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https://delta.mkm.ee/dhs/webdav/11a621d7f6805b9eb5bdfc4b35910f5c302ddf03/47404015227/82dc1e3e-bf74-4a70-9c76-1ab8e7953e9e/"/>
    </mc:Choice>
  </mc:AlternateContent>
  <xr:revisionPtr revIDLastSave="0" documentId="13_ncr:1_{77DC2DC7-AB37-46C0-87BE-1BBBD72396E0}" xr6:coauthVersionLast="47" xr6:coauthVersionMax="47" xr10:uidLastSave="{00000000-0000-0000-0000-000000000000}"/>
  <bookViews>
    <workbookView xWindow="-108" yWindow="-108" windowWidth="23256" windowHeight="12576" tabRatio="845" xr2:uid="{00000000-000D-0000-FFFF-FFFF00000000}"/>
  </bookViews>
  <sheets>
    <sheet name="Lisa 1 -RE omategevuste vah" sheetId="13" r:id="rId1"/>
    <sheet name="Lisa 2 - fin ajakava" sheetId="10" r:id="rId2"/>
    <sheet name="Lisa 3 -RE toetusskeemid" sheetId="14" r:id="rId3"/>
  </sheets>
  <definedNames>
    <definedName name="_xlnm.Print_Area" localSheetId="1">'Lisa 2 - fin ajakava'!$A$1:$K$21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1" i="13" l="1"/>
  <c r="G16" i="13"/>
  <c r="E4" i="10"/>
  <c r="H4" i="10" s="1"/>
  <c r="K4" i="10" s="1"/>
  <c r="C4" i="10"/>
  <c r="G7" i="13"/>
  <c r="E20" i="10"/>
  <c r="E17" i="10"/>
  <c r="F19" i="14"/>
  <c r="G19" i="14"/>
  <c r="H19" i="14"/>
  <c r="I19" i="14"/>
  <c r="J19" i="14"/>
  <c r="E19" i="14"/>
  <c r="J18" i="14"/>
  <c r="J17" i="14"/>
  <c r="I17" i="14"/>
  <c r="I18" i="14"/>
  <c r="I28" i="13"/>
  <c r="I15" i="13"/>
  <c r="I5" i="13"/>
  <c r="E26" i="13"/>
  <c r="H9" i="14"/>
  <c r="E9" i="14" s="1"/>
  <c r="D14" i="13"/>
  <c r="H16" i="14" l="1"/>
  <c r="E14" i="14"/>
  <c r="G14" i="14"/>
  <c r="I15" i="14"/>
  <c r="I14" i="14"/>
  <c r="E13" i="14"/>
  <c r="H13" i="14"/>
  <c r="E12" i="14"/>
  <c r="E10" i="14"/>
  <c r="H10" i="14"/>
  <c r="E6" i="14"/>
  <c r="H6" i="14"/>
  <c r="D16" i="13"/>
  <c r="H12" i="14" l="1"/>
  <c r="I13" i="14"/>
  <c r="H24" i="13" l="1"/>
  <c r="I24" i="13" s="1"/>
  <c r="D7" i="13" l="1"/>
  <c r="H19" i="13" l="1"/>
  <c r="I6" i="14"/>
  <c r="I12" i="14"/>
  <c r="F11" i="13"/>
  <c r="H18" i="13"/>
  <c r="E12" i="10" s="1"/>
  <c r="I12" i="10" s="1"/>
  <c r="I10" i="14"/>
  <c r="I11" i="14"/>
  <c r="I7" i="14"/>
  <c r="I8" i="14"/>
  <c r="J12" i="10" l="1"/>
  <c r="H12" i="10"/>
  <c r="K12" i="10" l="1"/>
  <c r="I9" i="14" l="1"/>
  <c r="D18" i="13"/>
  <c r="E20" i="13" l="1"/>
  <c r="F20" i="13"/>
  <c r="G20" i="13"/>
  <c r="D11" i="13" l="1"/>
  <c r="D12" i="13"/>
  <c r="F21" i="10"/>
  <c r="G21" i="10"/>
  <c r="C20" i="10"/>
  <c r="C19" i="10"/>
  <c r="C15" i="10"/>
  <c r="C16" i="10"/>
  <c r="C17" i="10"/>
  <c r="C18" i="10"/>
  <c r="C14" i="10"/>
  <c r="C13" i="10"/>
  <c r="C11" i="10"/>
  <c r="C3" i="10"/>
  <c r="C5" i="10"/>
  <c r="C6" i="10"/>
  <c r="C7" i="10"/>
  <c r="C8" i="10"/>
  <c r="C9" i="10"/>
  <c r="C10" i="10"/>
  <c r="C2" i="10"/>
  <c r="B17" i="10"/>
  <c r="B14" i="10"/>
  <c r="B9" i="10"/>
  <c r="E28" i="13"/>
  <c r="F28" i="13"/>
  <c r="G28" i="13"/>
  <c r="E15" i="13"/>
  <c r="F15" i="13"/>
  <c r="G15" i="13"/>
  <c r="E5" i="13"/>
  <c r="G5" i="13"/>
  <c r="E30" i="13" l="1"/>
  <c r="G30" i="13"/>
  <c r="E8" i="14"/>
  <c r="E7" i="14"/>
  <c r="D6" i="13"/>
  <c r="D27" i="13"/>
  <c r="D26" i="13"/>
  <c r="D22" i="13"/>
  <c r="D21" i="13"/>
  <c r="D29" i="13"/>
  <c r="D28" i="13" s="1"/>
  <c r="D25" i="13"/>
  <c r="D15" i="13"/>
  <c r="E5" i="14"/>
  <c r="F5" i="13"/>
  <c r="F30" i="13" s="1"/>
  <c r="F40" i="14"/>
  <c r="H17" i="13"/>
  <c r="D32" i="13"/>
  <c r="D31" i="13"/>
  <c r="H14" i="13"/>
  <c r="E10" i="10" s="1"/>
  <c r="H10" i="10" s="1"/>
  <c r="I16" i="14" l="1"/>
  <c r="D20" i="13"/>
  <c r="D5" i="13"/>
  <c r="H32" i="13"/>
  <c r="H33" i="13"/>
  <c r="H31" i="13"/>
  <c r="E19" i="10" s="1"/>
  <c r="E34" i="13"/>
  <c r="G34" i="13"/>
  <c r="H21" i="13"/>
  <c r="I21" i="13" s="1"/>
  <c r="H22" i="13"/>
  <c r="E15" i="10" s="1"/>
  <c r="H23" i="13"/>
  <c r="I23" i="13" s="1"/>
  <c r="H25" i="13"/>
  <c r="H26" i="13"/>
  <c r="H27" i="13"/>
  <c r="E18" i="10" s="1"/>
  <c r="H18" i="10" s="1"/>
  <c r="H13" i="13"/>
  <c r="E9" i="10" s="1"/>
  <c r="H9" i="10" s="1"/>
  <c r="K9" i="10" s="1"/>
  <c r="H29" i="13"/>
  <c r="H6" i="13"/>
  <c r="E2" i="10" s="1"/>
  <c r="H7" i="13"/>
  <c r="E3" i="10" s="1"/>
  <c r="J3" i="10" s="1"/>
  <c r="H8" i="13"/>
  <c r="H9" i="13"/>
  <c r="E5" i="10" s="1"/>
  <c r="H10" i="13"/>
  <c r="E6" i="10" s="1"/>
  <c r="H16" i="13"/>
  <c r="E11" i="10" s="1"/>
  <c r="J11" i="10" s="1"/>
  <c r="E16" i="10" l="1"/>
  <c r="I16" i="10" s="1"/>
  <c r="I25" i="13"/>
  <c r="I20" i="13"/>
  <c r="I30" i="13" s="1"/>
  <c r="I34" i="13" s="1"/>
  <c r="K10" i="10"/>
  <c r="H20" i="13"/>
  <c r="D30" i="13"/>
  <c r="H19" i="10"/>
  <c r="I19" i="10"/>
  <c r="J19" i="10"/>
  <c r="H28" i="13"/>
  <c r="J17" i="10"/>
  <c r="H17" i="10"/>
  <c r="I17" i="10"/>
  <c r="H6" i="10"/>
  <c r="I6" i="10"/>
  <c r="J6" i="10"/>
  <c r="H16" i="10"/>
  <c r="E14" i="10"/>
  <c r="J5" i="10"/>
  <c r="H5" i="10"/>
  <c r="I5" i="10"/>
  <c r="H2" i="10"/>
  <c r="J2" i="10"/>
  <c r="I2" i="10"/>
  <c r="J15" i="10"/>
  <c r="H15" i="10"/>
  <c r="I15" i="10"/>
  <c r="I3" i="10"/>
  <c r="H3" i="10"/>
  <c r="K3" i="10" s="1"/>
  <c r="H11" i="10"/>
  <c r="I11" i="10"/>
  <c r="J16" i="10" l="1"/>
  <c r="K11" i="10"/>
  <c r="K17" i="10"/>
  <c r="K15" i="10"/>
  <c r="K5" i="10"/>
  <c r="H14" i="10"/>
  <c r="J14" i="10"/>
  <c r="I14" i="10"/>
  <c r="K18" i="10"/>
  <c r="K16" i="10"/>
  <c r="H15" i="13"/>
  <c r="E13" i="10"/>
  <c r="K2" i="10"/>
  <c r="K6" i="10"/>
  <c r="J20" i="10"/>
  <c r="H20" i="10"/>
  <c r="I20" i="10"/>
  <c r="K19" i="10"/>
  <c r="J13" i="10" l="1"/>
  <c r="I13" i="10"/>
  <c r="H13" i="10"/>
  <c r="K20" i="10"/>
  <c r="K14" i="10"/>
  <c r="H12" i="13"/>
  <c r="E8" i="10" s="1"/>
  <c r="J8" i="10" s="1"/>
  <c r="K13" i="10" l="1"/>
  <c r="H8" i="10"/>
  <c r="I8" i="10"/>
  <c r="E11" i="14"/>
  <c r="I5" i="14"/>
  <c r="K8" i="10" l="1"/>
  <c r="D34" i="13" l="1"/>
  <c r="G35" i="13" l="1"/>
  <c r="H11" i="13" l="1"/>
  <c r="E7" i="10" s="1"/>
  <c r="J7" i="10" s="1"/>
  <c r="J21" i="10" s="1"/>
  <c r="F34" i="13"/>
  <c r="F35" i="13" s="1"/>
  <c r="H35" i="13" s="1"/>
  <c r="I7" i="10" l="1"/>
  <c r="I21" i="10" s="1"/>
  <c r="H7" i="10"/>
  <c r="E21" i="10"/>
  <c r="H5" i="13"/>
  <c r="H30" i="13" s="1"/>
  <c r="H34" i="13" s="1"/>
  <c r="H21" i="10" l="1"/>
  <c r="K7" i="10"/>
  <c r="K21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tc={56D5EB90-79C8-4D3F-94C9-3AC79655AE04}</author>
    <author>tc={BCFE52FC-7FEE-4875-9570-423952AB98EB}</author>
    <author>tc={F0277A14-D460-425D-90AB-FED12FFB1169}</author>
    <author>tc={8FCCE0F5-9137-4068-A515-1CC52C300064}</author>
    <author>tc={7446F104-11DA-4B23-8FD0-D3507FA94B16}</author>
    <author>tc={21DAFAD5-178F-4CF2-AA80-5366CCF193AC}</author>
    <author>tc={7F45B2E3-9C60-4BBC-9A52-27617934DAFE}</author>
    <author>tc={E2A2F23F-A6C4-4925-8C6E-E83D9F5FC799}</author>
    <author>tc={93162F54-0F9C-4907-802B-B7394C1181BF}</author>
    <author>tc={DF0F7D87-0C46-4593-A380-1E55942E9F89}</author>
    <author>tc={CC159B42-3BBD-48AA-A7F3-91DB5E9CEFFB}</author>
    <author>tc={646BD86D-06FD-408D-8227-7C621DC519E5}</author>
    <author>tc={095179AC-6A79-4E9C-AA5B-75B7C7CAAAAE}</author>
    <author>tc={38808D0A-21BE-4009-B03F-E51EDBB4C192}</author>
    <author>tc={DFD64383-6E46-4EA2-913F-4ED33C8A4888}</author>
    <author>tc={D2743728-BF79-4F27-818D-66DE2EF397D2}</author>
  </authors>
  <commentList>
    <comment ref="G3" authorId="0" shapeId="0" xr:uid="{56D5EB90-79C8-4D3F-94C9-3AC79655AE0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G7" authorId="1" shapeId="0" xr:uid="{BCFE52FC-7FEE-4875-9570-423952AB98EB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138 tuh suunatud grandile arendusvoi ja 50 tuh grandile IKTTOOSTDI</t>
      </text>
    </comment>
    <comment ref="G8" authorId="2" shapeId="0" xr:uid="{F0277A14-D460-425D-90AB-FED12FFB116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"laenatud" grandilt Uusturg, kuhu suuname tagasi 2022. a-st ülekantavatest vahenditest</t>
      </text>
    </comment>
    <comment ref="F11" authorId="3" shapeId="0" xr:uid="{8FCCE0F5-9137-4068-A515-1CC52C30006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Siit on RESi käigus maha võetud -150 tuh MKMile turismipoliitika kuludeks</t>
      </text>
    </comment>
    <comment ref="G11" authorId="4" shapeId="0" xr:uid="{7446F104-11DA-4B23-8FD0-D3507FA94B16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- grantide 8N10-RE00-05271 ja 8N10-RE00-05281 eelarved, + 220,9 tuh turismi grantide vaheline täpsustus, - 2 mln liikus lisasse 3 turismisektori keskseteks digilahendusteks
</t>
      </text>
    </comment>
    <comment ref="G12" authorId="5" shapeId="0" xr:uid="{21DAFAD5-178F-4CF2-AA80-5366CCF193A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Turismi grantide vaheline täpsustus 220,9 tuh €</t>
      </text>
    </comment>
    <comment ref="F13" authorId="6" shapeId="0" xr:uid="{7F45B2E3-9C60-4BBC-9A52-27617934DAFE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RRFi abikõlbmatu KM EASile</t>
      </text>
    </comment>
    <comment ref="D14" authorId="7" shapeId="0" xr:uid="{E2A2F23F-A6C4-4925-8C6E-E83D9F5FC79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 x 70 tuh turismisektori digilahendused 2023. ja 2025. aastaks</t>
      </text>
    </comment>
    <comment ref="G14" authorId="8" shapeId="0" xr:uid="{93162F54-0F9C-4907-802B-B7394C1181BF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70 tuh turismisektori digilahendused rak kulud 3,5%
</t>
      </text>
    </comment>
    <comment ref="B16" authorId="9" shapeId="0" xr:uid="{DF0F7D87-0C46-4593-A380-1E55942E9F8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liidetud ka RTAI-ESA-CERN, innovatsiooniprogrammi „LifeSaver in Estonia“ eelanalüüsi ja fookusvaldkondade eelarved. Kogu granti rahastatakse al 2023 TAI 1% eelarvest ja vabastati vahendid MKMi põhieelarves (liik 20, teg ala 04110).</t>
      </text>
    </comment>
    <comment ref="D16" authorId="10" shapeId="0" xr:uid="{CC159B42-3BBD-48AA-A7F3-91DB5E9CEFFB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1,6 M arendusvoi + 2,4 M ESA-CERN + 306,9 tuh innoprogramm LifeSaver </t>
      </text>
    </comment>
    <comment ref="G16" authorId="11" shapeId="0" xr:uid="{646BD86D-06FD-408D-8227-7C621DC519E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138 tuh grandilt Uusturg + 367 tuh innoprogramm LifeSaver TAI eelarvest + 600 tuh ESA-CERN + 950 tuh fookusvaldkonnad + 240 tuh ETKLi fookusvaldkonnad</t>
      </text>
    </comment>
    <comment ref="B17" authorId="12" shapeId="0" xr:uid="{095179AC-6A79-4E9C-AA5B-75B7C7CAAAAE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lisanduvad vahendid 2022. a jääkide ülekandmise tulemusena</t>
      </text>
    </comment>
    <comment ref="B18" authorId="13" shapeId="0" xr:uid="{38808D0A-21BE-4009-B03F-E51EDBB4C19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Ühekordne eraldis vaid 2023. a-ks</t>
      </text>
    </comment>
    <comment ref="D19" authorId="14" shapeId="0" xr:uid="{DFD64383-6E46-4EA2-913F-4ED33C8A488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Rakenduskulude kujunemine on näha eraldi tabelis</t>
      </text>
    </comment>
    <comment ref="G19" authorId="15" shapeId="0" xr:uid="{D2743728-BF79-4F27-818D-66DE2EF397D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TAI toetusskeemidel on rakenduskulud 3,5%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tc={49E37FC6-6FC9-4882-AFBA-D443230ECAD5}</author>
    <author>tc={B666D6C0-6166-4B7F-9A26-B96C1EA10EA5}</author>
    <author>tc={7B4B5E42-CEA8-459A-869B-4316B36C7E35}</author>
  </authors>
  <commentList>
    <comment ref="F1" authorId="0" shapeId="0" xr:uid="{49E37FC6-6FC9-4882-AFBA-D443230ECAD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2022. a aruandest ettemaksude jäägid täita tabelisse ja selle võrra vähendada ülekandeks summat veerus "J"</t>
      </text>
    </comment>
    <comment ref="G1" authorId="1" shapeId="0" xr:uid="{B666D6C0-6166-4B7F-9A26-B96C1EA10EA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EIS tõstab grantide vahel ettemaksusummad ümber.</t>
      </text>
    </comment>
    <comment ref="C17" authorId="2" shapeId="0" xr:uid="{7B4B5E42-CEA8-459A-869B-4316B36C7E35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Sh halduskulud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tc={CCE3902E-6E39-48D6-A2D2-E9E7B6D69490}</author>
    <author>tc={5CBFC72C-5EE2-4226-833E-6476C3F183E8}</author>
    <author>tc={1CAB65AC-610B-4D06-92BD-C1ABE8719774}</author>
    <author>tc={DBF26BA9-B15F-4DBF-8368-ACBE3417649B}</author>
    <author>tc={70931AFE-8016-45F4-A856-06BE418CEF6C}</author>
    <author>tc={12E0F63B-6818-4541-9544-C661C7534BF9}</author>
    <author>tc={2289BA54-6FEF-4ED2-AB8C-5957D228E07A}</author>
    <author>tc={240F678F-3363-4225-803B-B8E3DE341F54}</author>
    <author>tc={91EA6246-0BAD-4299-AF1A-CA6F97B2D670}</author>
    <author>tc={D8D76D03-FCB9-438E-A33D-D4DE4DF2275F}</author>
    <author>tc={5B9A85D9-E49C-469A-9D72-F9C8ADA88BC2}</author>
    <author>tc={8786C7D3-D398-4DA1-9928-886C68C8EBD7}</author>
    <author>tc={182B2494-2971-4C56-9604-3EF61C911FD8}</author>
    <author>tc={E46C82CD-0F00-4DF0-AEDD-2378F07E8C9C}</author>
    <author>tc={D394F531-00A6-493D-93F4-DB6CCAB1E706}</author>
    <author>tc={76448CB6-E821-4E5F-80DE-7F34E50E11C0}</author>
    <author>tc={84286E3F-E549-4FAB-8DD8-5DDEA6EE07BB}</author>
    <author>tc={92214FB4-F813-44BA-B3FC-9265CC4D3303}</author>
  </authors>
  <commentList>
    <comment ref="H3" authorId="0" shapeId="0" xr:uid="{CCE3902E-6E39-48D6-A2D2-E9E7B6D6949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Vajadusel ja MKMi sisuosakondadega kokkuleppel võib grantide eelarveid ümber tõsta</t>
      </text>
    </comment>
    <comment ref="H6" authorId="1" shapeId="0" xr:uid="{5CBFC72C-5EE2-4226-833E-6476C3F183E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-10 tuh raenduskuludeks?</t>
      </text>
    </comment>
    <comment ref="E7" authorId="2" shapeId="0" xr:uid="{1CAB65AC-610B-4D06-92BD-C1ABE871977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 miljon aastas -</t>
      </text>
    </comment>
    <comment ref="E8" authorId="3" shapeId="0" xr:uid="{DBF26BA9-B15F-4DBF-8368-ACBE3417649B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esimene aasta 1 550 000, järgmistel aastatel 1 970 867</t>
      </text>
    </comment>
    <comment ref="E9" authorId="4" shapeId="0" xr:uid="{70931AFE-8016-45F4-A856-06BE418CEF6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1,93 mln 2023. a ja 1,93 mln 2025. a</t>
      </text>
    </comment>
    <comment ref="H9" authorId="5" shapeId="0" xr:uid="{12E0F63B-6818-4541-9544-C661C7534BF9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-70 tuh rakenduskuludeks 3,5%</t>
      </text>
    </comment>
    <comment ref="E10" authorId="6" shapeId="0" xr:uid="{2289BA54-6FEF-4ED2-AB8C-5957D228E07A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siin peaks olema 10 miljonit</t>
      </text>
    </comment>
    <comment ref="I11" authorId="7" shapeId="0" xr:uid="{240F678F-3363-4225-803B-B8E3DE341F54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tekivad vahendid 2022. a jääkide ülekandmise käigus</t>
      </text>
    </comment>
    <comment ref="E12" authorId="8" shapeId="0" xr:uid="{91EA6246-0BAD-4299-AF1A-CA6F97B2D670}">
      <text>
        <t xml:space="preserve">[Lõimkommentaar]
Teie Exceli versioon võimaldab teil seda lõimkommentaari lugeda, ent kõik sellesse tehtud muudatused eemaldatakse, kui fail avatakse Exceli uuemas versioonis. Lisateavet leiate siit: https://go.microsoft.com/fwlink/?linkid=870924.
Kommentaar:
    2023-2024 - Meetme kogumahuks on täna kavandatud 3,5 miljonit eurot.
Käesoleval aastal planeerime viia läbi vähemalt 2 taotlusvooru ning kokku summas 700 000 + 850 000 eurot. Võtame selles summas kohustused üles. 
700 000 EUR  (2022.a raha ) osas on tekivad kindlasti käesoleval aastal ka kulud.
Aastasse 2024 on tänase seisuga planeeritud 1 950 000 eurot - kui tekib võimalus ja vajadus, siis küsime juurde lisavahendeid.
</t>
      </text>
    </comment>
    <comment ref="H12" authorId="9" shapeId="0" xr:uid="{D8D76D03-FCB9-438E-A33D-D4DE4DF2275F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Rakend kulud 3,5% -29 750 €</t>
      </text>
    </comment>
    <comment ref="C13" authorId="10" shapeId="0" xr:uid="{5B9A85D9-E49C-469A-9D72-F9C8ADA88BC2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Teadus- ja tehnoloogiamahukate idude kiirendid ja teised tegevused (sh NATO) ja varasemalt tuntud kui TEMPO</t>
      </text>
    </comment>
    <comment ref="C14" authorId="11" shapeId="0" xr:uid="{8786C7D3-D398-4DA1-9928-886C68C8EBD7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Rohepöörde RUP</t>
      </text>
    </comment>
    <comment ref="C15" authorId="12" shapeId="0" xr:uid="{182B2494-2971-4C56-9604-3EF61C911FD8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Rohepöörde RUP</t>
      </text>
    </comment>
    <comment ref="I15" authorId="13" shapeId="0" xr:uid="{E46C82CD-0F00-4DF0-AEDD-2378F07E8C9C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Siia tekivad vahendid 2022. a jääkide ülekandmise käigus</t>
      </text>
    </comment>
    <comment ref="C16" authorId="14" shapeId="0" xr:uid="{D394F531-00A6-493D-93F4-DB6CCAB1E706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N10-TA-KLASTRID</t>
      </text>
    </comment>
    <comment ref="E16" authorId="15" shapeId="0" xr:uid="{76448CB6-E821-4E5F-80DE-7F34E50E11C0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Kogu meetme maht 2023-2024 on 4 mln (siit läheb 4% rakenduskuludeks)</t>
      </text>
    </comment>
    <comment ref="A18" authorId="16" shapeId="0" xr:uid="{84286E3F-E549-4FAB-8DD8-5DDEA6EE07BB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Kasutame üürielamufondi granti</t>
      </text>
    </comment>
    <comment ref="D18" authorId="17" shapeId="0" xr:uid="{92214FB4-F813-44BA-B3FC-9265CC4D3303}">
      <text>
        <t>[Lõimkommentaar]
Teie Exceli versioon võimaldab teil seda lõimkommentaari lugeda, ent kõik sellesse tehtud muudatused eemaldatakse, kui fail avatakse Exceli uuemas versioonis. Lisateavet leiate siit: https://go.microsoft.com/fwlink/?linkid=870924.
Kommentaar:
    Elukondlik kinnisvara maapiirkondades</t>
      </text>
    </comment>
  </commentList>
</comments>
</file>

<file path=xl/sharedStrings.xml><?xml version="1.0" encoding="utf-8"?>
<sst xmlns="http://schemas.openxmlformats.org/spreadsheetml/2006/main" count="130" uniqueCount="112">
  <si>
    <t>KOKKU PROGRAMMID</t>
  </si>
  <si>
    <t>Kood</t>
  </si>
  <si>
    <t>Eelarve konto</t>
  </si>
  <si>
    <t>Eelarve liik</t>
  </si>
  <si>
    <t>Eelarve objekti kood</t>
  </si>
  <si>
    <t>Ülekanne pärast lepingu sõlmimist</t>
  </si>
  <si>
    <t>Ülekanne KOKKU</t>
  </si>
  <si>
    <t>Lisa 1. Riigieelarveliste programmidega seotud tegevuste finantseerimine</t>
  </si>
  <si>
    <t>Grant</t>
  </si>
  <si>
    <t>Kokku grant Arendusvoi</t>
  </si>
  <si>
    <t>Kokku grant Valisinvest</t>
  </si>
  <si>
    <t>Kokku grant Uusturg</t>
  </si>
  <si>
    <t>Kokku grant Eresident</t>
  </si>
  <si>
    <t>Kokku grant Turism</t>
  </si>
  <si>
    <t>Kokku grant TurismSF</t>
  </si>
  <si>
    <t>8NS1-RE00-HALDUS</t>
  </si>
  <si>
    <t>Lisa 3 - RE toetusskeemide otsustusmahud SFOSis</t>
  </si>
  <si>
    <t>8N10-RE00-05211</t>
  </si>
  <si>
    <t>8N10-RE00-05261</t>
  </si>
  <si>
    <t>Uutele turgudele sisemine</t>
  </si>
  <si>
    <t>Ettevõtete arendusvõimekuse ja efektiivsuse suurendamine</t>
  </si>
  <si>
    <t>Välisinvesteeringute kaasamine</t>
  </si>
  <si>
    <t>E-residentsus</t>
  </si>
  <si>
    <t>Ettemaksu kasutamine grantide vahel pärast lepingu sõlmimist</t>
  </si>
  <si>
    <t>Work-in-Estonia</t>
  </si>
  <si>
    <t>Kokku grant work-in-estonia</t>
  </si>
  <si>
    <t>Tööstuse digitaliseerimise programm</t>
  </si>
  <si>
    <t>Kokku grant RTAI-SF-RIA</t>
  </si>
  <si>
    <t>Euroopa strateegiliste väärtusahelate projektid (IPCEI RUP, TAI vahendid)</t>
  </si>
  <si>
    <t>Horisont Euroopa partnerlustes osalemine (TAI vahendid)</t>
  </si>
  <si>
    <t>Kokku grantIKTTOOSTDI</t>
  </si>
  <si>
    <t>Eesti küberturvalisuse valdkonna tööstuse, tehnoloogia ja teadusuuringute koordineerimisüksuse tegevuse käivitamine</t>
  </si>
  <si>
    <t>8NS1-RTAI-RAKENDUS</t>
  </si>
  <si>
    <t>TAI skeemide rakenduskulud</t>
  </si>
  <si>
    <t>Turismi arendus ja nõudluse suurendamine</t>
  </si>
  <si>
    <t xml:space="preserve">Turismi sihtfinantseeringud </t>
  </si>
  <si>
    <t>Kokku Ettevõtluse ja Innovatsiooni SA e-Riigikassa kontole nr 3500082253</t>
  </si>
  <si>
    <t>Programmid ja tegevused</t>
  </si>
  <si>
    <t>8N10-RE00-05441</t>
  </si>
  <si>
    <t>8NS1-RE00-RAKENDUS</t>
  </si>
  <si>
    <t>RE toetusskeemide rakenduskulud</t>
  </si>
  <si>
    <t>8N10-RE00-05271</t>
  </si>
  <si>
    <t>8N10-RE00-05281</t>
  </si>
  <si>
    <t>8N10-RE00-05411</t>
  </si>
  <si>
    <t>8N10-RE00-05421</t>
  </si>
  <si>
    <t>8N10-RE00-05431</t>
  </si>
  <si>
    <t>KOKKU (programmid ja halduskulu)</t>
  </si>
  <si>
    <t xml:space="preserve">Turismisihtkohtade juhtimisorganisatsioonide sihtfinantseerimise programm </t>
  </si>
  <si>
    <t xml:space="preserve">Suurkontsertide sihtfinantseerimise programm </t>
  </si>
  <si>
    <t xml:space="preserve">8N10-RE00-05451 </t>
  </si>
  <si>
    <t>8N10-RE00-KODUTOETUS</t>
  </si>
  <si>
    <t>8N10-RE00-YYRIELAMUD</t>
  </si>
  <si>
    <t>8N10-RE00-ENERGIATEA</t>
  </si>
  <si>
    <t>8N10-RE00-LAMMUTUS</t>
  </si>
  <si>
    <t>8N10-RE00-VAIKELENER</t>
  </si>
  <si>
    <t>IN070077</t>
  </si>
  <si>
    <t>Kodutoetus lasterikaste perede eluasemetingimuste parandamiseks (tegevustoetus)</t>
  </si>
  <si>
    <t>IN070068</t>
  </si>
  <si>
    <t>Energiasäästu saavutamise alase teadlikkuse tõstmine, sh parima praktika koondamine</t>
  </si>
  <si>
    <t>Väikeelamute energiatõhususe suurendamine (inv toetus)</t>
  </si>
  <si>
    <t>IN070079</t>
  </si>
  <si>
    <t>Väikeelamute energiatõhususe suurendamine (tegevustoetus)</t>
  </si>
  <si>
    <t>RRFi mitteabikõlblik käibemaksu kulu</t>
  </si>
  <si>
    <t>SE000060</t>
  </si>
  <si>
    <t>8N10-RE00-ENERGIATOH</t>
  </si>
  <si>
    <t>Energiatõhusus IEA</t>
  </si>
  <si>
    <t>8N10-RE00-KR-HALDUSK</t>
  </si>
  <si>
    <t>sh 2023. a riigieelarve vahendid</t>
  </si>
  <si>
    <t>Üürielamufondi loomine (inv toetus)</t>
  </si>
  <si>
    <t>TEKKEPÕHISTE  KULUDE  LIMIIT AASTATEKS 2023-2026*</t>
  </si>
  <si>
    <t>2023. a-sse ülekantud vahendid</t>
  </si>
  <si>
    <t xml:space="preserve">RE VAHENDID 2023 (tekkepõhisteks kuludeks)
</t>
  </si>
  <si>
    <t xml:space="preserve"> 2023. a sisemised muudatused (tekkepõhised)</t>
  </si>
  <si>
    <t xml:space="preserve">KOKKU RE VAHENDID 2023 (tekkepõhisteks kuludeks)
</t>
  </si>
  <si>
    <t>* lepingu sõlmimise ajaks ei ole veel kinnitatud riigieelarve strateegia aastateks 2024-2027</t>
  </si>
  <si>
    <t>Rahavoo prognoos 2023</t>
  </si>
  <si>
    <t>Ettemaksu jääk 31.12.2022</t>
  </si>
  <si>
    <t>Ülekanne 15.06.2023</t>
  </si>
  <si>
    <t>IN070094</t>
  </si>
  <si>
    <t>IN002000</t>
  </si>
  <si>
    <t>Eelarve porogramm: EHITUS</t>
  </si>
  <si>
    <t>Eelarve programm: ENERGEETIKA</t>
  </si>
  <si>
    <t>Ettevõtluse ja Innovatsiooni SA halduskulud (EAS)</t>
  </si>
  <si>
    <t>Ettevõtluse ja Innovatsiooni SA halduskulud (KredEx)</t>
  </si>
  <si>
    <t>Halduskulud LEA 2022 vahendite rakendamiseks (KredEx)</t>
  </si>
  <si>
    <t>Eelarve porogramm: ETTEVÕTLUSKESKKOND</t>
  </si>
  <si>
    <t>Eelarve porogramm: TEADMUSSIIRE</t>
  </si>
  <si>
    <t>PLANEERITUD OTSUSTUS-MAHUD 2023</t>
  </si>
  <si>
    <t>Suurinvestori toetus</t>
  </si>
  <si>
    <t>E-arvete toetusmeede (TAI vahendid)</t>
  </si>
  <si>
    <t>Ettevõtja rakendusuuringute toetamine (TAI vahendid)</t>
  </si>
  <si>
    <t>Teadus- ja arendustegevuse teenuseid pakkuva ettevõtja taristu toetamine (TAI vahendid)</t>
  </si>
  <si>
    <t>Üliõpilaste inseneri valdkonna arendusprojektide toetamine (TAI vahendid)</t>
  </si>
  <si>
    <t>IN070100</t>
  </si>
  <si>
    <t>Eelarve objektikood</t>
  </si>
  <si>
    <t>Kodutoetus lasterikaste perede eluasemetingimuste parandamiseks (inv toetus)</t>
  </si>
  <si>
    <t>Kestlikkuse ehk ESG meistriklassi piloot Eesti ettevõtetele</t>
  </si>
  <si>
    <t>**</t>
  </si>
  <si>
    <t xml:space="preserve">** grandid luuakse finantsarvestuses siis, kui SFOSis vastav toetusmeede avatakse </t>
  </si>
  <si>
    <t>Reaalajamajanduse lahenduste piloteerimine (TAI vahendid)</t>
  </si>
  <si>
    <t>8N10-RE00-ESG</t>
  </si>
  <si>
    <t>8N10-RE00-RRFKM-EAS</t>
  </si>
  <si>
    <t>2023. a-sse erak ülekantud vahendid</t>
  </si>
  <si>
    <t>8N10-RE00-KORTERREK</t>
  </si>
  <si>
    <t>Korterelamute elemendipõhise rekonstrueerimise toetamine (inv toetus)</t>
  </si>
  <si>
    <t>IN070084</t>
  </si>
  <si>
    <t>Ülekanne 15.08.2023</t>
  </si>
  <si>
    <t>Liitumistoetus turismisektori digilahendustega</t>
  </si>
  <si>
    <t>Riigieelarve objektikood</t>
  </si>
  <si>
    <t>Kasutusest välja langenud ehitise lammutamise toetus</t>
  </si>
  <si>
    <t>Kohaliku omavalitsuse üksuse elamufondi arendamiseks juhtumipõhine investeeringutoetus</t>
  </si>
  <si>
    <t>Süvatehnoloogia iduettevõtjate äriarenduse  toetusmeede (TAI vahendid)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</si>
</sst>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€_-;\-* #,##0.00\ _€_-;_-* &quot;-&quot;??\ _€_-;_-@_-"/>
    <numFmt numFmtId="165" formatCode="_-* #,##0.00\ &quot;kr&quot;_-;\-* #,##0.00\ &quot;kr&quot;_-;_-* &quot;-&quot;??\ &quot;kr&quot;_-;_-@_-"/>
    <numFmt numFmtId="166" formatCode="_-* #,##0.00\ _k_r_-;\-* #,##0.00\ _k_r_-;_-* &quot;-&quot;??\ _k_r_-;_-@_-"/>
    <numFmt numFmtId="167" formatCode="#,##0."/>
    <numFmt numFmtId="168" formatCode="&quot;$&quot;#."/>
    <numFmt numFmtId="169" formatCode="#.00"/>
    <numFmt numFmtId="170" formatCode="###\ ###\ ###\ ##0"/>
    <numFmt numFmtId="171" formatCode="_-* #,##0\ _k_r_-;\-* #,##0\ _k_r_-;_-* &quot;-&quot;??\ _k_r_-;_-@_-"/>
  </numFmts>
  <fonts count="67" x14ac:knownFonts="1">
    <font>
      <sz val="10"/>
      <name val="Arial"/>
      <charset val="186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10"/>
      <name val="Arial"/>
      <family val="2"/>
    </font>
    <font>
      <sz val="11"/>
      <color indexed="8"/>
      <name val="Calibri"/>
      <family val="2"/>
      <charset val="186"/>
    </font>
    <font>
      <sz val="11"/>
      <color indexed="8"/>
      <name val="Calibri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theme="0"/>
      <name val="Calibri"/>
      <family val="2"/>
      <charset val="186"/>
      <scheme val="minor"/>
    </font>
    <font>
      <b/>
      <sz val="11"/>
      <color rgb="FFFA7D00"/>
      <name val="Calibri"/>
      <family val="2"/>
      <charset val="186"/>
      <scheme val="minor"/>
    </font>
    <font>
      <sz val="11"/>
      <color rgb="FF9C0006"/>
      <name val="Calibri"/>
      <family val="2"/>
      <charset val="186"/>
      <scheme val="minor"/>
    </font>
    <font>
      <sz val="11"/>
      <color rgb="FF006100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charset val="186"/>
      <scheme val="minor"/>
    </font>
    <font>
      <sz val="11"/>
      <color rgb="FFFA7D00"/>
      <name val="Calibri"/>
      <family val="2"/>
      <charset val="186"/>
      <scheme val="minor"/>
    </font>
    <font>
      <sz val="11"/>
      <color rgb="FF9C6500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b/>
      <sz val="15"/>
      <color theme="3"/>
      <name val="Calibri"/>
      <family val="2"/>
      <charset val="186"/>
      <scheme val="minor"/>
    </font>
    <font>
      <b/>
      <sz val="13"/>
      <color theme="3"/>
      <name val="Calibri"/>
      <family val="2"/>
      <charset val="186"/>
      <scheme val="minor"/>
    </font>
    <font>
      <b/>
      <sz val="11"/>
      <color theme="3"/>
      <name val="Calibri"/>
      <family val="2"/>
      <charset val="186"/>
      <scheme val="minor"/>
    </font>
    <font>
      <i/>
      <sz val="11"/>
      <color rgb="FF7F7F7F"/>
      <name val="Calibri"/>
      <family val="2"/>
      <charset val="186"/>
      <scheme val="minor"/>
    </font>
    <font>
      <sz val="11"/>
      <color rgb="FF3F3F76"/>
      <name val="Calibri"/>
      <family val="2"/>
      <charset val="186"/>
      <scheme val="minor"/>
    </font>
    <font>
      <b/>
      <sz val="11"/>
      <color rgb="FF3F3F3F"/>
      <name val="Calibri"/>
      <family val="2"/>
      <charset val="186"/>
      <scheme val="minor"/>
    </font>
    <font>
      <sz val="9"/>
      <name val="Times New Roman"/>
      <family val="1"/>
      <charset val="186"/>
    </font>
    <font>
      <sz val="10"/>
      <name val="Helv"/>
    </font>
    <font>
      <sz val="10"/>
      <name val="Times New Roman"/>
      <family val="1"/>
    </font>
    <font>
      <b/>
      <sz val="18"/>
      <color theme="3"/>
      <name val="Cambria"/>
      <family val="2"/>
      <charset val="186"/>
      <scheme val="major"/>
    </font>
    <font>
      <sz val="8"/>
      <name val="Arial"/>
      <family val="2"/>
      <charset val="186"/>
    </font>
    <font>
      <sz val="10"/>
      <color indexed="8"/>
      <name val="Arial"/>
      <family val="2"/>
      <charset val="186"/>
    </font>
    <font>
      <u/>
      <sz val="11"/>
      <color theme="10"/>
      <name val="Calibri"/>
      <family val="2"/>
      <charset val="186"/>
    </font>
    <font>
      <sz val="1"/>
      <color indexed="8"/>
      <name val="Courier"/>
      <family val="3"/>
    </font>
    <font>
      <b/>
      <i/>
      <sz val="10"/>
      <name val="Arial"/>
      <family val="2"/>
    </font>
    <font>
      <b/>
      <sz val="8.5"/>
      <color indexed="12"/>
      <name val="MS Sans Serif"/>
      <family val="2"/>
    </font>
    <font>
      <sz val="8"/>
      <color indexed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  <charset val="186"/>
    </font>
    <font>
      <sz val="10"/>
      <name val="Arial"/>
      <family val="2"/>
      <charset val="186"/>
    </font>
    <font>
      <b/>
      <u/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charset val="186"/>
    </font>
    <font>
      <b/>
      <sz val="10"/>
      <name val="Arial"/>
      <family val="2"/>
      <charset val="186"/>
    </font>
    <font>
      <sz val="7"/>
      <color rgb="FF1A1A1A"/>
      <name val="Times New Roman"/>
      <family val="1"/>
      <charset val="186"/>
    </font>
    <font>
      <sz val="10"/>
      <color rgb="FF000000"/>
      <name val="Times New Roman"/>
      <family val="1"/>
      <charset val="186"/>
    </font>
    <font>
      <b/>
      <sz val="10"/>
      <color rgb="FFFF0000"/>
      <name val="Arial"/>
      <family val="2"/>
      <charset val="186"/>
    </font>
    <font>
      <u/>
      <sz val="10"/>
      <color theme="10"/>
      <name val="Arial"/>
      <family val="2"/>
      <charset val="186"/>
    </font>
  </fonts>
  <fills count="4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2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6258">
    <xf numFmtId="0" fontId="0" fillId="0" borderId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7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5" fillId="22" borderId="8" applyNumberFormat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0" fillId="25" borderId="10" applyNumberFormat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1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3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22" fillId="26" borderId="12" applyNumberFormat="0" applyFont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8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21" fillId="26" borderId="12" applyNumberFormat="0" applyFont="0" applyAlignment="0" applyProtection="0"/>
    <xf numFmtId="0" fontId="19" fillId="0" borderId="0"/>
    <xf numFmtId="166" fontId="19" fillId="0" borderId="0" applyFont="0" applyFill="0" applyBorder="0" applyAlignment="0" applyProtection="0"/>
    <xf numFmtId="0" fontId="17" fillId="0" borderId="0"/>
    <xf numFmtId="4" fontId="21" fillId="0" borderId="0" applyFont="0" applyFill="0" applyBorder="0" applyAlignment="0"/>
    <xf numFmtId="166" fontId="4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0" fillId="0" borderId="0"/>
    <xf numFmtId="0" fontId="3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20" fillId="0" borderId="0" applyFont="0" applyFill="0" applyBorder="0" applyAlignment="0" applyProtection="0"/>
    <xf numFmtId="0" fontId="16" fillId="0" borderId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41" fillId="0" borderId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26" borderId="1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33" fillId="0" borderId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9" fontId="20" fillId="0" borderId="0" applyFont="0" applyFill="0" applyBorder="0" applyAlignment="0" applyProtection="0"/>
    <xf numFmtId="0" fontId="15" fillId="0" borderId="0"/>
    <xf numFmtId="0" fontId="15" fillId="0" borderId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26" borderId="1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26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43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5" fillId="0" borderId="14" applyNumberFormat="0" applyFill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26" fillId="23" borderId="0" applyNumberFormat="0" applyBorder="0" applyAlignment="0" applyProtection="0"/>
    <xf numFmtId="0" fontId="32" fillId="27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25" fillId="22" borderId="8" applyNumberFormat="0" applyAlignment="0" applyProtection="0"/>
    <xf numFmtId="0" fontId="31" fillId="0" borderId="11" applyNumberFormat="0" applyFill="0" applyAlignment="0" applyProtection="0"/>
    <xf numFmtId="0" fontId="30" fillId="25" borderId="10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4" fillId="28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24" fillId="16" borderId="0" applyNumberFormat="0" applyBorder="0" applyAlignment="0" applyProtection="0"/>
    <xf numFmtId="0" fontId="24" fillId="29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24" fillId="17" borderId="0" applyNumberFormat="0" applyBorder="0" applyAlignment="0" applyProtection="0"/>
    <xf numFmtId="0" fontId="24" fillId="30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24" fillId="18" borderId="0" applyNumberFormat="0" applyBorder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24" fillId="19" borderId="0" applyNumberFormat="0" applyBorder="0" applyAlignment="0" applyProtection="0"/>
    <xf numFmtId="0" fontId="24" fillId="32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0" fontId="24" fillId="20" borderId="0" applyNumberFormat="0" applyBorder="0" applyAlignment="0" applyProtection="0"/>
    <xf numFmtId="0" fontId="24" fillId="33" borderId="0" applyNumberFormat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24" fillId="2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9" borderId="0" applyNumberFormat="0" applyBorder="0" applyAlignment="0" applyProtection="0"/>
    <xf numFmtId="0" fontId="29" fillId="0" borderId="9" applyNumberFormat="0" applyFill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166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166" fontId="40" fillId="0" borderId="0" applyFont="0" applyFill="0" applyBorder="0" applyAlignment="0" applyProtection="0"/>
    <xf numFmtId="0" fontId="25" fillId="22" borderId="8" applyNumberFormat="0" applyAlignment="0" applyProtection="0"/>
    <xf numFmtId="0" fontId="34" fillId="0" borderId="13" applyNumberFormat="0" applyFill="0" applyAlignment="0" applyProtection="0"/>
    <xf numFmtId="0" fontId="49" fillId="2" borderId="0">
      <alignment horizontal="right"/>
    </xf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38" fillId="34" borderId="8" applyNumberFormat="0" applyAlignment="0" applyProtection="0"/>
    <xf numFmtId="0" fontId="29" fillId="0" borderId="9" applyNumberFormat="0" applyFill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0" borderId="0"/>
    <xf numFmtId="0" fontId="20" fillId="0" borderId="0"/>
    <xf numFmtId="0" fontId="24" fillId="28" borderId="0" applyNumberFormat="0" applyBorder="0" applyAlignment="0" applyProtection="0"/>
    <xf numFmtId="0" fontId="12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66" fontId="12" fillId="0" borderId="0" applyFont="0" applyFill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9" fillId="0" borderId="0"/>
    <xf numFmtId="0" fontId="12" fillId="10" borderId="0" applyNumberFormat="0" applyBorder="0" applyAlignment="0" applyProtection="0"/>
    <xf numFmtId="0" fontId="12" fillId="0" borderId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29" fillId="0" borderId="9" applyNumberFormat="0" applyFill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9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9" fillId="0" borderId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12" fillId="26" borderId="12" applyNumberFormat="0" applyFont="0" applyAlignment="0" applyProtection="0"/>
    <xf numFmtId="0" fontId="30" fillId="25" borderId="10" applyNumberForma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8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9" fillId="0" borderId="0"/>
    <xf numFmtId="0" fontId="12" fillId="6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19" fillId="0" borderId="0"/>
    <xf numFmtId="0" fontId="12" fillId="13" borderId="0" applyNumberFormat="0" applyBorder="0" applyAlignment="0" applyProtection="0"/>
    <xf numFmtId="0" fontId="40" fillId="0" borderId="0"/>
    <xf numFmtId="4" fontId="51" fillId="38" borderId="19" applyNumberFormat="0" applyProtection="0">
      <alignment horizontal="left" vertical="center" indent="1"/>
    </xf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9" fillId="0" borderId="0"/>
    <xf numFmtId="0" fontId="12" fillId="0" borderId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31" fillId="0" borderId="11" applyNumberFormat="0" applyFill="0" applyAlignment="0" applyProtection="0"/>
    <xf numFmtId="0" fontId="19" fillId="0" borderId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11" borderId="0" applyNumberFormat="0" applyBorder="0" applyAlignment="0" applyProtection="0"/>
    <xf numFmtId="0" fontId="20" fillId="36" borderId="0">
      <alignment horizontal="center" wrapText="1"/>
    </xf>
    <xf numFmtId="166" fontId="40" fillId="0" borderId="0" applyFont="0" applyFill="0" applyBorder="0" applyAlignment="0" applyProtection="0"/>
    <xf numFmtId="0" fontId="40" fillId="0" borderId="0"/>
    <xf numFmtId="0" fontId="20" fillId="0" borderId="0"/>
    <xf numFmtId="0" fontId="40" fillId="0" borderId="0"/>
    <xf numFmtId="0" fontId="12" fillId="0" borderId="0"/>
    <xf numFmtId="0" fontId="12" fillId="0" borderId="0"/>
    <xf numFmtId="0" fontId="12" fillId="26" borderId="12" applyNumberFormat="0" applyFont="0" applyAlignment="0" applyProtection="0"/>
    <xf numFmtId="0" fontId="24" fillId="17" borderId="0" applyNumberFormat="0" applyBorder="0" applyAlignment="0" applyProtection="0"/>
    <xf numFmtId="0" fontId="12" fillId="5" borderId="0" applyNumberFormat="0" applyBorder="0" applyAlignment="0" applyProtection="0"/>
    <xf numFmtId="0" fontId="29" fillId="0" borderId="9" applyNumberFormat="0" applyFill="0" applyAlignment="0" applyProtection="0"/>
    <xf numFmtId="0" fontId="36" fillId="0" borderId="15" applyNumberFormat="0" applyFill="0" applyAlignment="0" applyProtection="0"/>
    <xf numFmtId="0" fontId="36" fillId="0" borderId="15" applyNumberFormat="0" applyFill="0" applyAlignment="0" applyProtection="0"/>
    <xf numFmtId="0" fontId="12" fillId="8" borderId="0" applyNumberFormat="0" applyBorder="0" applyAlignment="0" applyProtection="0"/>
    <xf numFmtId="0" fontId="19" fillId="0" borderId="0"/>
    <xf numFmtId="0" fontId="12" fillId="5" borderId="0" applyNumberFormat="0" applyBorder="0" applyAlignment="0" applyProtection="0"/>
    <xf numFmtId="166" fontId="45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9" fontId="40" fillId="0" borderId="0" applyFont="0" applyFill="0" applyBorder="0" applyAlignment="0" applyProtection="0"/>
    <xf numFmtId="0" fontId="12" fillId="12" borderId="0" applyNumberFormat="0" applyBorder="0" applyAlignment="0" applyProtection="0"/>
    <xf numFmtId="0" fontId="27" fillId="24" borderId="0" applyNumberFormat="0" applyBorder="0" applyAlignment="0" applyProtection="0"/>
    <xf numFmtId="0" fontId="12" fillId="12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0" fontId="50" fillId="37" borderId="6">
      <alignment horizontal="left" vertical="top" wrapText="1"/>
    </xf>
    <xf numFmtId="0" fontId="12" fillId="8" borderId="0" applyNumberFormat="0" applyBorder="0" applyAlignment="0" applyProtection="0"/>
    <xf numFmtId="0" fontId="20" fillId="0" borderId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34" fillId="0" borderId="13" applyNumberFormat="0" applyFill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0" fillId="25" borderId="10" applyNumberFormat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20" fillId="0" borderId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7" fillId="24" borderId="0" applyNumberFormat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4" fillId="29" borderId="0" applyNumberFormat="0" applyBorder="0" applyAlignment="0" applyProtection="0"/>
    <xf numFmtId="0" fontId="39" fillId="22" borderId="16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4" fontId="51" fillId="38" borderId="19" applyNumberFormat="0" applyProtection="0">
      <alignment vertical="center"/>
    </xf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38" fillId="34" borderId="8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12" fillId="26" borderId="12" applyNumberFormat="0" applyFont="0" applyAlignment="0" applyProtection="0"/>
    <xf numFmtId="0" fontId="12" fillId="14" borderId="0" applyNumberFormat="0" applyBorder="0" applyAlignment="0" applyProtection="0"/>
    <xf numFmtId="0" fontId="40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0" borderId="0"/>
    <xf numFmtId="0" fontId="12" fillId="0" borderId="0"/>
    <xf numFmtId="0" fontId="12" fillId="0" borderId="0"/>
    <xf numFmtId="9" fontId="19" fillId="0" borderId="0" applyFont="0" applyFill="0" applyBorder="0" applyAlignment="0" applyProtection="0"/>
    <xf numFmtId="0" fontId="12" fillId="0" borderId="0"/>
    <xf numFmtId="0" fontId="31" fillId="0" borderId="11" applyNumberFormat="0" applyFill="0" applyAlignment="0" applyProtection="0"/>
    <xf numFmtId="0" fontId="12" fillId="10" borderId="0" applyNumberFormat="0" applyBorder="0" applyAlignment="0" applyProtection="0"/>
    <xf numFmtId="0" fontId="19" fillId="0" borderId="0"/>
    <xf numFmtId="0" fontId="19" fillId="0" borderId="0"/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29" fillId="0" borderId="9" applyNumberFormat="0" applyFill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24" fillId="31" borderId="0" applyNumberFormat="0" applyBorder="0" applyAlignment="0" applyProtection="0"/>
    <xf numFmtId="0" fontId="36" fillId="0" borderId="15" applyNumberFormat="0" applyFill="0" applyAlignment="0" applyProtection="0"/>
    <xf numFmtId="0" fontId="19" fillId="0" borderId="0"/>
    <xf numFmtId="0" fontId="30" fillId="25" borderId="10" applyNumberFormat="0" applyAlignment="0" applyProtection="0"/>
    <xf numFmtId="0" fontId="27" fillId="24" borderId="0" applyNumberFormat="0" applyBorder="0" applyAlignment="0" applyProtection="0"/>
    <xf numFmtId="0" fontId="24" fillId="19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40" fillId="0" borderId="0"/>
    <xf numFmtId="0" fontId="12" fillId="7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20" fillId="39" borderId="19" applyNumberFormat="0" applyProtection="0">
      <alignment horizontal="left" vertical="center" indent="1"/>
    </xf>
    <xf numFmtId="0" fontId="12" fillId="0" borderId="0"/>
    <xf numFmtId="0" fontId="20" fillId="0" borderId="0"/>
    <xf numFmtId="0" fontId="12" fillId="8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4" borderId="0" applyNumberFormat="0" applyBorder="0" applyAlignment="0" applyProtection="0"/>
    <xf numFmtId="0" fontId="19" fillId="0" borderId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3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38" fillId="34" borderId="8" applyNumberFormat="0" applyAlignment="0" applyProtection="0"/>
    <xf numFmtId="0" fontId="38" fillId="34" borderId="8" applyNumberFormat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2" borderId="0" applyNumberFormat="0" applyBorder="0" applyAlignment="0" applyProtection="0"/>
    <xf numFmtId="0" fontId="32" fillId="27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30" fillId="25" borderId="10" applyNumberForma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9" fillId="0" borderId="9" applyNumberFormat="0" applyFill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24" fillId="32" borderId="0" applyNumberFormat="0" applyBorder="0" applyAlignment="0" applyProtection="0"/>
    <xf numFmtId="0" fontId="40" fillId="0" borderId="0"/>
    <xf numFmtId="0" fontId="19" fillId="0" borderId="0"/>
    <xf numFmtId="0" fontId="12" fillId="10" borderId="0" applyNumberFormat="0" applyBorder="0" applyAlignment="0" applyProtection="0"/>
    <xf numFmtId="0" fontId="12" fillId="14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30" fillId="25" borderId="10" applyNumberFormat="0" applyAlignment="0" applyProtection="0"/>
    <xf numFmtId="0" fontId="24" fillId="16" borderId="0" applyNumberFormat="0" applyBorder="0" applyAlignment="0" applyProtection="0"/>
    <xf numFmtId="0" fontId="12" fillId="0" borderId="0"/>
    <xf numFmtId="0" fontId="12" fillId="4" borderId="0" applyNumberFormat="0" applyBorder="0" applyAlignment="0" applyProtection="0"/>
    <xf numFmtId="166" fontId="12" fillId="0" borderId="0" applyFont="0" applyFill="0" applyBorder="0" applyAlignment="0" applyProtection="0"/>
    <xf numFmtId="0" fontId="12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24" fillId="16" borderId="0" applyNumberFormat="0" applyBorder="0" applyAlignment="0" applyProtection="0"/>
    <xf numFmtId="0" fontId="40" fillId="0" borderId="0"/>
    <xf numFmtId="0" fontId="12" fillId="0" borderId="0"/>
    <xf numFmtId="166" fontId="40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35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19" fillId="0" borderId="0"/>
    <xf numFmtId="0" fontId="40" fillId="0" borderId="0"/>
    <xf numFmtId="166" fontId="40" fillId="0" borderId="0" applyFont="0" applyFill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166" fontId="12" fillId="0" borderId="0" applyFont="0" applyFill="0" applyBorder="0" applyAlignment="0" applyProtection="0"/>
    <xf numFmtId="0" fontId="24" fillId="20" borderId="0" applyNumberFormat="0" applyBorder="0" applyAlignment="0" applyProtection="0"/>
    <xf numFmtId="0" fontId="12" fillId="14" borderId="0" applyNumberFormat="0" applyBorder="0" applyAlignment="0" applyProtection="0"/>
    <xf numFmtId="0" fontId="12" fillId="0" borderId="0"/>
    <xf numFmtId="0" fontId="24" fillId="28" borderId="0" applyNumberFormat="0" applyBorder="0" applyAlignment="0" applyProtection="0"/>
    <xf numFmtId="0" fontId="12" fillId="0" borderId="0"/>
    <xf numFmtId="0" fontId="32" fillId="27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9" fillId="0" borderId="0"/>
    <xf numFmtId="0" fontId="12" fillId="0" borderId="0"/>
    <xf numFmtId="166" fontId="40" fillId="0" borderId="0" applyFont="0" applyFill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24" fillId="18" borderId="0" applyNumberFormat="0" applyBorder="0" applyAlignment="0" applyProtection="0"/>
    <xf numFmtId="166" fontId="21" fillId="0" borderId="0" applyFont="0" applyFill="0" applyBorder="0" applyAlignment="0" applyProtection="0"/>
    <xf numFmtId="0" fontId="12" fillId="7" borderId="0" applyNumberFormat="0" applyBorder="0" applyAlignment="0" applyProtection="0"/>
    <xf numFmtId="0" fontId="12" fillId="15" borderId="0" applyNumberFormat="0" applyBorder="0" applyAlignment="0" applyProtection="0"/>
    <xf numFmtId="0" fontId="12" fillId="6" borderId="0" applyNumberFormat="0" applyBorder="0" applyAlignment="0" applyProtection="0"/>
    <xf numFmtId="0" fontId="35" fillId="0" borderId="14" applyNumberFormat="0" applyFill="0" applyAlignment="0" applyProtection="0"/>
    <xf numFmtId="0" fontId="25" fillId="22" borderId="8" applyNumberFormat="0" applyAlignment="0" applyProtection="0"/>
    <xf numFmtId="0" fontId="24" fillId="19" borderId="0" applyNumberFormat="0" applyBorder="0" applyAlignment="0" applyProtection="0"/>
    <xf numFmtId="0" fontId="12" fillId="10" borderId="0" applyNumberFormat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1" borderId="0" applyNumberFormat="0" applyBorder="0" applyAlignment="0" applyProtection="0"/>
    <xf numFmtId="0" fontId="12" fillId="0" borderId="0"/>
    <xf numFmtId="0" fontId="19" fillId="0" borderId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38" fillId="34" borderId="8" applyNumberFormat="0" applyAlignment="0" applyProtection="0"/>
    <xf numFmtId="0" fontId="28" fillId="0" borderId="0" applyNumberFormat="0" applyFill="0" applyBorder="0" applyAlignment="0" applyProtection="0"/>
    <xf numFmtId="0" fontId="25" fillId="22" borderId="8" applyNumberFormat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7" borderId="0" applyNumberFormat="0" applyBorder="0" applyAlignment="0" applyProtection="0"/>
    <xf numFmtId="0" fontId="38" fillId="34" borderId="8" applyNumberFormat="0" applyAlignment="0" applyProtection="0"/>
    <xf numFmtId="0" fontId="12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25" borderId="10" applyNumberFormat="0" applyAlignment="0" applyProtection="0"/>
    <xf numFmtId="0" fontId="24" fillId="31" borderId="0" applyNumberFormat="0" applyBorder="0" applyAlignment="0" applyProtection="0"/>
    <xf numFmtId="0" fontId="24" fillId="28" borderId="0" applyNumberFormat="0" applyBorder="0" applyAlignment="0" applyProtection="0"/>
    <xf numFmtId="0" fontId="34" fillId="0" borderId="13" applyNumberFormat="0" applyFill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24" fillId="33" borderId="0" applyNumberFormat="0" applyBorder="0" applyAlignment="0" applyProtection="0"/>
    <xf numFmtId="0" fontId="24" fillId="30" borderId="0" applyNumberFormat="0" applyBorder="0" applyAlignment="0" applyProtection="0"/>
    <xf numFmtId="0" fontId="29" fillId="0" borderId="9" applyNumberFormat="0" applyFill="0" applyAlignment="0" applyProtection="0"/>
    <xf numFmtId="0" fontId="24" fillId="18" borderId="0" applyNumberFormat="0" applyBorder="0" applyAlignment="0" applyProtection="0"/>
    <xf numFmtId="0" fontId="19" fillId="0" borderId="0"/>
    <xf numFmtId="0" fontId="40" fillId="0" borderId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24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0" borderId="0"/>
    <xf numFmtId="0" fontId="42" fillId="0" borderId="0"/>
    <xf numFmtId="0" fontId="19" fillId="0" borderId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32" fillId="27" borderId="0" applyNumberFormat="0" applyBorder="0" applyAlignment="0" applyProtection="0"/>
    <xf numFmtId="0" fontId="40" fillId="0" borderId="0"/>
    <xf numFmtId="0" fontId="27" fillId="24" borderId="0" applyNumberFormat="0" applyBorder="0" applyAlignment="0" applyProtection="0"/>
    <xf numFmtId="166" fontId="12" fillId="0" borderId="0" applyFont="0" applyFill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11" borderId="0" applyNumberFormat="0" applyBorder="0" applyAlignment="0" applyProtection="0"/>
    <xf numFmtId="0" fontId="32" fillId="27" borderId="0" applyNumberFormat="0" applyBorder="0" applyAlignment="0" applyProtection="0"/>
    <xf numFmtId="0" fontId="24" fillId="19" borderId="0" applyNumberFormat="0" applyBorder="0" applyAlignment="0" applyProtection="0"/>
    <xf numFmtId="0" fontId="12" fillId="0" borderId="0"/>
    <xf numFmtId="0" fontId="12" fillId="9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5" fillId="0" borderId="14" applyNumberFormat="0" applyFill="0" applyAlignment="0" applyProtection="0"/>
    <xf numFmtId="0" fontId="31" fillId="0" borderId="11" applyNumberFormat="0" applyFill="0" applyAlignment="0" applyProtection="0"/>
    <xf numFmtId="0" fontId="24" fillId="19" borderId="0" applyNumberFormat="0" applyBorder="0" applyAlignment="0" applyProtection="0"/>
    <xf numFmtId="0" fontId="24" fillId="32" borderId="0" applyNumberFormat="0" applyBorder="0" applyAlignment="0" applyProtection="0"/>
    <xf numFmtId="0" fontId="19" fillId="0" borderId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4" fillId="20" borderId="0" applyNumberFormat="0" applyBorder="0" applyAlignment="0" applyProtection="0"/>
    <xf numFmtId="0" fontId="12" fillId="0" borderId="0"/>
    <xf numFmtId="0" fontId="20" fillId="39" borderId="19" applyNumberFormat="0" applyProtection="0">
      <alignment horizontal="left" vertical="center" indent="1"/>
    </xf>
    <xf numFmtId="0" fontId="27" fillId="24" borderId="0" applyNumberFormat="0" applyBorder="0" applyAlignment="0" applyProtection="0"/>
    <xf numFmtId="0" fontId="27" fillId="24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4" fillId="30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33" fillId="0" borderId="0"/>
    <xf numFmtId="0" fontId="28" fillId="0" borderId="0" applyNumberFormat="0" applyFill="0" applyBorder="0" applyAlignment="0" applyProtection="0"/>
    <xf numFmtId="0" fontId="12" fillId="26" borderId="12" applyNumberFormat="0" applyFont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166" fontId="40" fillId="0" borderId="0" applyFont="0" applyFill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29" borderId="0" applyNumberFormat="0" applyBorder="0" applyAlignment="0" applyProtection="0"/>
    <xf numFmtId="0" fontId="20" fillId="0" borderId="0"/>
    <xf numFmtId="0" fontId="12" fillId="9" borderId="0" applyNumberFormat="0" applyBorder="0" applyAlignment="0" applyProtection="0"/>
    <xf numFmtId="0" fontId="20" fillId="39" borderId="19" applyNumberFormat="0" applyProtection="0">
      <alignment horizontal="left" vertical="center" indent="1"/>
    </xf>
    <xf numFmtId="0" fontId="20" fillId="0" borderId="0"/>
    <xf numFmtId="0" fontId="12" fillId="6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32" fillId="27" borderId="0" applyNumberFormat="0" applyBorder="0" applyAlignment="0" applyProtection="0"/>
    <xf numFmtId="0" fontId="24" fillId="17" borderId="0" applyNumberFormat="0" applyBorder="0" applyAlignment="0" applyProtection="0"/>
    <xf numFmtId="0" fontId="12" fillId="0" borderId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30" fillId="25" borderId="10" applyNumberFormat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36" fillId="0" borderId="15" applyNumberFormat="0" applyFill="0" applyAlignment="0" applyProtection="0"/>
    <xf numFmtId="0" fontId="29" fillId="0" borderId="9" applyNumberFormat="0" applyFill="0" applyAlignment="0" applyProtection="0"/>
    <xf numFmtId="0" fontId="27" fillId="24" borderId="0" applyNumberFormat="0" applyBorder="0" applyAlignment="0" applyProtection="0"/>
    <xf numFmtId="0" fontId="19" fillId="0" borderId="0"/>
    <xf numFmtId="166" fontId="40" fillId="0" borderId="0" applyFont="0" applyFill="0" applyBorder="0" applyAlignment="0" applyProtection="0"/>
    <xf numFmtId="0" fontId="12" fillId="0" borderId="0"/>
    <xf numFmtId="0" fontId="12" fillId="8" borderId="0" applyNumberFormat="0" applyBorder="0" applyAlignment="0" applyProtection="0"/>
    <xf numFmtId="0" fontId="19" fillId="0" borderId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12" fillId="7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25" borderId="10" applyNumberFormat="0" applyAlignment="0" applyProtection="0"/>
    <xf numFmtId="0" fontId="12" fillId="14" borderId="0" applyNumberFormat="0" applyBorder="0" applyAlignment="0" applyProtection="0"/>
    <xf numFmtId="0" fontId="19" fillId="0" borderId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25" fillId="22" borderId="8" applyNumberFormat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12" fillId="10" borderId="0" applyNumberFormat="0" applyBorder="0" applyAlignment="0" applyProtection="0"/>
    <xf numFmtId="0" fontId="24" fillId="31" borderId="0" applyNumberFormat="0" applyBorder="0" applyAlignment="0" applyProtection="0"/>
    <xf numFmtId="0" fontId="35" fillId="0" borderId="14" applyNumberFormat="0" applyFill="0" applyAlignment="0" applyProtection="0"/>
    <xf numFmtId="0" fontId="12" fillId="15" borderId="0" applyNumberFormat="0" applyBorder="0" applyAlignment="0" applyProtection="0"/>
    <xf numFmtId="0" fontId="40" fillId="0" borderId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24" fillId="20" borderId="0" applyNumberFormat="0" applyBorder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13" borderId="0" applyNumberFormat="0" applyBorder="0" applyAlignment="0" applyProtection="0"/>
    <xf numFmtId="0" fontId="12" fillId="0" borderId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31" fillId="0" borderId="11" applyNumberFormat="0" applyFill="0" applyAlignment="0" applyProtection="0"/>
    <xf numFmtId="0" fontId="24" fillId="31" borderId="0" applyNumberFormat="0" applyBorder="0" applyAlignment="0" applyProtection="0"/>
    <xf numFmtId="0" fontId="20" fillId="0" borderId="0"/>
    <xf numFmtId="0" fontId="26" fillId="23" borderId="0" applyNumberFormat="0" applyBorder="0" applyAlignment="0" applyProtection="0"/>
    <xf numFmtId="0" fontId="12" fillId="0" borderId="0"/>
    <xf numFmtId="0" fontId="12" fillId="11" borderId="0" applyNumberFormat="0" applyBorder="0" applyAlignment="0" applyProtection="0"/>
    <xf numFmtId="0" fontId="24" fillId="31" borderId="0" applyNumberFormat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24" fillId="17" borderId="0" applyNumberFormat="0" applyBorder="0" applyAlignment="0" applyProtection="0"/>
    <xf numFmtId="0" fontId="12" fillId="7" borderId="0" applyNumberFormat="0" applyBorder="0" applyAlignment="0" applyProtection="0"/>
    <xf numFmtId="0" fontId="25" fillId="22" borderId="8" applyNumberFormat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26" borderId="12" applyNumberFormat="0" applyFont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4" fillId="30" borderId="0" applyNumberFormat="0" applyBorder="0" applyAlignment="0" applyProtection="0"/>
    <xf numFmtId="0" fontId="24" fillId="18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0" fontId="12" fillId="14" borderId="0" applyNumberFormat="0" applyBorder="0" applyAlignment="0" applyProtection="0"/>
    <xf numFmtId="0" fontId="19" fillId="0" borderId="0"/>
    <xf numFmtId="0" fontId="35" fillId="0" borderId="14" applyNumberFormat="0" applyFill="0" applyAlignment="0" applyProtection="0"/>
    <xf numFmtId="0" fontId="24" fillId="32" borderId="0" applyNumberFormat="0" applyBorder="0" applyAlignment="0" applyProtection="0"/>
    <xf numFmtId="0" fontId="12" fillId="6" borderId="0" applyNumberFormat="0" applyBorder="0" applyAlignment="0" applyProtection="0"/>
    <xf numFmtId="166" fontId="19" fillId="0" borderId="0" applyFont="0" applyFill="0" applyBorder="0" applyAlignment="0" applyProtection="0"/>
    <xf numFmtId="0" fontId="40" fillId="0" borderId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24" fillId="31" borderId="0" applyNumberFormat="0" applyBorder="0" applyAlignment="0" applyProtection="0"/>
    <xf numFmtId="0" fontId="38" fillId="34" borderId="8" applyNumberFormat="0" applyAlignment="0" applyProtection="0"/>
    <xf numFmtId="0" fontId="19" fillId="0" borderId="0"/>
    <xf numFmtId="0" fontId="27" fillId="24" borderId="0" applyNumberFormat="0" applyBorder="0" applyAlignment="0" applyProtection="0"/>
    <xf numFmtId="0" fontId="30" fillId="25" borderId="10" applyNumberFormat="0" applyAlignment="0" applyProtection="0"/>
    <xf numFmtId="0" fontId="12" fillId="9" borderId="0" applyNumberFormat="0" applyBorder="0" applyAlignment="0" applyProtection="0"/>
    <xf numFmtId="0" fontId="20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24" fillId="29" borderId="0" applyNumberFormat="0" applyBorder="0" applyAlignment="0" applyProtection="0"/>
    <xf numFmtId="0" fontId="25" fillId="22" borderId="8" applyNumberFormat="0" applyAlignment="0" applyProtection="0"/>
    <xf numFmtId="0" fontId="12" fillId="7" borderId="0" applyNumberFormat="0" applyBorder="0" applyAlignment="0" applyProtection="0"/>
    <xf numFmtId="0" fontId="20" fillId="0" borderId="0"/>
    <xf numFmtId="0" fontId="20" fillId="0" borderId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36" fillId="0" borderId="15" applyNumberFormat="0" applyFill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40" fillId="0" borderId="0"/>
    <xf numFmtId="0" fontId="40" fillId="0" borderId="0"/>
    <xf numFmtId="0" fontId="12" fillId="8" borderId="0" applyNumberFormat="0" applyBorder="0" applyAlignment="0" applyProtection="0"/>
    <xf numFmtId="9" fontId="21" fillId="0" borderId="0" applyFont="0" applyFill="0" applyBorder="0" applyAlignment="0" applyProtection="0"/>
    <xf numFmtId="0" fontId="12" fillId="12" borderId="0" applyNumberFormat="0" applyBorder="0" applyAlignment="0" applyProtection="0"/>
    <xf numFmtId="0" fontId="27" fillId="24" borderId="0" applyNumberFormat="0" applyBorder="0" applyAlignment="0" applyProtection="0"/>
    <xf numFmtId="0" fontId="24" fillId="29" borderId="0" applyNumberFormat="0" applyBorder="0" applyAlignment="0" applyProtection="0"/>
    <xf numFmtId="0" fontId="12" fillId="13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24" fillId="21" borderId="0" applyNumberFormat="0" applyBorder="0" applyAlignment="0" applyProtection="0"/>
    <xf numFmtId="0" fontId="36" fillId="0" borderId="15" applyNumberFormat="0" applyFill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24" fillId="33" borderId="0" applyNumberFormat="0" applyBorder="0" applyAlignment="0" applyProtection="0"/>
    <xf numFmtId="0" fontId="32" fillId="27" borderId="0" applyNumberFormat="0" applyBorder="0" applyAlignment="0" applyProtection="0"/>
    <xf numFmtId="0" fontId="30" fillId="25" borderId="10" applyNumberFormat="0" applyAlignment="0" applyProtection="0"/>
    <xf numFmtId="0" fontId="40" fillId="0" borderId="0"/>
    <xf numFmtId="0" fontId="12" fillId="0" borderId="0"/>
    <xf numFmtId="168" fontId="47" fillId="0" borderId="0">
      <protection locked="0"/>
    </xf>
    <xf numFmtId="0" fontId="19" fillId="0" borderId="0"/>
    <xf numFmtId="0" fontId="24" fillId="29" borderId="0" applyNumberFormat="0" applyBorder="0" applyAlignment="0" applyProtection="0"/>
    <xf numFmtId="0" fontId="3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0" borderId="0"/>
    <xf numFmtId="0" fontId="20" fillId="0" borderId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0" fontId="12" fillId="12" borderId="0" applyNumberFormat="0" applyBorder="0" applyAlignment="0" applyProtection="0"/>
    <xf numFmtId="0" fontId="12" fillId="0" borderId="0"/>
    <xf numFmtId="0" fontId="20" fillId="0" borderId="0"/>
    <xf numFmtId="0" fontId="20" fillId="0" borderId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12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0" borderId="0"/>
    <xf numFmtId="0" fontId="24" fillId="18" borderId="0" applyNumberFormat="0" applyBorder="0" applyAlignment="0" applyProtection="0"/>
    <xf numFmtId="9" fontId="40" fillId="0" borderId="0" applyFont="0" applyFill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34" fillId="0" borderId="13" applyNumberFormat="0" applyFill="0" applyAlignment="0" applyProtection="0"/>
    <xf numFmtId="0" fontId="24" fillId="21" borderId="0" applyNumberFormat="0" applyBorder="0" applyAlignment="0" applyProtection="0"/>
    <xf numFmtId="0" fontId="20" fillId="0" borderId="0"/>
    <xf numFmtId="0" fontId="28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14" borderId="0" applyNumberFormat="0" applyBorder="0" applyAlignment="0" applyProtection="0"/>
    <xf numFmtId="0" fontId="31" fillId="0" borderId="11" applyNumberFormat="0" applyFill="0" applyAlignment="0" applyProtection="0"/>
    <xf numFmtId="0" fontId="12" fillId="15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170" fontId="44" fillId="0" borderId="0" applyProtection="0">
      <alignment horizontal="right"/>
    </xf>
    <xf numFmtId="0" fontId="19" fillId="0" borderId="0"/>
    <xf numFmtId="0" fontId="29" fillId="0" borderId="9" applyNumberFormat="0" applyFill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24" fillId="18" borderId="0" applyNumberFormat="0" applyBorder="0" applyAlignment="0" applyProtection="0"/>
    <xf numFmtId="0" fontId="20" fillId="0" borderId="0"/>
    <xf numFmtId="0" fontId="12" fillId="11" borderId="0" applyNumberFormat="0" applyBorder="0" applyAlignment="0" applyProtection="0"/>
    <xf numFmtId="0" fontId="12" fillId="15" borderId="0" applyNumberFormat="0" applyBorder="0" applyAlignment="0" applyProtection="0"/>
    <xf numFmtId="0" fontId="38" fillId="34" borderId="8" applyNumberFormat="0" applyAlignment="0" applyProtection="0"/>
    <xf numFmtId="0" fontId="24" fillId="28" borderId="0" applyNumberFormat="0" applyBorder="0" applyAlignment="0" applyProtection="0"/>
    <xf numFmtId="0" fontId="24" fillId="19" borderId="0" applyNumberFormat="0" applyBorder="0" applyAlignment="0" applyProtection="0"/>
    <xf numFmtId="0" fontId="25" fillId="22" borderId="8" applyNumberFormat="0" applyAlignment="0" applyProtection="0"/>
    <xf numFmtId="0" fontId="2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9" fillId="0" borderId="0"/>
    <xf numFmtId="0" fontId="24" fillId="18" borderId="0" applyNumberFormat="0" applyBorder="0" applyAlignment="0" applyProtection="0"/>
    <xf numFmtId="0" fontId="25" fillId="22" borderId="8" applyNumberFormat="0" applyAlignment="0" applyProtection="0"/>
    <xf numFmtId="0" fontId="20" fillId="39" borderId="19" applyNumberFormat="0" applyProtection="0">
      <alignment horizontal="left" vertical="center" indent="1"/>
    </xf>
    <xf numFmtId="0" fontId="12" fillId="10" borderId="0" applyNumberFormat="0" applyBorder="0" applyAlignment="0" applyProtection="0"/>
    <xf numFmtId="0" fontId="12" fillId="4" borderId="0" applyNumberFormat="0" applyBorder="0" applyAlignment="0" applyProtection="0"/>
    <xf numFmtId="0" fontId="12" fillId="12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24" borderId="0" applyNumberFormat="0" applyBorder="0" applyAlignment="0" applyProtection="0"/>
    <xf numFmtId="0" fontId="30" fillId="25" borderId="10" applyNumberFormat="0" applyAlignment="0" applyProtection="0"/>
    <xf numFmtId="0" fontId="12" fillId="14" borderId="0" applyNumberFormat="0" applyBorder="0" applyAlignment="0" applyProtection="0"/>
    <xf numFmtId="9" fontId="48" fillId="0" borderId="0" applyFont="0" applyFill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8" borderId="0" applyNumberFormat="0" applyBorder="0" applyAlignment="0" applyProtection="0"/>
    <xf numFmtId="0" fontId="30" fillId="25" borderId="10" applyNumberFormat="0" applyAlignment="0" applyProtection="0"/>
    <xf numFmtId="0" fontId="34" fillId="0" borderId="13" applyNumberFormat="0" applyFill="0" applyAlignment="0" applyProtection="0"/>
    <xf numFmtId="0" fontId="12" fillId="15" borderId="0" applyNumberFormat="0" applyBorder="0" applyAlignment="0" applyProtection="0"/>
    <xf numFmtId="0" fontId="12" fillId="9" borderId="0" applyNumberFormat="0" applyBorder="0" applyAlignment="0" applyProtection="0"/>
    <xf numFmtId="0" fontId="24" fillId="29" borderId="0" applyNumberFormat="0" applyBorder="0" applyAlignment="0" applyProtection="0"/>
    <xf numFmtId="0" fontId="20" fillId="0" borderId="0"/>
    <xf numFmtId="0" fontId="31" fillId="0" borderId="11" applyNumberFormat="0" applyFill="0" applyAlignment="0" applyProtection="0"/>
    <xf numFmtId="0" fontId="24" fillId="21" borderId="0" applyNumberFormat="0" applyBorder="0" applyAlignment="0" applyProtection="0"/>
    <xf numFmtId="0" fontId="25" fillId="22" borderId="8" applyNumberFormat="0" applyAlignment="0" applyProtection="0"/>
    <xf numFmtId="9" fontId="21" fillId="0" borderId="0" applyFont="0" applyFill="0" applyBorder="0" applyAlignment="0" applyProtection="0"/>
    <xf numFmtId="0" fontId="32" fillId="27" borderId="0" applyNumberFormat="0" applyBorder="0" applyAlignment="0" applyProtection="0"/>
    <xf numFmtId="0" fontId="24" fillId="32" borderId="0" applyNumberFormat="0" applyBorder="0" applyAlignment="0" applyProtection="0"/>
    <xf numFmtId="0" fontId="12" fillId="0" borderId="0"/>
    <xf numFmtId="0" fontId="20" fillId="0" borderId="0"/>
    <xf numFmtId="0" fontId="12" fillId="0" borderId="0"/>
    <xf numFmtId="0" fontId="24" fillId="21" borderId="0" applyNumberFormat="0" applyBorder="0" applyAlignment="0" applyProtection="0"/>
    <xf numFmtId="0" fontId="26" fillId="23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8" borderId="0" applyNumberFormat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0" fontId="35" fillId="0" borderId="14" applyNumberFormat="0" applyFill="0" applyAlignment="0" applyProtection="0"/>
    <xf numFmtId="0" fontId="40" fillId="0" borderId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6" fillId="0" borderId="15" applyNumberFormat="0" applyFill="0" applyAlignment="0" applyProtection="0"/>
    <xf numFmtId="0" fontId="31" fillId="0" borderId="11" applyNumberFormat="0" applyFill="0" applyAlignment="0" applyProtection="0"/>
    <xf numFmtId="0" fontId="24" fillId="21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0" fontId="12" fillId="0" borderId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2" fillId="14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15" borderId="0" applyNumberFormat="0" applyBorder="0" applyAlignment="0" applyProtection="0"/>
    <xf numFmtId="0" fontId="12" fillId="6" borderId="0" applyNumberFormat="0" applyBorder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3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24" fillId="17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9" fillId="0" borderId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4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4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50" fillId="37" borderId="1">
      <alignment horizontal="left" vertical="top" wrapText="1"/>
    </xf>
    <xf numFmtId="0" fontId="12" fillId="15" borderId="0" applyNumberFormat="0" applyBorder="0" applyAlignment="0" applyProtection="0"/>
    <xf numFmtId="0" fontId="24" fillId="18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24" fillId="17" borderId="0" applyNumberFormat="0" applyBorder="0" applyAlignment="0" applyProtection="0"/>
    <xf numFmtId="0" fontId="35" fillId="0" borderId="14" applyNumberFormat="0" applyFill="0" applyAlignment="0" applyProtection="0"/>
    <xf numFmtId="0" fontId="47" fillId="0" borderId="0">
      <protection locked="0"/>
    </xf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6" fillId="23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24" fillId="33" borderId="0" applyNumberFormat="0" applyBorder="0" applyAlignment="0" applyProtection="0"/>
    <xf numFmtId="0" fontId="12" fillId="12" borderId="0" applyNumberFormat="0" applyBorder="0" applyAlignment="0" applyProtection="0"/>
    <xf numFmtId="0" fontId="24" fillId="16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2" borderId="0" applyNumberFormat="0" applyBorder="0" applyAlignment="0" applyProtection="0"/>
    <xf numFmtId="0" fontId="25" fillId="22" borderId="8" applyNumberFormat="0" applyAlignment="0" applyProtection="0"/>
    <xf numFmtId="0" fontId="12" fillId="11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10" borderId="0" applyNumberFormat="0" applyBorder="0" applyAlignment="0" applyProtection="0"/>
    <xf numFmtId="0" fontId="24" fillId="16" borderId="0" applyNumberFormat="0" applyBorder="0" applyAlignment="0" applyProtection="0"/>
    <xf numFmtId="0" fontId="12" fillId="4" borderId="0" applyNumberFormat="0" applyBorder="0" applyAlignment="0" applyProtection="0"/>
    <xf numFmtId="0" fontId="35" fillId="0" borderId="14" applyNumberFormat="0" applyFill="0" applyAlignment="0" applyProtection="0"/>
    <xf numFmtId="169" fontId="47" fillId="0" borderId="0">
      <protection locked="0"/>
    </xf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6" borderId="0" applyNumberFormat="0" applyBorder="0" applyAlignment="0" applyProtection="0"/>
    <xf numFmtId="0" fontId="24" fillId="29" borderId="0" applyNumberFormat="0" applyBorder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24" fillId="16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26" borderId="12" applyNumberFormat="0" applyFont="0" applyAlignment="0" applyProtection="0"/>
    <xf numFmtId="0" fontId="19" fillId="0" borderId="0"/>
    <xf numFmtId="0" fontId="12" fillId="5" borderId="0" applyNumberFormat="0" applyBorder="0" applyAlignment="0" applyProtection="0"/>
    <xf numFmtId="0" fontId="40" fillId="0" borderId="0"/>
    <xf numFmtId="0" fontId="12" fillId="4" borderId="0" applyNumberFormat="0" applyBorder="0" applyAlignment="0" applyProtection="0"/>
    <xf numFmtId="166" fontId="21" fillId="0" borderId="0" applyFont="0" applyFill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31" fillId="0" borderId="11" applyNumberFormat="0" applyFill="0" applyAlignment="0" applyProtection="0"/>
    <xf numFmtId="0" fontId="24" fillId="28" borderId="0" applyNumberFormat="0" applyBorder="0" applyAlignment="0" applyProtection="0"/>
    <xf numFmtId="0" fontId="25" fillId="22" borderId="8" applyNumberFormat="0" applyAlignment="0" applyProtection="0"/>
    <xf numFmtId="0" fontId="12" fillId="11" borderId="0" applyNumberFormat="0" applyBorder="0" applyAlignment="0" applyProtection="0"/>
    <xf numFmtId="0" fontId="12" fillId="7" borderId="0" applyNumberFormat="0" applyBorder="0" applyAlignment="0" applyProtection="0"/>
    <xf numFmtId="0" fontId="20" fillId="0" borderId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2" fillId="27" borderId="0" applyNumberFormat="0" applyBorder="0" applyAlignment="0" applyProtection="0"/>
    <xf numFmtId="0" fontId="20" fillId="0" borderId="0"/>
    <xf numFmtId="0" fontId="12" fillId="0" borderId="0"/>
    <xf numFmtId="0" fontId="40" fillId="0" borderId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24" fillId="32" borderId="0" applyNumberFormat="0" applyBorder="0" applyAlignment="0" applyProtection="0"/>
    <xf numFmtId="0" fontId="24" fillId="19" borderId="0" applyNumberFormat="0" applyBorder="0" applyAlignment="0" applyProtection="0"/>
    <xf numFmtId="0" fontId="40" fillId="0" borderId="0"/>
    <xf numFmtId="0" fontId="25" fillId="22" borderId="8" applyNumberFormat="0" applyAlignment="0" applyProtection="0"/>
    <xf numFmtId="166" fontId="12" fillId="0" borderId="0" applyFont="0" applyFill="0" applyBorder="0" applyAlignment="0" applyProtection="0"/>
    <xf numFmtId="0" fontId="40" fillId="0" borderId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4" fillId="32" borderId="0" applyNumberFormat="0" applyBorder="0" applyAlignment="0" applyProtection="0"/>
    <xf numFmtId="0" fontId="38" fillId="34" borderId="8" applyNumberFormat="0" applyAlignment="0" applyProtection="0"/>
    <xf numFmtId="0" fontId="35" fillId="0" borderId="14" applyNumberFormat="0" applyFill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24" fillId="32" borderId="0" applyNumberFormat="0" applyBorder="0" applyAlignment="0" applyProtection="0"/>
    <xf numFmtId="0" fontId="12" fillId="8" borderId="0" applyNumberFormat="0" applyBorder="0" applyAlignment="0" applyProtection="0"/>
    <xf numFmtId="0" fontId="34" fillId="0" borderId="13" applyNumberFormat="0" applyFill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9" borderId="0" applyNumberFormat="0" applyBorder="0" applyAlignment="0" applyProtection="0"/>
    <xf numFmtId="0" fontId="24" fillId="30" borderId="0" applyNumberFormat="0" applyBorder="0" applyAlignment="0" applyProtection="0"/>
    <xf numFmtId="0" fontId="24" fillId="32" borderId="0" applyNumberFormat="0" applyBorder="0" applyAlignment="0" applyProtection="0"/>
    <xf numFmtId="0" fontId="20" fillId="0" borderId="0"/>
    <xf numFmtId="0" fontId="40" fillId="0" borderId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2" borderId="0" applyNumberFormat="0" applyBorder="0" applyAlignment="0" applyProtection="0"/>
    <xf numFmtId="0" fontId="35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12" fillId="0" borderId="0"/>
    <xf numFmtId="0" fontId="12" fillId="6" borderId="0" applyNumberFormat="0" applyBorder="0" applyAlignment="0" applyProtection="0"/>
    <xf numFmtId="0" fontId="40" fillId="0" borderId="0"/>
    <xf numFmtId="166" fontId="12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6" borderId="0" applyNumberFormat="0" applyBorder="0" applyAlignment="0" applyProtection="0"/>
    <xf numFmtId="0" fontId="20" fillId="0" borderId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2" fillId="27" borderId="0" applyNumberFormat="0" applyBorder="0" applyAlignment="0" applyProtection="0"/>
    <xf numFmtId="0" fontId="40" fillId="0" borderId="0"/>
    <xf numFmtId="0" fontId="28" fillId="0" borderId="0" applyNumberFormat="0" applyFill="0" applyBorder="0" applyAlignment="0" applyProtection="0"/>
    <xf numFmtId="0" fontId="20" fillId="0" borderId="0"/>
    <xf numFmtId="0" fontId="20" fillId="0" borderId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24" fillId="32" borderId="0" applyNumberFormat="0" applyBorder="0" applyAlignment="0" applyProtection="0"/>
    <xf numFmtId="0" fontId="27" fillId="24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7" borderId="0" applyNumberFormat="0" applyBorder="0" applyAlignment="0" applyProtection="0"/>
    <xf numFmtId="0" fontId="19" fillId="0" borderId="0"/>
    <xf numFmtId="0" fontId="24" fillId="29" borderId="0" applyNumberFormat="0" applyBorder="0" applyAlignment="0" applyProtection="0"/>
    <xf numFmtId="0" fontId="50" fillId="37" borderId="5">
      <alignment horizontal="left" vertical="top"/>
    </xf>
    <xf numFmtId="0" fontId="19" fillId="0" borderId="0"/>
    <xf numFmtId="0" fontId="12" fillId="9" borderId="0" applyNumberFormat="0" applyBorder="0" applyAlignment="0" applyProtection="0"/>
    <xf numFmtId="0" fontId="34" fillId="0" borderId="13" applyNumberFormat="0" applyFill="0" applyAlignment="0" applyProtection="0"/>
    <xf numFmtId="0" fontId="27" fillId="24" borderId="0" applyNumberFormat="0" applyBorder="0" applyAlignment="0" applyProtection="0"/>
    <xf numFmtId="0" fontId="24" fillId="21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24" fillId="30" borderId="0" applyNumberFormat="0" applyBorder="0" applyAlignment="0" applyProtection="0"/>
    <xf numFmtId="0" fontId="12" fillId="0" borderId="0"/>
    <xf numFmtId="0" fontId="20" fillId="0" borderId="0"/>
    <xf numFmtId="0" fontId="12" fillId="12" borderId="0" applyNumberFormat="0" applyBorder="0" applyAlignment="0" applyProtection="0"/>
    <xf numFmtId="0" fontId="12" fillId="26" borderId="12" applyNumberFormat="0" applyFont="0" applyAlignment="0" applyProtection="0"/>
    <xf numFmtId="0" fontId="12" fillId="15" borderId="0" applyNumberFormat="0" applyBorder="0" applyAlignment="0" applyProtection="0"/>
    <xf numFmtId="0" fontId="24" fillId="31" borderId="0" applyNumberFormat="0" applyBorder="0" applyAlignment="0" applyProtection="0"/>
    <xf numFmtId="0" fontId="35" fillId="0" borderId="14" applyNumberFormat="0" applyFill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9" fontId="21" fillId="0" borderId="0" applyFont="0" applyFill="0" applyBorder="0" applyAlignment="0" applyProtection="0"/>
    <xf numFmtId="0" fontId="20" fillId="0" borderId="0"/>
    <xf numFmtId="166" fontId="40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14" borderId="0" applyNumberFormat="0" applyBorder="0" applyAlignment="0" applyProtection="0"/>
    <xf numFmtId="0" fontId="24" fillId="29" borderId="0" applyNumberFormat="0" applyBorder="0" applyAlignment="0" applyProtection="0"/>
    <xf numFmtId="0" fontId="12" fillId="6" borderId="0" applyNumberFormat="0" applyBorder="0" applyAlignment="0" applyProtection="0"/>
    <xf numFmtId="0" fontId="12" fillId="0" borderId="0"/>
    <xf numFmtId="0" fontId="20" fillId="0" borderId="0"/>
    <xf numFmtId="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24" fillId="29" borderId="0" applyNumberFormat="0" applyBorder="0" applyAlignment="0" applyProtection="0"/>
    <xf numFmtId="0" fontId="24" fillId="18" borderId="0" applyNumberFormat="0" applyBorder="0" applyAlignment="0" applyProtection="0"/>
    <xf numFmtId="0" fontId="20" fillId="0" borderId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37" fillId="0" borderId="0" applyNumberFormat="0" applyFill="0" applyBorder="0" applyAlignment="0" applyProtection="0"/>
    <xf numFmtId="0" fontId="24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24" fillId="16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24" fillId="21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24" fillId="33" borderId="0" applyNumberFormat="0" applyBorder="0" applyAlignment="0" applyProtection="0"/>
    <xf numFmtId="0" fontId="30" fillId="25" borderId="10" applyNumberFormat="0" applyAlignment="0" applyProtection="0"/>
    <xf numFmtId="0" fontId="24" fillId="18" borderId="0" applyNumberFormat="0" applyBorder="0" applyAlignment="0" applyProtection="0"/>
    <xf numFmtId="166" fontId="19" fillId="0" borderId="0" applyFont="0" applyFill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12" fillId="11" borderId="0" applyNumberFormat="0" applyBorder="0" applyAlignment="0" applyProtection="0"/>
    <xf numFmtId="0" fontId="36" fillId="0" borderId="15" applyNumberFormat="0" applyFill="0" applyAlignment="0" applyProtection="0"/>
    <xf numFmtId="0" fontId="24" fillId="31" borderId="0" applyNumberFormat="0" applyBorder="0" applyAlignment="0" applyProtection="0"/>
    <xf numFmtId="0" fontId="30" fillId="25" borderId="10" applyNumberFormat="0" applyAlignment="0" applyProtection="0"/>
    <xf numFmtId="0" fontId="12" fillId="12" borderId="0" applyNumberFormat="0" applyBorder="0" applyAlignment="0" applyProtection="0"/>
    <xf numFmtId="0" fontId="12" fillId="0" borderId="0"/>
    <xf numFmtId="0" fontId="19" fillId="0" borderId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24" fillId="31" borderId="0" applyNumberFormat="0" applyBorder="0" applyAlignment="0" applyProtection="0"/>
    <xf numFmtId="0" fontId="19" fillId="0" borderId="0"/>
    <xf numFmtId="166" fontId="21" fillId="0" borderId="0" applyFont="0" applyFill="0" applyBorder="0" applyAlignment="0" applyProtection="0"/>
    <xf numFmtId="0" fontId="20" fillId="0" borderId="0"/>
    <xf numFmtId="0" fontId="12" fillId="0" borderId="0"/>
    <xf numFmtId="0" fontId="12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14" applyNumberFormat="0" applyFill="0" applyAlignment="0" applyProtection="0"/>
    <xf numFmtId="0" fontId="24" fillId="31" borderId="0" applyNumberFormat="0" applyBorder="0" applyAlignment="0" applyProtection="0"/>
    <xf numFmtId="0" fontId="12" fillId="7" borderId="0" applyNumberFormat="0" applyBorder="0" applyAlignment="0" applyProtection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4" fillId="0" borderId="13" applyNumberFormat="0" applyFill="0" applyAlignment="0" applyProtection="0"/>
    <xf numFmtId="0" fontId="27" fillId="24" borderId="0" applyNumberFormat="0" applyBorder="0" applyAlignment="0" applyProtection="0"/>
    <xf numFmtId="0" fontId="26" fillId="23" borderId="0" applyNumberFormat="0" applyBorder="0" applyAlignment="0" applyProtection="0"/>
    <xf numFmtId="0" fontId="40" fillId="0" borderId="0"/>
    <xf numFmtId="0" fontId="12" fillId="7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4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5" borderId="0" applyNumberFormat="0" applyBorder="0" applyAlignment="0" applyProtection="0"/>
    <xf numFmtId="0" fontId="12" fillId="1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12" fillId="4" borderId="0" applyNumberFormat="0" applyBorder="0" applyAlignment="0" applyProtection="0"/>
    <xf numFmtId="0" fontId="19" fillId="0" borderId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9" fillId="0" borderId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8" borderId="0" applyNumberFormat="0" applyBorder="0" applyAlignment="0" applyProtection="0"/>
    <xf numFmtId="4" fontId="51" fillId="40" borderId="19" applyNumberFormat="0" applyProtection="0">
      <alignment horizontal="right" vertical="center"/>
    </xf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12" fillId="15" borderId="0" applyNumberFormat="0" applyBorder="0" applyAlignment="0" applyProtection="0"/>
    <xf numFmtId="0" fontId="25" fillId="22" borderId="8" applyNumberFormat="0" applyAlignment="0" applyProtection="0"/>
    <xf numFmtId="0" fontId="12" fillId="4" borderId="0" applyNumberFormat="0" applyBorder="0" applyAlignment="0" applyProtection="0"/>
    <xf numFmtId="0" fontId="30" fillId="25" borderId="10" applyNumberFormat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12" fillId="26" borderId="12" applyNumberFormat="0" applyFont="0" applyAlignment="0" applyProtection="0"/>
    <xf numFmtId="0" fontId="37" fillId="0" borderId="0" applyNumberFormat="0" applyFill="0" applyBorder="0" applyAlignment="0" applyProtection="0"/>
    <xf numFmtId="0" fontId="24" fillId="28" borderId="0" applyNumberFormat="0" applyBorder="0" applyAlignment="0" applyProtection="0"/>
    <xf numFmtId="0" fontId="12" fillId="0" borderId="0"/>
    <xf numFmtId="0" fontId="12" fillId="0" borderId="0"/>
    <xf numFmtId="0" fontId="19" fillId="0" borderId="0"/>
    <xf numFmtId="0" fontId="34" fillId="0" borderId="13" applyNumberFormat="0" applyFill="0" applyAlignment="0" applyProtection="0"/>
    <xf numFmtId="0" fontId="12" fillId="5" borderId="0" applyNumberFormat="0" applyBorder="0" applyAlignment="0" applyProtection="0"/>
    <xf numFmtId="0" fontId="12" fillId="10" borderId="0" applyNumberFormat="0" applyBorder="0" applyAlignment="0" applyProtection="0"/>
    <xf numFmtId="0" fontId="12" fillId="26" borderId="12" applyNumberFormat="0" applyFont="0" applyAlignment="0" applyProtection="0"/>
    <xf numFmtId="0" fontId="24" fillId="20" borderId="0" applyNumberFormat="0" applyBorder="0" applyAlignment="0" applyProtection="0"/>
    <xf numFmtId="0" fontId="12" fillId="7" borderId="0" applyNumberFormat="0" applyBorder="0" applyAlignment="0" applyProtection="0"/>
    <xf numFmtId="0" fontId="19" fillId="0" borderId="0"/>
    <xf numFmtId="0" fontId="12" fillId="10" borderId="0" applyNumberFormat="0" applyBorder="0" applyAlignment="0" applyProtection="0"/>
    <xf numFmtId="0" fontId="24" fillId="33" borderId="0" applyNumberFormat="0" applyBorder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31" fillId="0" borderId="11" applyNumberFormat="0" applyFill="0" applyAlignment="0" applyProtection="0"/>
    <xf numFmtId="0" fontId="12" fillId="0" borderId="0"/>
    <xf numFmtId="0" fontId="12" fillId="6" borderId="0" applyNumberFormat="0" applyBorder="0" applyAlignment="0" applyProtection="0"/>
    <xf numFmtId="0" fontId="24" fillId="18" borderId="0" applyNumberFormat="0" applyBorder="0" applyAlignment="0" applyProtection="0"/>
    <xf numFmtId="0" fontId="12" fillId="4" borderId="0" applyNumberFormat="0" applyBorder="0" applyAlignment="0" applyProtection="0"/>
    <xf numFmtId="0" fontId="12" fillId="15" borderId="0" applyNumberFormat="0" applyBorder="0" applyAlignment="0" applyProtection="0"/>
    <xf numFmtId="0" fontId="27" fillId="24" borderId="0" applyNumberFormat="0" applyBorder="0" applyAlignment="0" applyProtection="0"/>
    <xf numFmtId="167" fontId="47" fillId="0" borderId="0">
      <protection locked="0"/>
    </xf>
    <xf numFmtId="0" fontId="24" fillId="16" borderId="0" applyNumberFormat="0" applyBorder="0" applyAlignment="0" applyProtection="0"/>
    <xf numFmtId="0" fontId="31" fillId="0" borderId="11" applyNumberFormat="0" applyFill="0" applyAlignment="0" applyProtection="0"/>
    <xf numFmtId="0" fontId="12" fillId="8" borderId="0" applyNumberFormat="0" applyBorder="0" applyAlignment="0" applyProtection="0"/>
    <xf numFmtId="0" fontId="28" fillId="0" borderId="0" applyNumberFormat="0" applyFill="0" applyBorder="0" applyAlignment="0" applyProtection="0"/>
    <xf numFmtId="166" fontId="40" fillId="0" borderId="0" applyFont="0" applyFill="0" applyBorder="0" applyAlignment="0" applyProtection="0"/>
    <xf numFmtId="0" fontId="12" fillId="11" borderId="0" applyNumberFormat="0" applyBorder="0" applyAlignment="0" applyProtection="0"/>
    <xf numFmtId="0" fontId="25" fillId="22" borderId="8" applyNumberFormat="0" applyAlignment="0" applyProtection="0"/>
    <xf numFmtId="0" fontId="12" fillId="8" borderId="0" applyNumberFormat="0" applyBorder="0" applyAlignment="0" applyProtection="0"/>
    <xf numFmtId="0" fontId="12" fillId="26" borderId="12" applyNumberFormat="0" applyFont="0" applyAlignment="0" applyProtection="0"/>
    <xf numFmtId="0" fontId="12" fillId="13" borderId="0" applyNumberFormat="0" applyBorder="0" applyAlignment="0" applyProtection="0"/>
    <xf numFmtId="0" fontId="12" fillId="4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9" fillId="0" borderId="9" applyNumberFormat="0" applyFill="0" applyAlignment="0" applyProtection="0"/>
    <xf numFmtId="0" fontId="24" fillId="17" borderId="0" applyNumberFormat="0" applyBorder="0" applyAlignment="0" applyProtection="0"/>
    <xf numFmtId="0" fontId="12" fillId="10" borderId="0" applyNumberFormat="0" applyBorder="0" applyAlignment="0" applyProtection="0"/>
    <xf numFmtId="0" fontId="20" fillId="0" borderId="0"/>
    <xf numFmtId="0" fontId="12" fillId="26" borderId="12" applyNumberFormat="0" applyFont="0" applyAlignment="0" applyProtection="0"/>
    <xf numFmtId="0" fontId="12" fillId="5" borderId="0" applyNumberFormat="0" applyBorder="0" applyAlignment="0" applyProtection="0"/>
    <xf numFmtId="0" fontId="24" fillId="19" borderId="0" applyNumberFormat="0" applyBorder="0" applyAlignment="0" applyProtection="0"/>
    <xf numFmtId="0" fontId="12" fillId="0" borderId="0"/>
    <xf numFmtId="0" fontId="20" fillId="0" borderId="0"/>
    <xf numFmtId="0" fontId="12" fillId="12" borderId="0" applyNumberFormat="0" applyBorder="0" applyAlignment="0" applyProtection="0"/>
    <xf numFmtId="0" fontId="12" fillId="6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24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19" fillId="0" borderId="0"/>
    <xf numFmtId="0" fontId="12" fillId="5" borderId="0" applyNumberFormat="0" applyBorder="0" applyAlignment="0" applyProtection="0"/>
    <xf numFmtId="0" fontId="24" fillId="17" borderId="0" applyNumberFormat="0" applyBorder="0" applyAlignment="0" applyProtection="0"/>
    <xf numFmtId="0" fontId="20" fillId="0" borderId="0"/>
    <xf numFmtId="0" fontId="40" fillId="0" borderId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3" borderId="0" applyNumberFormat="0" applyBorder="0" applyAlignment="0" applyProtection="0"/>
    <xf numFmtId="0" fontId="35" fillId="0" borderId="14" applyNumberFormat="0" applyFill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26" borderId="12" applyNumberFormat="0" applyFont="0" applyAlignment="0" applyProtection="0"/>
    <xf numFmtId="0" fontId="24" fillId="19" borderId="0" applyNumberFormat="0" applyBorder="0" applyAlignment="0" applyProtection="0"/>
    <xf numFmtId="0" fontId="12" fillId="8" borderId="0" applyNumberFormat="0" applyBorder="0" applyAlignment="0" applyProtection="0"/>
    <xf numFmtId="166" fontId="40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24" fillId="16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12" fillId="26" borderId="12" applyNumberFormat="0" applyFont="0" applyAlignment="0" applyProtection="0"/>
    <xf numFmtId="0" fontId="29" fillId="0" borderId="9" applyNumberFormat="0" applyFill="0" applyAlignment="0" applyProtection="0"/>
    <xf numFmtId="0" fontId="24" fillId="17" borderId="0" applyNumberFormat="0" applyBorder="0" applyAlignment="0" applyProtection="0"/>
    <xf numFmtId="0" fontId="20" fillId="0" borderId="0"/>
    <xf numFmtId="0" fontId="12" fillId="0" borderId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2" fillId="15" borderId="0" applyNumberFormat="0" applyBorder="0" applyAlignment="0" applyProtection="0"/>
    <xf numFmtId="0" fontId="20" fillId="0" borderId="0"/>
    <xf numFmtId="9" fontId="12" fillId="0" borderId="0" applyFont="0" applyFill="0" applyBorder="0" applyAlignment="0" applyProtection="0"/>
    <xf numFmtId="0" fontId="20" fillId="0" borderId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14" borderId="0" applyNumberFormat="0" applyBorder="0" applyAlignment="0" applyProtection="0"/>
    <xf numFmtId="0" fontId="24" fillId="28" borderId="0" applyNumberFormat="0" applyBorder="0" applyAlignment="0" applyProtection="0"/>
    <xf numFmtId="0" fontId="31" fillId="0" borderId="11" applyNumberFormat="0" applyFill="0" applyAlignment="0" applyProtection="0"/>
    <xf numFmtId="0" fontId="32" fillId="27" borderId="0" applyNumberFormat="0" applyBorder="0" applyAlignment="0" applyProtection="0"/>
    <xf numFmtId="0" fontId="19" fillId="0" borderId="0"/>
    <xf numFmtId="0" fontId="24" fillId="19" borderId="0" applyNumberFormat="0" applyBorder="0" applyAlignment="0" applyProtection="0"/>
    <xf numFmtId="0" fontId="12" fillId="0" borderId="0"/>
    <xf numFmtId="0" fontId="12" fillId="15" borderId="0" applyNumberFormat="0" applyBorder="0" applyAlignment="0" applyProtection="0"/>
    <xf numFmtId="0" fontId="19" fillId="0" borderId="0"/>
    <xf numFmtId="0" fontId="12" fillId="26" borderId="12" applyNumberFormat="0" applyFont="0" applyAlignment="0" applyProtection="0"/>
    <xf numFmtId="0" fontId="24" fillId="32" borderId="0" applyNumberFormat="0" applyBorder="0" applyAlignment="0" applyProtection="0"/>
    <xf numFmtId="0" fontId="35" fillId="0" borderId="14" applyNumberFormat="0" applyFill="0" applyAlignment="0" applyProtection="0"/>
    <xf numFmtId="0" fontId="12" fillId="15" borderId="0" applyNumberFormat="0" applyBorder="0" applyAlignment="0" applyProtection="0"/>
    <xf numFmtId="166" fontId="21" fillId="0" borderId="0" applyFont="0" applyFill="0" applyBorder="0" applyAlignment="0" applyProtection="0"/>
    <xf numFmtId="0" fontId="24" fillId="16" borderId="0" applyNumberFormat="0" applyBorder="0" applyAlignment="0" applyProtection="0"/>
    <xf numFmtId="0" fontId="12" fillId="0" borderId="0"/>
    <xf numFmtId="166" fontId="21" fillId="0" borderId="0" applyFont="0" applyFill="0" applyBorder="0" applyAlignment="0" applyProtection="0"/>
    <xf numFmtId="0" fontId="12" fillId="10" borderId="0" applyNumberFormat="0" applyBorder="0" applyAlignment="0" applyProtection="0"/>
    <xf numFmtId="0" fontId="12" fillId="7" borderId="0" applyNumberFormat="0" applyBorder="0" applyAlignment="0" applyProtection="0"/>
    <xf numFmtId="0" fontId="35" fillId="0" borderId="14" applyNumberFormat="0" applyFill="0" applyAlignment="0" applyProtection="0"/>
    <xf numFmtId="0" fontId="12" fillId="7" borderId="0" applyNumberFormat="0" applyBorder="0" applyAlignment="0" applyProtection="0"/>
    <xf numFmtId="0" fontId="40" fillId="0" borderId="0"/>
    <xf numFmtId="0" fontId="24" fillId="19" borderId="0" applyNumberFormat="0" applyBorder="0" applyAlignment="0" applyProtection="0"/>
    <xf numFmtId="0" fontId="30" fillId="25" borderId="10" applyNumberFormat="0" applyAlignment="0" applyProtection="0"/>
    <xf numFmtId="0" fontId="12" fillId="0" borderId="0"/>
    <xf numFmtId="0" fontId="12" fillId="9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29" fillId="0" borderId="9" applyNumberFormat="0" applyFill="0" applyAlignment="0" applyProtection="0"/>
    <xf numFmtId="0" fontId="26" fillId="2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24" fillId="32" borderId="0" applyNumberFormat="0" applyBorder="0" applyAlignment="0" applyProtection="0"/>
    <xf numFmtId="0" fontId="19" fillId="0" borderId="0"/>
    <xf numFmtId="0" fontId="12" fillId="14" borderId="0" applyNumberFormat="0" applyBorder="0" applyAlignment="0" applyProtection="0"/>
    <xf numFmtId="0" fontId="40" fillId="0" borderId="0"/>
    <xf numFmtId="0" fontId="40" fillId="0" borderId="0"/>
    <xf numFmtId="166" fontId="40" fillId="0" borderId="0" applyFont="0" applyFill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15" applyNumberFormat="0" applyFill="0" applyAlignment="0" applyProtection="0"/>
    <xf numFmtId="0" fontId="12" fillId="0" borderId="0"/>
    <xf numFmtId="0" fontId="27" fillId="24" borderId="0" applyNumberFormat="0" applyBorder="0" applyAlignment="0" applyProtection="0"/>
    <xf numFmtId="0" fontId="12" fillId="5" borderId="0" applyNumberFormat="0" applyBorder="0" applyAlignment="0" applyProtection="0"/>
    <xf numFmtId="0" fontId="40" fillId="0" borderId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24" fillId="31" borderId="0" applyNumberFormat="0" applyBorder="0" applyAlignment="0" applyProtection="0"/>
    <xf numFmtId="0" fontId="24" fillId="21" borderId="0" applyNumberFormat="0" applyBorder="0" applyAlignment="0" applyProtection="0"/>
    <xf numFmtId="0" fontId="12" fillId="4" borderId="0" applyNumberFormat="0" applyBorder="0" applyAlignment="0" applyProtection="0"/>
    <xf numFmtId="0" fontId="12" fillId="0" borderId="0"/>
    <xf numFmtId="0" fontId="12" fillId="0" borderId="0"/>
    <xf numFmtId="0" fontId="40" fillId="0" borderId="0"/>
    <xf numFmtId="0" fontId="12" fillId="14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24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9" fillId="0" borderId="0"/>
    <xf numFmtId="0" fontId="40" fillId="0" borderId="0"/>
    <xf numFmtId="0" fontId="12" fillId="8" borderId="0" applyNumberFormat="0" applyBorder="0" applyAlignment="0" applyProtection="0"/>
    <xf numFmtId="0" fontId="12" fillId="5" borderId="0" applyNumberFormat="0" applyBorder="0" applyAlignment="0" applyProtection="0"/>
    <xf numFmtId="0" fontId="12" fillId="13" borderId="0" applyNumberFormat="0" applyBorder="0" applyAlignment="0" applyProtection="0"/>
    <xf numFmtId="0" fontId="36" fillId="0" borderId="15" applyNumberFormat="0" applyFill="0" applyAlignment="0" applyProtection="0"/>
    <xf numFmtId="0" fontId="12" fillId="12" borderId="0" applyNumberFormat="0" applyBorder="0" applyAlignment="0" applyProtection="0"/>
    <xf numFmtId="0" fontId="24" fillId="19" borderId="0" applyNumberFormat="0" applyBorder="0" applyAlignment="0" applyProtection="0"/>
    <xf numFmtId="0" fontId="12" fillId="9" borderId="0" applyNumberFormat="0" applyBorder="0" applyAlignment="0" applyProtection="0"/>
    <xf numFmtId="166" fontId="40" fillId="0" borderId="0" applyFont="0" applyFill="0" applyBorder="0" applyAlignment="0" applyProtection="0"/>
    <xf numFmtId="0" fontId="12" fillId="10" borderId="0" applyNumberFormat="0" applyBorder="0" applyAlignment="0" applyProtection="0"/>
    <xf numFmtId="0" fontId="38" fillId="34" borderId="8" applyNumberFormat="0" applyAlignment="0" applyProtection="0"/>
    <xf numFmtId="166" fontId="21" fillId="0" borderId="0" applyFont="0" applyFill="0" applyBorder="0" applyAlignment="0" applyProtection="0"/>
    <xf numFmtId="0" fontId="12" fillId="6" borderId="0" applyNumberFormat="0" applyBorder="0" applyAlignment="0" applyProtection="0"/>
    <xf numFmtId="0" fontId="12" fillId="26" borderId="12" applyNumberFormat="0" applyFont="0" applyAlignment="0" applyProtection="0"/>
    <xf numFmtId="0" fontId="24" fillId="16" borderId="0" applyNumberFormat="0" applyBorder="0" applyAlignment="0" applyProtection="0"/>
    <xf numFmtId="0" fontId="26" fillId="23" borderId="0" applyNumberFormat="0" applyBorder="0" applyAlignment="0" applyProtection="0"/>
    <xf numFmtId="0" fontId="12" fillId="15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38" fillId="34" borderId="8" applyNumberFormat="0" applyAlignment="0" applyProtection="0"/>
    <xf numFmtId="0" fontId="12" fillId="26" borderId="12" applyNumberFormat="0" applyFont="0" applyAlignment="0" applyProtection="0"/>
    <xf numFmtId="0" fontId="32" fillId="27" borderId="0" applyNumberFormat="0" applyBorder="0" applyAlignment="0" applyProtection="0"/>
    <xf numFmtId="0" fontId="29" fillId="0" borderId="9" applyNumberFormat="0" applyFill="0" applyAlignment="0" applyProtection="0"/>
    <xf numFmtId="0" fontId="24" fillId="16" borderId="0" applyNumberFormat="0" applyBorder="0" applyAlignment="0" applyProtection="0"/>
    <xf numFmtId="0" fontId="40" fillId="0" borderId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4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22" borderId="8" applyNumberFormat="0" applyAlignment="0" applyProtection="0"/>
    <xf numFmtId="0" fontId="24" fillId="21" borderId="0" applyNumberFormat="0" applyBorder="0" applyAlignment="0" applyProtection="0"/>
    <xf numFmtId="0" fontId="31" fillId="0" borderId="11" applyNumberFormat="0" applyFill="0" applyAlignment="0" applyProtection="0"/>
    <xf numFmtId="0" fontId="20" fillId="0" borderId="0"/>
    <xf numFmtId="0" fontId="12" fillId="15" borderId="0" applyNumberFormat="0" applyBorder="0" applyAlignment="0" applyProtection="0"/>
    <xf numFmtId="0" fontId="12" fillId="5" borderId="0" applyNumberFormat="0" applyBorder="0" applyAlignment="0" applyProtection="0"/>
    <xf numFmtId="0" fontId="24" fillId="18" borderId="0" applyNumberFormat="0" applyBorder="0" applyAlignment="0" applyProtection="0"/>
    <xf numFmtId="0" fontId="19" fillId="0" borderId="0"/>
    <xf numFmtId="0" fontId="25" fillId="22" borderId="8" applyNumberFormat="0" applyAlignment="0" applyProtection="0"/>
    <xf numFmtId="0" fontId="19" fillId="0" borderId="0"/>
    <xf numFmtId="0" fontId="12" fillId="0" borderId="0"/>
    <xf numFmtId="166" fontId="21" fillId="0" borderId="0" applyFont="0" applyFill="0" applyBorder="0" applyAlignment="0" applyProtection="0"/>
    <xf numFmtId="0" fontId="12" fillId="11" borderId="0" applyNumberFormat="0" applyBorder="0" applyAlignment="0" applyProtection="0"/>
    <xf numFmtId="0" fontId="35" fillId="0" borderId="14" applyNumberFormat="0" applyFill="0" applyAlignment="0" applyProtection="0"/>
    <xf numFmtId="0" fontId="12" fillId="26" borderId="12" applyNumberFormat="0" applyFont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26" borderId="12" applyNumberFormat="0" applyFont="0" applyAlignment="0" applyProtection="0"/>
    <xf numFmtId="0" fontId="24" fillId="21" borderId="0" applyNumberFormat="0" applyBorder="0" applyAlignment="0" applyProtection="0"/>
    <xf numFmtId="0" fontId="24" fillId="2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5" borderId="0" applyNumberFormat="0" applyBorder="0" applyAlignment="0" applyProtection="0"/>
    <xf numFmtId="0" fontId="39" fillId="22" borderId="16" applyNumberFormat="0" applyAlignment="0" applyProtection="0"/>
    <xf numFmtId="0" fontId="39" fillId="22" borderId="16" applyNumberFormat="0" applyAlignment="0" applyProtection="0"/>
    <xf numFmtId="0" fontId="24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13" applyNumberFormat="0" applyFill="0" applyAlignment="0" applyProtection="0"/>
    <xf numFmtId="0" fontId="37" fillId="0" borderId="0" applyNumberFormat="0" applyFill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0" borderId="0" applyNumberFormat="0" applyBorder="0" applyAlignment="0" applyProtection="0"/>
    <xf numFmtId="0" fontId="12" fillId="15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2" borderId="0" applyNumberFormat="0" applyBorder="0" applyAlignment="0" applyProtection="0"/>
    <xf numFmtId="0" fontId="12" fillId="8" borderId="0" applyNumberFormat="0" applyBorder="0" applyAlignment="0" applyProtection="0"/>
    <xf numFmtId="0" fontId="12" fillId="12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0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2" fillId="26" borderId="12" applyNumberFormat="0" applyFont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36" fillId="0" borderId="15" applyNumberFormat="0" applyFill="0" applyAlignment="0" applyProtection="0"/>
    <xf numFmtId="0" fontId="34" fillId="0" borderId="13" applyNumberFormat="0" applyFill="0" applyAlignment="0" applyProtection="0"/>
    <xf numFmtId="0" fontId="11" fillId="0" borderId="0"/>
    <xf numFmtId="164" fontId="52" fillId="0" borderId="0" applyFont="0" applyFill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166" fontId="10" fillId="0" borderId="0" applyFont="0" applyFill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0" borderId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4" borderId="0" applyNumberFormat="0" applyBorder="0" applyAlignment="0" applyProtection="0"/>
    <xf numFmtId="166" fontId="10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166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166" fontId="10" fillId="0" borderId="0" applyFont="0" applyFill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7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0" borderId="0"/>
    <xf numFmtId="0" fontId="10" fillId="7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0" borderId="0"/>
    <xf numFmtId="0" fontId="10" fillId="0" borderId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4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6" borderId="0" applyNumberFormat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166" fontId="10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165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6" borderId="0" applyNumberFormat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4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5" borderId="0" applyNumberFormat="0" applyBorder="0" applyAlignment="0" applyProtection="0"/>
    <xf numFmtId="0" fontId="10" fillId="1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15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0" borderId="0"/>
    <xf numFmtId="0" fontId="10" fillId="5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0" fillId="8" borderId="0" applyNumberFormat="0" applyBorder="0" applyAlignment="0" applyProtection="0"/>
    <xf numFmtId="0" fontId="10" fillId="26" borderId="12" applyNumberFormat="0" applyFont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0" borderId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26" borderId="12" applyNumberFormat="0" applyFont="0" applyAlignment="0" applyProtection="0"/>
    <xf numFmtId="0" fontId="10" fillId="0" borderId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9" fontId="10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5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0" borderId="0"/>
    <xf numFmtId="0" fontId="10" fillId="10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0" borderId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10" fillId="0" borderId="0"/>
    <xf numFmtId="0" fontId="10" fillId="1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5" borderId="0" applyNumberFormat="0" applyBorder="0" applyAlignment="0" applyProtection="0"/>
    <xf numFmtId="0" fontId="10" fillId="13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0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26" borderId="12" applyNumberFormat="0" applyFont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5" borderId="0" applyNumberFormat="0" applyBorder="0" applyAlignment="0" applyProtection="0"/>
    <xf numFmtId="0" fontId="10" fillId="0" borderId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26" borderId="12" applyNumberFormat="0" applyFont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0" borderId="0" applyNumberFormat="0" applyBorder="0" applyAlignment="0" applyProtection="0"/>
    <xf numFmtId="0" fontId="10" fillId="15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0" borderId="0" applyNumberFormat="0" applyBorder="0" applyAlignment="0" applyProtection="0"/>
    <xf numFmtId="0" fontId="10" fillId="26" borderId="12" applyNumberFormat="0" applyFont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0" borderId="0"/>
    <xf numFmtId="0" fontId="9" fillId="0" borderId="0"/>
    <xf numFmtId="0" fontId="8" fillId="0" borderId="0"/>
    <xf numFmtId="0" fontId="19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7" fillId="0" borderId="0"/>
    <xf numFmtId="0" fontId="53" fillId="0" borderId="0"/>
    <xf numFmtId="0" fontId="19" fillId="0" borderId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12" applyNumberFormat="0" applyFont="0" applyAlignment="0" applyProtection="0"/>
    <xf numFmtId="0" fontId="6" fillId="26" borderId="12" applyNumberFormat="0" applyFont="0" applyAlignment="0" applyProtection="0"/>
    <xf numFmtId="0" fontId="5" fillId="0" borderId="0"/>
    <xf numFmtId="0" fontId="4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164" fontId="19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166" fontId="1" fillId="0" borderId="0" applyFont="0" applyFill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166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166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0" borderId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166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166" fontId="1" fillId="0" borderId="0" applyFont="0" applyFill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0" borderId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4" borderId="0" applyNumberFormat="0" applyBorder="0" applyAlignment="0" applyProtection="0"/>
    <xf numFmtId="166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166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0" borderId="0"/>
    <xf numFmtId="0" fontId="1" fillId="0" borderId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4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166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166" fontId="1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0" fontId="1" fillId="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5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0" borderId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4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5" borderId="0" applyNumberFormat="0" applyBorder="0" applyAlignment="0" applyProtection="0"/>
    <xf numFmtId="0" fontId="1" fillId="1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7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26" borderId="12" applyNumberFormat="0" applyFont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26" borderId="12" applyNumberFormat="0" applyFont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9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5" borderId="0" applyNumberFormat="0" applyBorder="0" applyAlignment="0" applyProtection="0"/>
    <xf numFmtId="0" fontId="1" fillId="13" borderId="0" applyNumberFormat="0" applyBorder="0" applyAlignment="0" applyProtection="0"/>
    <xf numFmtId="0" fontId="1" fillId="12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15" borderId="0" applyNumberFormat="0" applyBorder="0" applyAlignment="0" applyProtection="0"/>
    <xf numFmtId="0" fontId="1" fillId="13" borderId="0" applyNumberFormat="0" applyBorder="0" applyAlignment="0" applyProtection="0"/>
    <xf numFmtId="0" fontId="1" fillId="10" borderId="0" applyNumberFormat="0" applyBorder="0" applyAlignment="0" applyProtection="0"/>
    <xf numFmtId="0" fontId="1" fillId="8" borderId="0" applyNumberFormat="0" applyBorder="0" applyAlignment="0" applyProtection="0"/>
    <xf numFmtId="0" fontId="1" fillId="6" borderId="0" applyNumberFormat="0" applyBorder="0" applyAlignment="0" applyProtection="0"/>
    <xf numFmtId="0" fontId="1" fillId="26" borderId="12" applyNumberFormat="0" applyFont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26" borderId="12" applyNumberFormat="0" applyFont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2" borderId="0" applyNumberFormat="0" applyBorder="0" applyAlignment="0" applyProtection="0"/>
    <xf numFmtId="0" fontId="1" fillId="8" borderId="0" applyNumberFormat="0" applyBorder="0" applyAlignment="0" applyProtection="0"/>
    <xf numFmtId="0" fontId="1" fillId="12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12" applyNumberFormat="0" applyFont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6" borderId="12" applyNumberFormat="0" applyFont="0" applyAlignment="0" applyProtection="0"/>
    <xf numFmtId="0" fontId="1" fillId="26" borderId="12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 applyNumberFormat="0" applyFill="0" applyBorder="0" applyAlignment="0" applyProtection="0"/>
  </cellStyleXfs>
  <cellXfs count="134">
    <xf numFmtId="0" fontId="0" fillId="0" borderId="0" xfId="0"/>
    <xf numFmtId="0" fontId="56" fillId="0" borderId="0" xfId="461" applyFont="1" applyAlignment="1">
      <alignment vertical="top"/>
    </xf>
    <xf numFmtId="0" fontId="57" fillId="0" borderId="20" xfId="461" applyFont="1" applyBorder="1" applyAlignment="1">
      <alignment horizontal="left" vertical="top" wrapText="1"/>
    </xf>
    <xf numFmtId="0" fontId="58" fillId="0" borderId="20" xfId="461" applyFont="1" applyBorder="1" applyAlignment="1">
      <alignment vertical="top"/>
    </xf>
    <xf numFmtId="0" fontId="56" fillId="0" borderId="4" xfId="461" applyFont="1" applyBorder="1" applyAlignment="1">
      <alignment horizontal="left" vertical="top"/>
    </xf>
    <xf numFmtId="0" fontId="59" fillId="0" borderId="3" xfId="461" applyFont="1" applyBorder="1" applyAlignment="1">
      <alignment horizontal="left" vertical="top" wrapText="1"/>
    </xf>
    <xf numFmtId="0" fontId="42" fillId="0" borderId="0" xfId="461" applyFont="1" applyAlignment="1">
      <alignment horizontal="center" vertical="top" wrapText="1"/>
    </xf>
    <xf numFmtId="0" fontId="42" fillId="0" borderId="0" xfId="461" applyFont="1" applyAlignment="1">
      <alignment vertical="center"/>
    </xf>
    <xf numFmtId="3" fontId="42" fillId="0" borderId="0" xfId="461" applyNumberFormat="1" applyFont="1" applyAlignment="1">
      <alignment horizontal="center" vertical="center"/>
    </xf>
    <xf numFmtId="0" fontId="42" fillId="0" borderId="0" xfId="461" applyFont="1" applyAlignment="1">
      <alignment horizontal="center" vertical="center" wrapText="1"/>
    </xf>
    <xf numFmtId="171" fontId="42" fillId="0" borderId="0" xfId="1113" applyNumberFormat="1" applyFont="1" applyBorder="1" applyAlignment="1">
      <alignment horizontal="center" vertical="center"/>
    </xf>
    <xf numFmtId="16" fontId="42" fillId="0" borderId="0" xfId="461" applyNumberFormat="1" applyFont="1" applyAlignment="1">
      <alignment horizontal="center" vertical="center"/>
    </xf>
    <xf numFmtId="0" fontId="59" fillId="0" borderId="3" xfId="461" applyFont="1" applyBorder="1" applyAlignment="1">
      <alignment horizontal="center" vertical="top" wrapText="1"/>
    </xf>
    <xf numFmtId="0" fontId="54" fillId="0" borderId="0" xfId="461" applyFont="1" applyAlignment="1">
      <alignment vertical="top"/>
    </xf>
    <xf numFmtId="0" fontId="55" fillId="35" borderId="0" xfId="461" applyFont="1" applyFill="1" applyAlignment="1">
      <alignment vertical="top"/>
    </xf>
    <xf numFmtId="0" fontId="56" fillId="35" borderId="0" xfId="461" applyFont="1" applyFill="1" applyAlignment="1">
      <alignment vertical="top"/>
    </xf>
    <xf numFmtId="3" fontId="56" fillId="35" borderId="0" xfId="461" applyNumberFormat="1" applyFont="1" applyFill="1" applyAlignment="1">
      <alignment vertical="top"/>
    </xf>
    <xf numFmtId="0" fontId="42" fillId="0" borderId="0" xfId="461" applyFont="1" applyAlignment="1">
      <alignment horizontal="left" vertical="center" wrapText="1"/>
    </xf>
    <xf numFmtId="164" fontId="42" fillId="0" borderId="0" xfId="23851" applyFont="1" applyBorder="1" applyAlignment="1">
      <alignment horizontal="center" vertical="center" wrapText="1"/>
    </xf>
    <xf numFmtId="0" fontId="57" fillId="0" borderId="1" xfId="461" applyFont="1" applyBorder="1" applyAlignment="1">
      <alignment vertical="top" wrapText="1"/>
    </xf>
    <xf numFmtId="0" fontId="0" fillId="0" borderId="22" xfId="0" applyBorder="1"/>
    <xf numFmtId="0" fontId="59" fillId="3" borderId="1" xfId="461" applyFont="1" applyFill="1" applyBorder="1" applyAlignment="1">
      <alignment vertical="center"/>
    </xf>
    <xf numFmtId="4" fontId="42" fillId="0" borderId="0" xfId="461" applyNumberFormat="1" applyFont="1" applyAlignment="1">
      <alignment horizontal="left" vertical="center" wrapText="1"/>
    </xf>
    <xf numFmtId="3" fontId="56" fillId="0" borderId="4" xfId="12681" applyNumberFormat="1" applyFont="1" applyFill="1" applyBorder="1" applyAlignment="1">
      <alignment horizontal="right" vertical="top" wrapText="1"/>
    </xf>
    <xf numFmtId="3" fontId="56" fillId="0" borderId="1" xfId="12681" applyNumberFormat="1" applyFont="1" applyFill="1" applyBorder="1" applyAlignment="1">
      <alignment horizontal="right" vertical="top" wrapText="1"/>
    </xf>
    <xf numFmtId="0" fontId="56" fillId="0" borderId="0" xfId="0" applyFont="1"/>
    <xf numFmtId="0" fontId="19" fillId="0" borderId="0" xfId="0" applyFont="1"/>
    <xf numFmtId="0" fontId="57" fillId="0" borderId="3" xfId="461" applyFont="1" applyBorder="1" applyAlignment="1">
      <alignment vertical="top"/>
    </xf>
    <xf numFmtId="0" fontId="56" fillId="0" borderId="1" xfId="0" applyFont="1" applyBorder="1" applyAlignment="1">
      <alignment vertical="center"/>
    </xf>
    <xf numFmtId="3" fontId="56" fillId="0" borderId="1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/>
    <xf numFmtId="4" fontId="63" fillId="0" borderId="0" xfId="0" applyNumberFormat="1" applyFont="1"/>
    <xf numFmtId="3" fontId="0" fillId="0" borderId="0" xfId="0" applyNumberFormat="1"/>
    <xf numFmtId="0" fontId="57" fillId="0" borderId="0" xfId="0" applyFont="1"/>
    <xf numFmtId="0" fontId="56" fillId="0" borderId="0" xfId="0" applyFont="1" applyAlignment="1">
      <alignment vertical="center"/>
    </xf>
    <xf numFmtId="0" fontId="59" fillId="3" borderId="5" xfId="461" applyFont="1" applyFill="1" applyBorder="1" applyAlignment="1">
      <alignment horizontal="left" vertical="center"/>
    </xf>
    <xf numFmtId="0" fontId="59" fillId="3" borderId="6" xfId="461" applyFont="1" applyFill="1" applyBorder="1" applyAlignment="1">
      <alignment horizontal="left" vertical="center"/>
    </xf>
    <xf numFmtId="3" fontId="56" fillId="0" borderId="4" xfId="1113" applyNumberFormat="1" applyFont="1" applyFill="1" applyBorder="1" applyAlignment="1">
      <alignment horizontal="right" vertical="center"/>
    </xf>
    <xf numFmtId="0" fontId="56" fillId="0" borderId="1" xfId="461" applyFont="1" applyBorder="1" applyAlignment="1">
      <alignment horizontal="left" vertical="center"/>
    </xf>
    <xf numFmtId="3" fontId="56" fillId="0" borderId="1" xfId="1113" applyNumberFormat="1" applyFont="1" applyFill="1" applyBorder="1" applyAlignment="1">
      <alignment horizontal="right" vertical="center"/>
    </xf>
    <xf numFmtId="3" fontId="59" fillId="41" borderId="1" xfId="1113" applyNumberFormat="1" applyFont="1" applyFill="1" applyBorder="1" applyAlignment="1">
      <alignment horizontal="right" vertical="center"/>
    </xf>
    <xf numFmtId="0" fontId="60" fillId="0" borderId="3" xfId="461" applyFont="1" applyBorder="1" applyAlignment="1">
      <alignment horizontal="center" vertical="top" wrapText="1"/>
    </xf>
    <xf numFmtId="14" fontId="59" fillId="0" borderId="3" xfId="461" applyNumberFormat="1" applyFont="1" applyBorder="1" applyAlignment="1">
      <alignment horizontal="center" vertical="top" wrapText="1"/>
    </xf>
    <xf numFmtId="49" fontId="59" fillId="0" borderId="3" xfId="461" applyNumberFormat="1" applyFont="1" applyBorder="1" applyAlignment="1">
      <alignment horizontal="center" vertical="top" wrapText="1"/>
    </xf>
    <xf numFmtId="3" fontId="57" fillId="0" borderId="4" xfId="1113" applyNumberFormat="1" applyFont="1" applyFill="1" applyBorder="1" applyAlignment="1">
      <alignment horizontal="right" vertical="center"/>
    </xf>
    <xf numFmtId="0" fontId="57" fillId="0" borderId="6" xfId="461" applyFont="1" applyBorder="1" applyAlignment="1">
      <alignment horizontal="left" vertical="top" wrapText="1"/>
    </xf>
    <xf numFmtId="3" fontId="57" fillId="3" borderId="18" xfId="461" applyNumberFormat="1" applyFont="1" applyFill="1" applyBorder="1" applyAlignment="1">
      <alignment vertical="center" wrapText="1"/>
    </xf>
    <xf numFmtId="3" fontId="42" fillId="0" borderId="0" xfId="461" applyNumberFormat="1" applyFont="1" applyAlignment="1">
      <alignment vertical="center"/>
    </xf>
    <xf numFmtId="3" fontId="56" fillId="0" borderId="1" xfId="23888" applyNumberFormat="1" applyFont="1" applyFill="1" applyBorder="1" applyAlignment="1">
      <alignment horizontal="right" vertical="top" wrapText="1"/>
    </xf>
    <xf numFmtId="0" fontId="57" fillId="3" borderId="18" xfId="461" applyFont="1" applyFill="1" applyBorder="1" applyAlignment="1">
      <alignment horizontal="left" vertical="center" wrapText="1"/>
    </xf>
    <xf numFmtId="0" fontId="56" fillId="0" borderId="1" xfId="465" applyFont="1" applyBorder="1" applyAlignment="1">
      <alignment horizontal="left" vertical="center" wrapText="1"/>
    </xf>
    <xf numFmtId="49" fontId="56" fillId="0" borderId="1" xfId="0" applyNumberFormat="1" applyFont="1" applyBorder="1" applyAlignment="1">
      <alignment horizontal="left" vertical="center"/>
    </xf>
    <xf numFmtId="0" fontId="56" fillId="0" borderId="1" xfId="465" applyFont="1" applyBorder="1" applyAlignment="1">
      <alignment horizontal="center" vertical="center" wrapText="1"/>
    </xf>
    <xf numFmtId="0" fontId="56" fillId="0" borderId="7" xfId="465" applyFont="1" applyBorder="1" applyAlignment="1">
      <alignment horizontal="center" vertical="center" wrapText="1"/>
    </xf>
    <xf numFmtId="49" fontId="56" fillId="43" borderId="1" xfId="0" applyNumberFormat="1" applyFont="1" applyFill="1" applyBorder="1" applyAlignment="1">
      <alignment horizontal="left" vertical="center"/>
    </xf>
    <xf numFmtId="0" fontId="56" fillId="0" borderId="4" xfId="461" applyFont="1" applyBorder="1" applyAlignment="1">
      <alignment horizontal="center" vertical="top"/>
    </xf>
    <xf numFmtId="0" fontId="56" fillId="0" borderId="25" xfId="461" applyFont="1" applyBorder="1" applyAlignment="1">
      <alignment vertical="top"/>
    </xf>
    <xf numFmtId="3" fontId="57" fillId="44" borderId="26" xfId="461" applyNumberFormat="1" applyFont="1" applyFill="1" applyBorder="1" applyAlignment="1">
      <alignment horizontal="left" vertical="center"/>
    </xf>
    <xf numFmtId="0" fontId="0" fillId="44" borderId="4" xfId="0" applyFill="1" applyBorder="1" applyAlignment="1">
      <alignment vertical="center"/>
    </xf>
    <xf numFmtId="3" fontId="57" fillId="44" borderId="4" xfId="0" applyNumberFormat="1" applyFont="1" applyFill="1" applyBorder="1" applyAlignment="1">
      <alignment vertical="center"/>
    </xf>
    <xf numFmtId="3" fontId="56" fillId="0" borderId="1" xfId="461" applyNumberFormat="1" applyFont="1" applyBorder="1" applyAlignment="1">
      <alignment vertical="center"/>
    </xf>
    <xf numFmtId="3" fontId="56" fillId="0" borderId="2" xfId="0" applyNumberFormat="1" applyFont="1" applyBorder="1" applyAlignment="1">
      <alignment vertical="center"/>
    </xf>
    <xf numFmtId="3" fontId="56" fillId="0" borderId="4" xfId="0" applyNumberFormat="1" applyFont="1" applyBorder="1" applyAlignment="1">
      <alignment vertical="center"/>
    </xf>
    <xf numFmtId="0" fontId="56" fillId="0" borderId="1" xfId="461" applyFont="1" applyBorder="1" applyAlignment="1">
      <alignment vertical="center"/>
    </xf>
    <xf numFmtId="0" fontId="56" fillId="44" borderId="1" xfId="0" applyFont="1" applyFill="1" applyBorder="1" applyAlignment="1">
      <alignment vertical="center"/>
    </xf>
    <xf numFmtId="3" fontId="57" fillId="44" borderId="1" xfId="0" applyNumberFormat="1" applyFont="1" applyFill="1" applyBorder="1" applyAlignment="1">
      <alignment vertical="center"/>
    </xf>
    <xf numFmtId="0" fontId="0" fillId="44" borderId="1" xfId="0" applyFill="1" applyBorder="1" applyAlignment="1">
      <alignment vertical="center"/>
    </xf>
    <xf numFmtId="49" fontId="56" fillId="44" borderId="1" xfId="0" applyNumberFormat="1" applyFont="1" applyFill="1" applyBorder="1" applyAlignment="1">
      <alignment horizontal="left" vertical="center"/>
    </xf>
    <xf numFmtId="3" fontId="57" fillId="44" borderId="2" xfId="0" applyNumberFormat="1" applyFont="1" applyFill="1" applyBorder="1" applyAlignment="1">
      <alignment vertical="center"/>
    </xf>
    <xf numFmtId="0" fontId="0" fillId="0" borderId="1" xfId="0" applyBorder="1" applyAlignment="1">
      <alignment vertical="center"/>
    </xf>
    <xf numFmtId="0" fontId="57" fillId="41" borderId="1" xfId="0" applyFont="1" applyFill="1" applyBorder="1" applyAlignment="1">
      <alignment vertical="center"/>
    </xf>
    <xf numFmtId="0" fontId="57" fillId="41" borderId="3" xfId="0" applyFont="1" applyFill="1" applyBorder="1" applyAlignment="1">
      <alignment vertical="center"/>
    </xf>
    <xf numFmtId="3" fontId="57" fillId="41" borderId="3" xfId="0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0" fontId="56" fillId="0" borderId="4" xfId="0" applyFont="1" applyBorder="1" applyAlignment="1">
      <alignment vertical="center"/>
    </xf>
    <xf numFmtId="49" fontId="56" fillId="42" borderId="1" xfId="0" applyNumberFormat="1" applyFont="1" applyFill="1" applyBorder="1" applyAlignment="1">
      <alignment horizontal="left" vertical="center"/>
    </xf>
    <xf numFmtId="0" fontId="57" fillId="41" borderId="4" xfId="0" applyFont="1" applyFill="1" applyBorder="1" applyAlignment="1">
      <alignment horizontal="right" vertical="center"/>
    </xf>
    <xf numFmtId="3" fontId="57" fillId="41" borderId="4" xfId="0" applyNumberFormat="1" applyFont="1" applyFill="1" applyBorder="1" applyAlignment="1">
      <alignment vertical="center"/>
    </xf>
    <xf numFmtId="3" fontId="57" fillId="41" borderId="23" xfId="0" applyNumberFormat="1" applyFont="1" applyFill="1" applyBorder="1" applyAlignment="1">
      <alignment vertical="center"/>
    </xf>
    <xf numFmtId="3" fontId="57" fillId="44" borderId="1" xfId="461" applyNumberFormat="1" applyFont="1" applyFill="1" applyBorder="1" applyAlignment="1">
      <alignment horizontal="left" vertical="center"/>
    </xf>
    <xf numFmtId="0" fontId="56" fillId="44" borderId="1" xfId="465" applyFont="1" applyFill="1" applyBorder="1" applyAlignment="1">
      <alignment horizontal="center" vertical="center" wrapText="1"/>
    </xf>
    <xf numFmtId="0" fontId="56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vertical="center" wrapText="1"/>
    </xf>
    <xf numFmtId="0" fontId="64" fillId="0" borderId="0" xfId="0" applyFont="1"/>
    <xf numFmtId="3" fontId="56" fillId="0" borderId="6" xfId="23888" applyNumberFormat="1" applyFont="1" applyFill="1" applyBorder="1" applyAlignment="1">
      <alignment horizontal="right" vertical="top" wrapText="1"/>
    </xf>
    <xf numFmtId="0" fontId="19" fillId="0" borderId="0" xfId="0" applyFont="1" applyAlignment="1">
      <alignment vertical="top"/>
    </xf>
    <xf numFmtId="0" fontId="56" fillId="0" borderId="0" xfId="0" applyFont="1" applyAlignment="1">
      <alignment vertical="top"/>
    </xf>
    <xf numFmtId="3" fontId="56" fillId="0" borderId="1" xfId="0" applyNumberFormat="1" applyFont="1" applyBorder="1" applyAlignment="1">
      <alignment vertical="top"/>
    </xf>
    <xf numFmtId="0" fontId="0" fillId="0" borderId="0" xfId="0" applyAlignment="1">
      <alignment vertical="top"/>
    </xf>
    <xf numFmtId="0" fontId="56" fillId="0" borderId="0" xfId="461" applyFont="1"/>
    <xf numFmtId="0" fontId="64" fillId="0" borderId="1" xfId="0" applyFont="1" applyBorder="1"/>
    <xf numFmtId="0" fontId="64" fillId="0" borderId="1" xfId="0" applyFont="1" applyBorder="1" applyAlignment="1">
      <alignment vertical="center"/>
    </xf>
    <xf numFmtId="0" fontId="65" fillId="0" borderId="0" xfId="0" applyFont="1" applyAlignment="1">
      <alignment vertical="center"/>
    </xf>
    <xf numFmtId="3" fontId="56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0" fillId="0" borderId="1" xfId="0" applyBorder="1"/>
    <xf numFmtId="0" fontId="56" fillId="0" borderId="1" xfId="0" applyFont="1" applyBorder="1" applyAlignment="1">
      <alignment vertical="top"/>
    </xf>
    <xf numFmtId="0" fontId="56" fillId="0" borderId="1" xfId="461" applyFont="1" applyBorder="1" applyAlignment="1">
      <alignment horizontal="left" vertical="top"/>
    </xf>
    <xf numFmtId="0" fontId="56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vertical="top"/>
    </xf>
    <xf numFmtId="0" fontId="56" fillId="0" borderId="1" xfId="0" applyFont="1" applyBorder="1" applyAlignment="1">
      <alignment vertical="top" wrapText="1"/>
    </xf>
    <xf numFmtId="0" fontId="56" fillId="0" borderId="1" xfId="0" applyFont="1" applyBorder="1" applyAlignment="1">
      <alignment horizontal="center" vertical="top" wrapText="1"/>
    </xf>
    <xf numFmtId="0" fontId="56" fillId="0" borderId="1" xfId="461" applyFont="1" applyBorder="1" applyAlignment="1">
      <alignment horizontal="left" vertical="top" wrapText="1"/>
    </xf>
    <xf numFmtId="0" fontId="56" fillId="0" borderId="1" xfId="461" applyFont="1" applyBorder="1" applyAlignment="1">
      <alignment horizontal="center" vertical="top" wrapText="1"/>
    </xf>
    <xf numFmtId="0" fontId="56" fillId="0" borderId="1" xfId="0" applyFont="1" applyBorder="1" applyAlignment="1">
      <alignment horizontal="left" vertical="top"/>
    </xf>
    <xf numFmtId="0" fontId="64" fillId="0" borderId="1" xfId="0" applyFont="1" applyBorder="1" applyAlignment="1">
      <alignment vertical="top" wrapText="1"/>
    </xf>
    <xf numFmtId="0" fontId="56" fillId="0" borderId="1" xfId="461" applyFont="1" applyBorder="1" applyAlignment="1">
      <alignment vertical="center" wrapText="1"/>
    </xf>
    <xf numFmtId="0" fontId="56" fillId="0" borderId="1" xfId="461" applyFont="1" applyBorder="1" applyAlignment="1">
      <alignment horizontal="center" vertical="center" wrapText="1"/>
    </xf>
    <xf numFmtId="0" fontId="56" fillId="0" borderId="4" xfId="461" applyFont="1" applyBorder="1" applyAlignment="1">
      <alignment vertical="center" wrapText="1"/>
    </xf>
    <xf numFmtId="0" fontId="56" fillId="0" borderId="4" xfId="461" applyFont="1" applyBorder="1" applyAlignment="1">
      <alignment horizontal="left" vertical="center" wrapText="1"/>
    </xf>
    <xf numFmtId="0" fontId="56" fillId="0" borderId="0" xfId="461" applyFont="1" applyAlignment="1">
      <alignment vertical="center"/>
    </xf>
    <xf numFmtId="0" fontId="56" fillId="0" borderId="1" xfId="461" applyFont="1" applyBorder="1" applyAlignment="1">
      <alignment horizontal="left" vertical="center" wrapText="1"/>
    </xf>
    <xf numFmtId="0" fontId="56" fillId="0" borderId="21" xfId="461" applyFont="1" applyBorder="1" applyAlignment="1">
      <alignment horizontal="left" vertical="center" wrapText="1"/>
    </xf>
    <xf numFmtId="4" fontId="61" fillId="0" borderId="0" xfId="0" applyNumberFormat="1" applyFont="1"/>
    <xf numFmtId="49" fontId="56" fillId="0" borderId="21" xfId="461" applyNumberFormat="1" applyFont="1" applyBorder="1" applyAlignment="1">
      <alignment horizontal="left" vertical="center" wrapText="1"/>
    </xf>
    <xf numFmtId="0" fontId="65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3" fontId="56" fillId="0" borderId="21" xfId="12681" applyNumberFormat="1" applyFont="1" applyFill="1" applyBorder="1" applyAlignment="1">
      <alignment horizontal="right" vertical="top" wrapText="1"/>
    </xf>
    <xf numFmtId="0" fontId="64" fillId="0" borderId="1" xfId="0" applyFont="1" applyBorder="1" applyAlignment="1">
      <alignment horizontal="center" vertical="top" wrapText="1"/>
    </xf>
    <xf numFmtId="49" fontId="56" fillId="0" borderId="1" xfId="46257" applyNumberFormat="1" applyFont="1" applyBorder="1" applyAlignment="1">
      <alignment vertical="center"/>
    </xf>
    <xf numFmtId="49" fontId="56" fillId="0" borderId="1" xfId="46257" applyNumberFormat="1" applyFont="1" applyBorder="1" applyAlignment="1">
      <alignment vertical="center" wrapText="1"/>
    </xf>
    <xf numFmtId="3" fontId="64" fillId="0" borderId="1" xfId="0" applyNumberFormat="1" applyFont="1" applyBorder="1" applyAlignment="1">
      <alignment horizontal="right" vertical="center"/>
    </xf>
    <xf numFmtId="3" fontId="57" fillId="0" borderId="2" xfId="461" applyNumberFormat="1" applyFont="1" applyBorder="1" applyAlignment="1">
      <alignment horizontal="center" vertical="top" wrapText="1"/>
    </xf>
    <xf numFmtId="3" fontId="57" fillId="0" borderId="20" xfId="461" applyNumberFormat="1" applyFont="1" applyBorder="1" applyAlignment="1">
      <alignment horizontal="center" vertical="top" wrapText="1"/>
    </xf>
    <xf numFmtId="0" fontId="57" fillId="0" borderId="2" xfId="461" applyFont="1" applyBorder="1" applyAlignment="1">
      <alignment horizontal="center" vertical="top" wrapText="1"/>
    </xf>
    <xf numFmtId="0" fontId="57" fillId="0" borderId="20" xfId="461" applyFont="1" applyBorder="1" applyAlignment="1">
      <alignment horizontal="center" vertical="top" wrapText="1"/>
    </xf>
    <xf numFmtId="4" fontId="57" fillId="0" borderId="2" xfId="461" applyNumberFormat="1" applyFont="1" applyBorder="1" applyAlignment="1">
      <alignment horizontal="center" vertical="top" wrapText="1"/>
    </xf>
    <xf numFmtId="4" fontId="57" fillId="0" borderId="20" xfId="461" applyNumberFormat="1" applyFont="1" applyBorder="1" applyAlignment="1">
      <alignment horizontal="center" vertical="top" wrapText="1"/>
    </xf>
    <xf numFmtId="0" fontId="57" fillId="3" borderId="17" xfId="461" applyFont="1" applyFill="1" applyBorder="1" applyAlignment="1">
      <alignment horizontal="left" vertical="center" wrapText="1"/>
    </xf>
    <xf numFmtId="0" fontId="57" fillId="3" borderId="24" xfId="461" applyFont="1" applyFill="1" applyBorder="1" applyAlignment="1">
      <alignment horizontal="left" vertical="center" wrapText="1"/>
    </xf>
    <xf numFmtId="0" fontId="57" fillId="3" borderId="18" xfId="461" applyFont="1" applyFill="1" applyBorder="1" applyAlignment="1">
      <alignment horizontal="left" vertical="center" wrapText="1"/>
    </xf>
    <xf numFmtId="3" fontId="57" fillId="0" borderId="2" xfId="461" applyNumberFormat="1" applyFont="1" applyBorder="1" applyAlignment="1">
      <alignment horizontal="center" vertical="center" wrapText="1"/>
    </xf>
    <xf numFmtId="3" fontId="57" fillId="0" borderId="20" xfId="461" applyNumberFormat="1" applyFont="1" applyBorder="1" applyAlignment="1">
      <alignment horizontal="center" vertical="center" wrapText="1"/>
    </xf>
  </cellXfs>
  <cellStyles count="46258">
    <cellStyle name="20% - Accent1 2" xfId="23856" xr:uid="{00000000-0005-0000-0000-000000000000}"/>
    <cellStyle name="20% - Accent1 2 2" xfId="46225" xr:uid="{79AACE6F-1DF7-4554-A2C8-34AA0D4BFBDB}"/>
    <cellStyle name="20% - Accent1 3" xfId="23857" xr:uid="{00000000-0005-0000-0000-000001000000}"/>
    <cellStyle name="20% - Accent1 3 2" xfId="46226" xr:uid="{76F20709-B2E5-4FC1-9440-E18EF03DDCA3}"/>
    <cellStyle name="20% - Accent2 2" xfId="23858" xr:uid="{00000000-0005-0000-0000-000002000000}"/>
    <cellStyle name="20% - Accent2 2 2" xfId="46227" xr:uid="{3EF6B52C-5405-4291-8AC8-330DE000D176}"/>
    <cellStyle name="20% - Accent2 3" xfId="23859" xr:uid="{00000000-0005-0000-0000-000003000000}"/>
    <cellStyle name="20% - Accent2 3 2" xfId="46228" xr:uid="{B1D92220-B209-41F8-83F3-BB88A46B69E5}"/>
    <cellStyle name="20% - Accent3 2" xfId="23860" xr:uid="{00000000-0005-0000-0000-000004000000}"/>
    <cellStyle name="20% - Accent3 2 2" xfId="46229" xr:uid="{FF881AE0-F80E-434B-90BD-963F265B8447}"/>
    <cellStyle name="20% - Accent3 3" xfId="23861" xr:uid="{00000000-0005-0000-0000-000005000000}"/>
    <cellStyle name="20% - Accent3 3 2" xfId="46230" xr:uid="{FC730319-AF0B-47B2-A4A7-6A571F623787}"/>
    <cellStyle name="20% - Accent4 2" xfId="23862" xr:uid="{00000000-0005-0000-0000-000006000000}"/>
    <cellStyle name="20% - Accent4 2 2" xfId="46231" xr:uid="{B76CEE3D-86CC-4C6D-AAF6-56A84C22EE56}"/>
    <cellStyle name="20% - Accent4 3" xfId="23863" xr:uid="{00000000-0005-0000-0000-000007000000}"/>
    <cellStyle name="20% - Accent4 3 2" xfId="46232" xr:uid="{D7778FEB-B02D-4A7F-9D0C-8C29323A780F}"/>
    <cellStyle name="20% - Accent5 2" xfId="23864" xr:uid="{00000000-0005-0000-0000-000008000000}"/>
    <cellStyle name="20% - Accent5 2 2" xfId="46233" xr:uid="{4BD3EFCC-4335-4180-B461-696634403EFE}"/>
    <cellStyle name="20% - Accent5 3" xfId="23865" xr:uid="{00000000-0005-0000-0000-000009000000}"/>
    <cellStyle name="20% - Accent5 3 2" xfId="46234" xr:uid="{272CA36A-6835-4F5A-A70C-C1C6093EE5C4}"/>
    <cellStyle name="20% - Accent6 2" xfId="23866" xr:uid="{00000000-0005-0000-0000-00000A000000}"/>
    <cellStyle name="20% - Accent6 2 2" xfId="46235" xr:uid="{BC4FB337-A841-4255-A99F-14DDB1BD5C08}"/>
    <cellStyle name="20% - Accent6 3" xfId="23867" xr:uid="{00000000-0005-0000-0000-00000B000000}"/>
    <cellStyle name="20% - Accent6 3 2" xfId="46236" xr:uid="{88A3838B-E140-4F89-A47E-9C44110CF943}"/>
    <cellStyle name="20% – rõhk1" xfId="6099" builtinId="30" customBuiltin="1"/>
    <cellStyle name="20% – rõhk1 10" xfId="1" xr:uid="{00000000-0005-0000-0000-00000D000000}"/>
    <cellStyle name="20% – rõhk1 10 10" xfId="23889" xr:uid="{59F04E50-098D-4F92-B907-67B0F687FAC9}"/>
    <cellStyle name="20% – rõhk1 10 2" xfId="784" xr:uid="{00000000-0005-0000-0000-00000E000000}"/>
    <cellStyle name="20% – rõhk1 10 2 2" xfId="1115" xr:uid="{00000000-0005-0000-0000-00000F000000}"/>
    <cellStyle name="20% – rõhk1 10 2 2 2" xfId="1116" xr:uid="{00000000-0005-0000-0000-000010000000}"/>
    <cellStyle name="20% – rõhk1 10 2 2 2 2" xfId="2429" xr:uid="{00000000-0005-0000-0000-000011000000}"/>
    <cellStyle name="20% – rõhk1 10 2 2 2 2 2" xfId="5039" xr:uid="{00000000-0005-0000-0000-000012000000}"/>
    <cellStyle name="20% – rõhk1 10 2 2 2 2 2 2" xfId="10514" xr:uid="{00000000-0005-0000-0000-000013000000}"/>
    <cellStyle name="20% – rõhk1 10 2 2 2 2 2 2 2" xfId="22203" xr:uid="{00000000-0005-0000-0000-000014000000}"/>
    <cellStyle name="20% – rõhk1 10 2 2 2 2 2 2 2 2" xfId="44576" xr:uid="{03F30DF9-9D9E-48AD-B0FE-D3D1F5D20DEB}"/>
    <cellStyle name="20% – rõhk1 10 2 2 2 2 2 2 3" xfId="33410" xr:uid="{6BD7B81B-60F4-40C3-AED9-40B2BDD94EBC}"/>
    <cellStyle name="20% – rõhk1 10 2 2 2 2 2 3" xfId="16860" xr:uid="{00000000-0005-0000-0000-000015000000}"/>
    <cellStyle name="20% – rõhk1 10 2 2 2 2 2 3 2" xfId="39233" xr:uid="{330F33CE-FD97-44D8-83FB-92BFC8BF074E}"/>
    <cellStyle name="20% – rõhk1 10 2 2 2 2 2 4" xfId="28067" xr:uid="{90651004-2C47-444E-80A9-C90D37693AF5}"/>
    <cellStyle name="20% – rõhk1 10 2 2 2 2 3" xfId="7904" xr:uid="{00000000-0005-0000-0000-000016000000}"/>
    <cellStyle name="20% – rõhk1 10 2 2 2 2 3 2" xfId="19593" xr:uid="{00000000-0005-0000-0000-000017000000}"/>
    <cellStyle name="20% – rõhk1 10 2 2 2 2 3 2 2" xfId="41966" xr:uid="{8A1F470B-A364-483E-8A59-E66833A4B783}"/>
    <cellStyle name="20% – rõhk1 10 2 2 2 2 3 3" xfId="30800" xr:uid="{7685E44D-B295-43D6-BCBC-9D5023067331}"/>
    <cellStyle name="20% – rõhk1 10 2 2 2 2 4" xfId="14250" xr:uid="{00000000-0005-0000-0000-000018000000}"/>
    <cellStyle name="20% – rõhk1 10 2 2 2 2 4 2" xfId="36623" xr:uid="{BF011BF7-7233-455A-A56E-E46D4A824831}"/>
    <cellStyle name="20% – rõhk1 10 2 2 2 2 5" xfId="25457" xr:uid="{39C3D174-F0B6-41CC-ADF4-5DEF0E2C8695}"/>
    <cellStyle name="20% – rõhk1 10 2 2 2 3" xfId="3734" xr:uid="{00000000-0005-0000-0000-000019000000}"/>
    <cellStyle name="20% – rõhk1 10 2 2 2 3 2" xfId="9209" xr:uid="{00000000-0005-0000-0000-00001A000000}"/>
    <cellStyle name="20% – rõhk1 10 2 2 2 3 2 2" xfId="20898" xr:uid="{00000000-0005-0000-0000-00001B000000}"/>
    <cellStyle name="20% – rõhk1 10 2 2 2 3 2 2 2" xfId="43271" xr:uid="{214A7BC1-D787-494E-9E2E-E51B05860049}"/>
    <cellStyle name="20% – rõhk1 10 2 2 2 3 2 3" xfId="32105" xr:uid="{BB552458-0AA5-4E61-8644-247BC4CDC2A5}"/>
    <cellStyle name="20% – rõhk1 10 2 2 2 3 3" xfId="15555" xr:uid="{00000000-0005-0000-0000-00001C000000}"/>
    <cellStyle name="20% – rõhk1 10 2 2 2 3 3 2" xfId="37928" xr:uid="{FBFB99AE-CADE-4297-8283-55354AAC47D6}"/>
    <cellStyle name="20% – rõhk1 10 2 2 2 3 4" xfId="26762" xr:uid="{0AB58F6F-2648-4CD0-9A93-17E246186F23}"/>
    <cellStyle name="20% – rõhk1 10 2 2 2 4" xfId="6599" xr:uid="{00000000-0005-0000-0000-00001D000000}"/>
    <cellStyle name="20% – rõhk1 10 2 2 2 4 2" xfId="18288" xr:uid="{00000000-0005-0000-0000-00001E000000}"/>
    <cellStyle name="20% – rõhk1 10 2 2 2 4 2 2" xfId="40661" xr:uid="{F780FA55-C0D9-4E50-A704-0996BDF01015}"/>
    <cellStyle name="20% – rõhk1 10 2 2 2 4 3" xfId="29495" xr:uid="{F22C656A-A3D0-4DED-AABA-5A84B65B2740}"/>
    <cellStyle name="20% – rõhk1 10 2 2 2 5" xfId="12945" xr:uid="{00000000-0005-0000-0000-00001F000000}"/>
    <cellStyle name="20% – rõhk1 10 2 2 2 5 2" xfId="35318" xr:uid="{34AB8E95-ED2A-4F9B-AF88-AEE8F21ABACC}"/>
    <cellStyle name="20% – rõhk1 10 2 2 2 6" xfId="24152" xr:uid="{1A45F6E9-6455-4E0A-9748-967EA70291CC}"/>
    <cellStyle name="20% – rõhk1 10 2 2 3" xfId="2428" xr:uid="{00000000-0005-0000-0000-000020000000}"/>
    <cellStyle name="20% – rõhk1 10 2 2 3 2" xfId="5038" xr:uid="{00000000-0005-0000-0000-000021000000}"/>
    <cellStyle name="20% – rõhk1 10 2 2 3 2 2" xfId="10513" xr:uid="{00000000-0005-0000-0000-000022000000}"/>
    <cellStyle name="20% – rõhk1 10 2 2 3 2 2 2" xfId="22202" xr:uid="{00000000-0005-0000-0000-000023000000}"/>
    <cellStyle name="20% – rõhk1 10 2 2 3 2 2 2 2" xfId="44575" xr:uid="{6ECEECE6-F221-4593-AA39-550A939E9F4B}"/>
    <cellStyle name="20% – rõhk1 10 2 2 3 2 2 3" xfId="33409" xr:uid="{208EBBDB-17EF-4F80-83D5-AFC7DF70777C}"/>
    <cellStyle name="20% – rõhk1 10 2 2 3 2 3" xfId="16859" xr:uid="{00000000-0005-0000-0000-000024000000}"/>
    <cellStyle name="20% – rõhk1 10 2 2 3 2 3 2" xfId="39232" xr:uid="{AB796312-1CFA-4CA8-A340-0E647A3E1FBF}"/>
    <cellStyle name="20% – rõhk1 10 2 2 3 2 4" xfId="28066" xr:uid="{3AA31403-05BB-4C56-8A71-5848B0A4D198}"/>
    <cellStyle name="20% – rõhk1 10 2 2 3 3" xfId="7903" xr:uid="{00000000-0005-0000-0000-000025000000}"/>
    <cellStyle name="20% – rõhk1 10 2 2 3 3 2" xfId="19592" xr:uid="{00000000-0005-0000-0000-000026000000}"/>
    <cellStyle name="20% – rõhk1 10 2 2 3 3 2 2" xfId="41965" xr:uid="{AB63F517-A18E-4C2E-B006-6F03E5240F82}"/>
    <cellStyle name="20% – rõhk1 10 2 2 3 3 3" xfId="30799" xr:uid="{AFE190A7-9068-4AE1-993F-788E8CCB560B}"/>
    <cellStyle name="20% – rõhk1 10 2 2 3 4" xfId="14249" xr:uid="{00000000-0005-0000-0000-000027000000}"/>
    <cellStyle name="20% – rõhk1 10 2 2 3 4 2" xfId="36622" xr:uid="{9973EA97-6737-404F-8017-6B759888242E}"/>
    <cellStyle name="20% – rõhk1 10 2 2 3 5" xfId="25456" xr:uid="{039F7810-1303-4495-AEB3-5A3003EE48F2}"/>
    <cellStyle name="20% – rõhk1 10 2 2 4" xfId="3733" xr:uid="{00000000-0005-0000-0000-000028000000}"/>
    <cellStyle name="20% – rõhk1 10 2 2 4 2" xfId="9208" xr:uid="{00000000-0005-0000-0000-000029000000}"/>
    <cellStyle name="20% – rõhk1 10 2 2 4 2 2" xfId="20897" xr:uid="{00000000-0005-0000-0000-00002A000000}"/>
    <cellStyle name="20% – rõhk1 10 2 2 4 2 2 2" xfId="43270" xr:uid="{226ED35A-CE10-44D8-8444-06709A0C7387}"/>
    <cellStyle name="20% – rõhk1 10 2 2 4 2 3" xfId="32104" xr:uid="{6CADC05E-2940-42BD-9592-437AF58841FD}"/>
    <cellStyle name="20% – rõhk1 10 2 2 4 3" xfId="15554" xr:uid="{00000000-0005-0000-0000-00002B000000}"/>
    <cellStyle name="20% – rõhk1 10 2 2 4 3 2" xfId="37927" xr:uid="{775A5E6F-6DC5-4F0F-9D38-108D787AC7A2}"/>
    <cellStyle name="20% – rõhk1 10 2 2 4 4" xfId="26761" xr:uid="{80A0EA65-FEFA-4DF5-B045-9994670C7200}"/>
    <cellStyle name="20% – rõhk1 10 2 2 5" xfId="6598" xr:uid="{00000000-0005-0000-0000-00002C000000}"/>
    <cellStyle name="20% – rõhk1 10 2 2 5 2" xfId="18287" xr:uid="{00000000-0005-0000-0000-00002D000000}"/>
    <cellStyle name="20% – rõhk1 10 2 2 5 2 2" xfId="40660" xr:uid="{7175CF8D-385E-4335-BB44-E5D8D99122AB}"/>
    <cellStyle name="20% – rõhk1 10 2 2 5 3" xfId="29494" xr:uid="{3ED28809-2FD9-44EB-BB29-720D4F072878}"/>
    <cellStyle name="20% – rõhk1 10 2 2 6" xfId="12944" xr:uid="{00000000-0005-0000-0000-00002E000000}"/>
    <cellStyle name="20% – rõhk1 10 2 2 6 2" xfId="35317" xr:uid="{C318701C-124D-4D47-94DD-B01FD9892CA5}"/>
    <cellStyle name="20% – rõhk1 10 2 2 7" xfId="24151" xr:uid="{1804EFFA-FD46-46B9-95D2-E372F84759F2}"/>
    <cellStyle name="20% – rõhk1 10 2 3" xfId="1117" xr:uid="{00000000-0005-0000-0000-00002F000000}"/>
    <cellStyle name="20% – rõhk1 10 2 3 2" xfId="2430" xr:uid="{00000000-0005-0000-0000-000030000000}"/>
    <cellStyle name="20% – rõhk1 10 2 3 2 2" xfId="5040" xr:uid="{00000000-0005-0000-0000-000031000000}"/>
    <cellStyle name="20% – rõhk1 10 2 3 2 2 2" xfId="10515" xr:uid="{00000000-0005-0000-0000-000032000000}"/>
    <cellStyle name="20% – rõhk1 10 2 3 2 2 2 2" xfId="22204" xr:uid="{00000000-0005-0000-0000-000033000000}"/>
    <cellStyle name="20% – rõhk1 10 2 3 2 2 2 2 2" xfId="44577" xr:uid="{DBF6689A-60AC-4329-BAC3-A98E5A1ED14A}"/>
    <cellStyle name="20% – rõhk1 10 2 3 2 2 2 3" xfId="33411" xr:uid="{25A2B846-DF84-490A-AB2A-95221FD1810B}"/>
    <cellStyle name="20% – rõhk1 10 2 3 2 2 3" xfId="16861" xr:uid="{00000000-0005-0000-0000-000034000000}"/>
    <cellStyle name="20% – rõhk1 10 2 3 2 2 3 2" xfId="39234" xr:uid="{2ED1FC09-DC84-4DF3-B7AE-60E787A1740F}"/>
    <cellStyle name="20% – rõhk1 10 2 3 2 2 4" xfId="28068" xr:uid="{05FC8784-847C-4B3C-80B6-F771AFACB769}"/>
    <cellStyle name="20% – rõhk1 10 2 3 2 3" xfId="7905" xr:uid="{00000000-0005-0000-0000-000035000000}"/>
    <cellStyle name="20% – rõhk1 10 2 3 2 3 2" xfId="19594" xr:uid="{00000000-0005-0000-0000-000036000000}"/>
    <cellStyle name="20% – rõhk1 10 2 3 2 3 2 2" xfId="41967" xr:uid="{E814540E-0AEE-4B92-9E64-41BDFCEA3B99}"/>
    <cellStyle name="20% – rõhk1 10 2 3 2 3 3" xfId="30801" xr:uid="{782DCAE3-7F7B-4C6D-B1BE-5B09546B9039}"/>
    <cellStyle name="20% – rõhk1 10 2 3 2 4" xfId="14251" xr:uid="{00000000-0005-0000-0000-000037000000}"/>
    <cellStyle name="20% – rõhk1 10 2 3 2 4 2" xfId="36624" xr:uid="{9344D035-0492-4FAB-BF3C-F47EEC8A25D8}"/>
    <cellStyle name="20% – rõhk1 10 2 3 2 5" xfId="25458" xr:uid="{1D7145D6-994C-483E-B0C8-66251E1F8B2A}"/>
    <cellStyle name="20% – rõhk1 10 2 3 3" xfId="3735" xr:uid="{00000000-0005-0000-0000-000038000000}"/>
    <cellStyle name="20% – rõhk1 10 2 3 3 2" xfId="9210" xr:uid="{00000000-0005-0000-0000-000039000000}"/>
    <cellStyle name="20% – rõhk1 10 2 3 3 2 2" xfId="20899" xr:uid="{00000000-0005-0000-0000-00003A000000}"/>
    <cellStyle name="20% – rõhk1 10 2 3 3 2 2 2" xfId="43272" xr:uid="{AE83E70F-C7F0-45B4-A584-471E54C1B895}"/>
    <cellStyle name="20% – rõhk1 10 2 3 3 2 3" xfId="32106" xr:uid="{DC0E9735-8DF5-4E5C-BEDA-E0CE54705373}"/>
    <cellStyle name="20% – rõhk1 10 2 3 3 3" xfId="15556" xr:uid="{00000000-0005-0000-0000-00003B000000}"/>
    <cellStyle name="20% – rõhk1 10 2 3 3 3 2" xfId="37929" xr:uid="{3D3FE429-A5B7-4826-9DFD-2B79E854A3E1}"/>
    <cellStyle name="20% – rõhk1 10 2 3 3 4" xfId="26763" xr:uid="{61F9EAFE-6F41-4573-BE8A-DC1AE033A9F9}"/>
    <cellStyle name="20% – rõhk1 10 2 3 4" xfId="6600" xr:uid="{00000000-0005-0000-0000-00003C000000}"/>
    <cellStyle name="20% – rõhk1 10 2 3 4 2" xfId="18289" xr:uid="{00000000-0005-0000-0000-00003D000000}"/>
    <cellStyle name="20% – rõhk1 10 2 3 4 2 2" xfId="40662" xr:uid="{75F40050-E088-4AAA-91F5-FCDC156D73C4}"/>
    <cellStyle name="20% – rõhk1 10 2 3 4 3" xfId="29496" xr:uid="{CBCE05B5-7357-4831-8FB1-1A1719FE1F20}"/>
    <cellStyle name="20% – rõhk1 10 2 3 5" xfId="12946" xr:uid="{00000000-0005-0000-0000-00003E000000}"/>
    <cellStyle name="20% – rõhk1 10 2 3 5 2" xfId="35319" xr:uid="{21F6E1B3-9BD9-4CBE-899C-51707BB366A1}"/>
    <cellStyle name="20% – rõhk1 10 2 3 6" xfId="24153" xr:uid="{7B0DFAA7-4838-46E2-BC0F-40CFED994B76}"/>
    <cellStyle name="20% – rõhk1 10 2 4" xfId="1118" xr:uid="{00000000-0005-0000-0000-00003F000000}"/>
    <cellStyle name="20% – rõhk1 10 2 4 2" xfId="2431" xr:uid="{00000000-0005-0000-0000-000040000000}"/>
    <cellStyle name="20% – rõhk1 10 2 4 2 2" xfId="5041" xr:uid="{00000000-0005-0000-0000-000041000000}"/>
    <cellStyle name="20% – rõhk1 10 2 4 2 2 2" xfId="10516" xr:uid="{00000000-0005-0000-0000-000042000000}"/>
    <cellStyle name="20% – rõhk1 10 2 4 2 2 2 2" xfId="22205" xr:uid="{00000000-0005-0000-0000-000043000000}"/>
    <cellStyle name="20% – rõhk1 10 2 4 2 2 2 2 2" xfId="44578" xr:uid="{9C2C5178-66E9-4503-809A-38304BE8E6A5}"/>
    <cellStyle name="20% – rõhk1 10 2 4 2 2 2 3" xfId="33412" xr:uid="{017B65C9-56A6-478F-BFCC-8A1DDE8CA442}"/>
    <cellStyle name="20% – rõhk1 10 2 4 2 2 3" xfId="16862" xr:uid="{00000000-0005-0000-0000-000044000000}"/>
    <cellStyle name="20% – rõhk1 10 2 4 2 2 3 2" xfId="39235" xr:uid="{C76A3C9A-D4CD-46A5-AC35-4ACDA7C92D70}"/>
    <cellStyle name="20% – rõhk1 10 2 4 2 2 4" xfId="28069" xr:uid="{DC62212D-2723-4A6A-BD16-B73180381ABF}"/>
    <cellStyle name="20% – rõhk1 10 2 4 2 3" xfId="7906" xr:uid="{00000000-0005-0000-0000-000045000000}"/>
    <cellStyle name="20% – rõhk1 10 2 4 2 3 2" xfId="19595" xr:uid="{00000000-0005-0000-0000-000046000000}"/>
    <cellStyle name="20% – rõhk1 10 2 4 2 3 2 2" xfId="41968" xr:uid="{940E95E1-533D-4689-AB3A-AEAB9C8C999D}"/>
    <cellStyle name="20% – rõhk1 10 2 4 2 3 3" xfId="30802" xr:uid="{7EDAF87C-CF95-4D29-A93A-3A0F7C2523BC}"/>
    <cellStyle name="20% – rõhk1 10 2 4 2 4" xfId="14252" xr:uid="{00000000-0005-0000-0000-000047000000}"/>
    <cellStyle name="20% – rõhk1 10 2 4 2 4 2" xfId="36625" xr:uid="{822592D1-81DC-4343-B063-CA07CAE9ADBA}"/>
    <cellStyle name="20% – rõhk1 10 2 4 2 5" xfId="25459" xr:uid="{CD4D4B97-6B85-4E87-B885-AB5C72D52828}"/>
    <cellStyle name="20% – rõhk1 10 2 4 3" xfId="3736" xr:uid="{00000000-0005-0000-0000-000048000000}"/>
    <cellStyle name="20% – rõhk1 10 2 4 3 2" xfId="9211" xr:uid="{00000000-0005-0000-0000-000049000000}"/>
    <cellStyle name="20% – rõhk1 10 2 4 3 2 2" xfId="20900" xr:uid="{00000000-0005-0000-0000-00004A000000}"/>
    <cellStyle name="20% – rõhk1 10 2 4 3 2 2 2" xfId="43273" xr:uid="{C4C9161A-F2BF-40AB-97DC-24D583B6569E}"/>
    <cellStyle name="20% – rõhk1 10 2 4 3 2 3" xfId="32107" xr:uid="{CD386558-FE22-4C0B-81E7-31F34BA56D67}"/>
    <cellStyle name="20% – rõhk1 10 2 4 3 3" xfId="15557" xr:uid="{00000000-0005-0000-0000-00004B000000}"/>
    <cellStyle name="20% – rõhk1 10 2 4 3 3 2" xfId="37930" xr:uid="{0BDBCE14-AAB4-4BFD-9935-2BDCD68CC69C}"/>
    <cellStyle name="20% – rõhk1 10 2 4 3 4" xfId="26764" xr:uid="{701020E3-299C-47AA-8E53-52F02427D528}"/>
    <cellStyle name="20% – rõhk1 10 2 4 4" xfId="6601" xr:uid="{00000000-0005-0000-0000-00004C000000}"/>
    <cellStyle name="20% – rõhk1 10 2 4 4 2" xfId="18290" xr:uid="{00000000-0005-0000-0000-00004D000000}"/>
    <cellStyle name="20% – rõhk1 10 2 4 4 2 2" xfId="40663" xr:uid="{E17F6843-5E76-4A57-BEBA-42F57C7FE63D}"/>
    <cellStyle name="20% – rõhk1 10 2 4 4 3" xfId="29497" xr:uid="{670B7843-EB44-477A-AC52-A965B44BA320}"/>
    <cellStyle name="20% – rõhk1 10 2 4 5" xfId="12947" xr:uid="{00000000-0005-0000-0000-00004E000000}"/>
    <cellStyle name="20% – rõhk1 10 2 4 5 2" xfId="35320" xr:uid="{07A336AA-BB18-4133-8F65-7CC4AACF8230}"/>
    <cellStyle name="20% – rõhk1 10 2 4 6" xfId="24154" xr:uid="{6B112179-6ECD-4791-BB89-CF40EC795041}"/>
    <cellStyle name="20% – rõhk1 10 2 5" xfId="2295" xr:uid="{00000000-0005-0000-0000-00004F000000}"/>
    <cellStyle name="20% – rõhk1 10 2 5 2" xfId="4906" xr:uid="{00000000-0005-0000-0000-000050000000}"/>
    <cellStyle name="20% – rõhk1 10 2 5 2 2" xfId="10381" xr:uid="{00000000-0005-0000-0000-000051000000}"/>
    <cellStyle name="20% – rõhk1 10 2 5 2 2 2" xfId="22070" xr:uid="{00000000-0005-0000-0000-000052000000}"/>
    <cellStyle name="20% – rõhk1 10 2 5 2 2 2 2" xfId="44443" xr:uid="{AF57A668-843E-4A67-9E6A-5880083C970D}"/>
    <cellStyle name="20% – rõhk1 10 2 5 2 2 3" xfId="33277" xr:uid="{D65B135E-5F78-4D1D-8860-23ED2077B836}"/>
    <cellStyle name="20% – rõhk1 10 2 5 2 3" xfId="16727" xr:uid="{00000000-0005-0000-0000-000053000000}"/>
    <cellStyle name="20% – rõhk1 10 2 5 2 3 2" xfId="39100" xr:uid="{1B37EA64-53DB-41CA-9478-2178A9CA15DF}"/>
    <cellStyle name="20% – rõhk1 10 2 5 2 4" xfId="27934" xr:uid="{03C9898B-84D8-4BB5-91C5-D423B02B4103}"/>
    <cellStyle name="20% – rõhk1 10 2 5 3" xfId="7771" xr:uid="{00000000-0005-0000-0000-000054000000}"/>
    <cellStyle name="20% – rõhk1 10 2 5 3 2" xfId="19460" xr:uid="{00000000-0005-0000-0000-000055000000}"/>
    <cellStyle name="20% – rõhk1 10 2 5 3 2 2" xfId="41833" xr:uid="{4C03F85F-A28C-4602-8A3E-3B9ADA62B95C}"/>
    <cellStyle name="20% – rõhk1 10 2 5 3 3" xfId="30667" xr:uid="{0DE1023E-BD1F-4B5E-B975-B4DF992AB54F}"/>
    <cellStyle name="20% – rõhk1 10 2 5 4" xfId="14117" xr:uid="{00000000-0005-0000-0000-000056000000}"/>
    <cellStyle name="20% – rõhk1 10 2 5 4 2" xfId="36490" xr:uid="{2C7B5297-8DDF-4B4A-8626-EED6258B778E}"/>
    <cellStyle name="20% – rõhk1 10 2 5 5" xfId="25324" xr:uid="{3D1A0A25-B1E3-4FFC-BE39-9D8BBF8BF09F}"/>
    <cellStyle name="20% – rõhk1 10 2 6" xfId="3601" xr:uid="{00000000-0005-0000-0000-000057000000}"/>
    <cellStyle name="20% – rõhk1 10 2 6 2" xfId="9076" xr:uid="{00000000-0005-0000-0000-000058000000}"/>
    <cellStyle name="20% – rõhk1 10 2 6 2 2" xfId="20765" xr:uid="{00000000-0005-0000-0000-000059000000}"/>
    <cellStyle name="20% – rõhk1 10 2 6 2 2 2" xfId="43138" xr:uid="{43505D71-3F8F-4998-8B8B-D031DB06624A}"/>
    <cellStyle name="20% – rõhk1 10 2 6 2 3" xfId="31972" xr:uid="{0BA288B5-968D-4735-A947-75EC59343E0B}"/>
    <cellStyle name="20% – rõhk1 10 2 6 3" xfId="15422" xr:uid="{00000000-0005-0000-0000-00005A000000}"/>
    <cellStyle name="20% – rõhk1 10 2 6 3 2" xfId="37795" xr:uid="{07534690-5C77-4661-8E92-B26F1602591B}"/>
    <cellStyle name="20% – rõhk1 10 2 6 4" xfId="26629" xr:uid="{37301FBD-60C3-4613-A733-0B1E0EB88D92}"/>
    <cellStyle name="20% – rõhk1 10 2 7" xfId="6411" xr:uid="{00000000-0005-0000-0000-00005B000000}"/>
    <cellStyle name="20% – rõhk1 10 2 7 2" xfId="18128" xr:uid="{00000000-0005-0000-0000-00005C000000}"/>
    <cellStyle name="20% – rõhk1 10 2 7 2 2" xfId="40501" xr:uid="{775043DB-B209-43BC-96D5-2919C066A1C1}"/>
    <cellStyle name="20% – rõhk1 10 2 7 3" xfId="29335" xr:uid="{27705F41-C7DE-4C56-A569-B3F531CB837C}"/>
    <cellStyle name="20% – rõhk1 10 2 8" xfId="12812" xr:uid="{00000000-0005-0000-0000-00005D000000}"/>
    <cellStyle name="20% – rõhk1 10 2 8 2" xfId="35185" xr:uid="{01C10B8A-F906-4EFE-A33F-C21FEB48AAB2}"/>
    <cellStyle name="20% – rõhk1 10 2 9" xfId="24019" xr:uid="{D5E44434-8615-40EC-A1D6-568B395724B3}"/>
    <cellStyle name="20% – rõhk1 10 3" xfId="1119" xr:uid="{00000000-0005-0000-0000-00005E000000}"/>
    <cellStyle name="20% – rõhk1 10 3 2" xfId="1120" xr:uid="{00000000-0005-0000-0000-00005F000000}"/>
    <cellStyle name="20% – rõhk1 10 3 2 2" xfId="2433" xr:uid="{00000000-0005-0000-0000-000060000000}"/>
    <cellStyle name="20% – rõhk1 10 3 2 2 2" xfId="5043" xr:uid="{00000000-0005-0000-0000-000061000000}"/>
    <cellStyle name="20% – rõhk1 10 3 2 2 2 2" xfId="10518" xr:uid="{00000000-0005-0000-0000-000062000000}"/>
    <cellStyle name="20% – rõhk1 10 3 2 2 2 2 2" xfId="22207" xr:uid="{00000000-0005-0000-0000-000063000000}"/>
    <cellStyle name="20% – rõhk1 10 3 2 2 2 2 2 2" xfId="44580" xr:uid="{0B7C9BB4-B7CE-4745-9270-775F1421E0A1}"/>
    <cellStyle name="20% – rõhk1 10 3 2 2 2 2 3" xfId="33414" xr:uid="{F625BBC1-561C-41A5-9CDC-3A8B48AAB972}"/>
    <cellStyle name="20% – rõhk1 10 3 2 2 2 3" xfId="16864" xr:uid="{00000000-0005-0000-0000-000064000000}"/>
    <cellStyle name="20% – rõhk1 10 3 2 2 2 3 2" xfId="39237" xr:uid="{4E5B2A7F-E87D-418F-8DD8-5A68FBE1BA5E}"/>
    <cellStyle name="20% – rõhk1 10 3 2 2 2 4" xfId="28071" xr:uid="{05518C12-DDC3-4420-8C8A-23E1629267EF}"/>
    <cellStyle name="20% – rõhk1 10 3 2 2 3" xfId="7908" xr:uid="{00000000-0005-0000-0000-000065000000}"/>
    <cellStyle name="20% – rõhk1 10 3 2 2 3 2" xfId="19597" xr:uid="{00000000-0005-0000-0000-000066000000}"/>
    <cellStyle name="20% – rõhk1 10 3 2 2 3 2 2" xfId="41970" xr:uid="{FD5A551E-06B9-4B41-B7BF-4A35FB8889AD}"/>
    <cellStyle name="20% – rõhk1 10 3 2 2 3 3" xfId="30804" xr:uid="{45BD4A71-DB55-47FC-BD53-03EFD10C7A4A}"/>
    <cellStyle name="20% – rõhk1 10 3 2 2 4" xfId="14254" xr:uid="{00000000-0005-0000-0000-000067000000}"/>
    <cellStyle name="20% – rõhk1 10 3 2 2 4 2" xfId="36627" xr:uid="{010BAF52-3986-47A9-8FAA-8BDA45E41636}"/>
    <cellStyle name="20% – rõhk1 10 3 2 2 5" xfId="25461" xr:uid="{787A8D1E-7C35-4800-813F-35F3BD147108}"/>
    <cellStyle name="20% – rõhk1 10 3 2 3" xfId="3738" xr:uid="{00000000-0005-0000-0000-000068000000}"/>
    <cellStyle name="20% – rõhk1 10 3 2 3 2" xfId="9213" xr:uid="{00000000-0005-0000-0000-000069000000}"/>
    <cellStyle name="20% – rõhk1 10 3 2 3 2 2" xfId="20902" xr:uid="{00000000-0005-0000-0000-00006A000000}"/>
    <cellStyle name="20% – rõhk1 10 3 2 3 2 2 2" xfId="43275" xr:uid="{1369B330-9418-433C-B44F-55F7ADD0AFCC}"/>
    <cellStyle name="20% – rõhk1 10 3 2 3 2 3" xfId="32109" xr:uid="{15BA6B57-E890-4368-A922-1D85B26C57E0}"/>
    <cellStyle name="20% – rõhk1 10 3 2 3 3" xfId="15559" xr:uid="{00000000-0005-0000-0000-00006B000000}"/>
    <cellStyle name="20% – rõhk1 10 3 2 3 3 2" xfId="37932" xr:uid="{20D8B875-57ED-4F93-9B51-C342E674EE30}"/>
    <cellStyle name="20% – rõhk1 10 3 2 3 4" xfId="26766" xr:uid="{5B9483EF-F47B-4867-BB18-F42BF1389495}"/>
    <cellStyle name="20% – rõhk1 10 3 2 4" xfId="6603" xr:uid="{00000000-0005-0000-0000-00006C000000}"/>
    <cellStyle name="20% – rõhk1 10 3 2 4 2" xfId="18292" xr:uid="{00000000-0005-0000-0000-00006D000000}"/>
    <cellStyle name="20% – rõhk1 10 3 2 4 2 2" xfId="40665" xr:uid="{1C9B98FD-2DAC-4742-9B19-C983792A0A4E}"/>
    <cellStyle name="20% – rõhk1 10 3 2 4 3" xfId="29499" xr:uid="{4F8C371C-3EBD-46AA-9AE8-BE79D52575C5}"/>
    <cellStyle name="20% – rõhk1 10 3 2 5" xfId="12949" xr:uid="{00000000-0005-0000-0000-00006E000000}"/>
    <cellStyle name="20% – rõhk1 10 3 2 5 2" xfId="35322" xr:uid="{A987D27D-D18B-4071-B892-23C7FE8E4317}"/>
    <cellStyle name="20% – rõhk1 10 3 2 6" xfId="24156" xr:uid="{39C1D464-88E6-4066-BBF5-E2D222A4E9DF}"/>
    <cellStyle name="20% – rõhk1 10 3 3" xfId="2432" xr:uid="{00000000-0005-0000-0000-00006F000000}"/>
    <cellStyle name="20% – rõhk1 10 3 3 2" xfId="5042" xr:uid="{00000000-0005-0000-0000-000070000000}"/>
    <cellStyle name="20% – rõhk1 10 3 3 2 2" xfId="10517" xr:uid="{00000000-0005-0000-0000-000071000000}"/>
    <cellStyle name="20% – rõhk1 10 3 3 2 2 2" xfId="22206" xr:uid="{00000000-0005-0000-0000-000072000000}"/>
    <cellStyle name="20% – rõhk1 10 3 3 2 2 2 2" xfId="44579" xr:uid="{521C9481-6678-469A-B662-B977E4BA3731}"/>
    <cellStyle name="20% – rõhk1 10 3 3 2 2 3" xfId="33413" xr:uid="{3845148D-AF74-40BC-B5F4-DF1A13B6EFF9}"/>
    <cellStyle name="20% – rõhk1 10 3 3 2 3" xfId="16863" xr:uid="{00000000-0005-0000-0000-000073000000}"/>
    <cellStyle name="20% – rõhk1 10 3 3 2 3 2" xfId="39236" xr:uid="{F71F99EB-3952-4593-A577-ECF724C6A701}"/>
    <cellStyle name="20% – rõhk1 10 3 3 2 4" xfId="28070" xr:uid="{8DE0E4B7-4E70-4DFE-916C-B8350835B9D3}"/>
    <cellStyle name="20% – rõhk1 10 3 3 3" xfId="7907" xr:uid="{00000000-0005-0000-0000-000074000000}"/>
    <cellStyle name="20% – rõhk1 10 3 3 3 2" xfId="19596" xr:uid="{00000000-0005-0000-0000-000075000000}"/>
    <cellStyle name="20% – rõhk1 10 3 3 3 2 2" xfId="41969" xr:uid="{F3E5C426-916B-46A4-B085-0CC629F8DB7F}"/>
    <cellStyle name="20% – rõhk1 10 3 3 3 3" xfId="30803" xr:uid="{447D0905-CEDE-44DF-BA36-9B5E074E75EB}"/>
    <cellStyle name="20% – rõhk1 10 3 3 4" xfId="14253" xr:uid="{00000000-0005-0000-0000-000076000000}"/>
    <cellStyle name="20% – rõhk1 10 3 3 4 2" xfId="36626" xr:uid="{7F8ECA47-ECA3-41A3-AACA-3B947B892B90}"/>
    <cellStyle name="20% – rõhk1 10 3 3 5" xfId="25460" xr:uid="{68C1DF5C-1A98-4E32-875C-26CE5A71FDCE}"/>
    <cellStyle name="20% – rõhk1 10 3 4" xfId="3737" xr:uid="{00000000-0005-0000-0000-000077000000}"/>
    <cellStyle name="20% – rõhk1 10 3 4 2" xfId="9212" xr:uid="{00000000-0005-0000-0000-000078000000}"/>
    <cellStyle name="20% – rõhk1 10 3 4 2 2" xfId="20901" xr:uid="{00000000-0005-0000-0000-000079000000}"/>
    <cellStyle name="20% – rõhk1 10 3 4 2 2 2" xfId="43274" xr:uid="{F3553F84-F4C8-475F-BA67-BFCCE623DDAE}"/>
    <cellStyle name="20% – rõhk1 10 3 4 2 3" xfId="32108" xr:uid="{6B1D539F-07C3-4448-AF2E-406A780439C1}"/>
    <cellStyle name="20% – rõhk1 10 3 4 3" xfId="15558" xr:uid="{00000000-0005-0000-0000-00007A000000}"/>
    <cellStyle name="20% – rõhk1 10 3 4 3 2" xfId="37931" xr:uid="{FD15FB1A-C457-423E-9E15-A2A32DCF5FDA}"/>
    <cellStyle name="20% – rõhk1 10 3 4 4" xfId="26765" xr:uid="{1E94274F-E37D-4017-BABF-E15191543C7F}"/>
    <cellStyle name="20% – rõhk1 10 3 5" xfId="6602" xr:uid="{00000000-0005-0000-0000-00007B000000}"/>
    <cellStyle name="20% – rõhk1 10 3 5 2" xfId="18291" xr:uid="{00000000-0005-0000-0000-00007C000000}"/>
    <cellStyle name="20% – rõhk1 10 3 5 2 2" xfId="40664" xr:uid="{6CD82660-95B1-4CA1-9FA8-794A7C8E52DE}"/>
    <cellStyle name="20% – rõhk1 10 3 5 3" xfId="29498" xr:uid="{BA8E65C8-64BF-4B6F-AAAF-81E1286F9B7A}"/>
    <cellStyle name="20% – rõhk1 10 3 6" xfId="12948" xr:uid="{00000000-0005-0000-0000-00007D000000}"/>
    <cellStyle name="20% – rõhk1 10 3 6 2" xfId="35321" xr:uid="{AAB520CC-4734-4207-A60E-DF07EC05F70A}"/>
    <cellStyle name="20% – rõhk1 10 3 7" xfId="24155" xr:uid="{6223DACE-D671-42C8-8BF3-A77DF3DCD7F3}"/>
    <cellStyle name="20% – rõhk1 10 4" xfId="1121" xr:uid="{00000000-0005-0000-0000-00007E000000}"/>
    <cellStyle name="20% – rõhk1 10 4 2" xfId="2434" xr:uid="{00000000-0005-0000-0000-00007F000000}"/>
    <cellStyle name="20% – rõhk1 10 4 2 2" xfId="5044" xr:uid="{00000000-0005-0000-0000-000080000000}"/>
    <cellStyle name="20% – rõhk1 10 4 2 2 2" xfId="10519" xr:uid="{00000000-0005-0000-0000-000081000000}"/>
    <cellStyle name="20% – rõhk1 10 4 2 2 2 2" xfId="22208" xr:uid="{00000000-0005-0000-0000-000082000000}"/>
    <cellStyle name="20% – rõhk1 10 4 2 2 2 2 2" xfId="44581" xr:uid="{E2BED743-7329-4B08-B3AA-F5DBD9374E41}"/>
    <cellStyle name="20% – rõhk1 10 4 2 2 2 3" xfId="33415" xr:uid="{263F467B-3EF9-490D-A24E-A93280610AEF}"/>
    <cellStyle name="20% – rõhk1 10 4 2 2 3" xfId="16865" xr:uid="{00000000-0005-0000-0000-000083000000}"/>
    <cellStyle name="20% – rõhk1 10 4 2 2 3 2" xfId="39238" xr:uid="{FF5AB384-D7DE-4D6D-8EE6-97787AE824A4}"/>
    <cellStyle name="20% – rõhk1 10 4 2 2 4" xfId="28072" xr:uid="{4C061AB1-5C1F-46A4-9882-05B5D24C0A16}"/>
    <cellStyle name="20% – rõhk1 10 4 2 3" xfId="7909" xr:uid="{00000000-0005-0000-0000-000084000000}"/>
    <cellStyle name="20% – rõhk1 10 4 2 3 2" xfId="19598" xr:uid="{00000000-0005-0000-0000-000085000000}"/>
    <cellStyle name="20% – rõhk1 10 4 2 3 2 2" xfId="41971" xr:uid="{61AFAF23-53E8-43CB-A4C1-C23EF57BE658}"/>
    <cellStyle name="20% – rõhk1 10 4 2 3 3" xfId="30805" xr:uid="{13F0734E-6596-424B-BE51-7588235F434D}"/>
    <cellStyle name="20% – rõhk1 10 4 2 4" xfId="14255" xr:uid="{00000000-0005-0000-0000-000086000000}"/>
    <cellStyle name="20% – rõhk1 10 4 2 4 2" xfId="36628" xr:uid="{D22FF92F-4D12-4B19-B91E-1AD28BB57870}"/>
    <cellStyle name="20% – rõhk1 10 4 2 5" xfId="25462" xr:uid="{C5336E42-A3EB-452E-A872-8464638CF3EE}"/>
    <cellStyle name="20% – rõhk1 10 4 3" xfId="3739" xr:uid="{00000000-0005-0000-0000-000087000000}"/>
    <cellStyle name="20% – rõhk1 10 4 3 2" xfId="9214" xr:uid="{00000000-0005-0000-0000-000088000000}"/>
    <cellStyle name="20% – rõhk1 10 4 3 2 2" xfId="20903" xr:uid="{00000000-0005-0000-0000-000089000000}"/>
    <cellStyle name="20% – rõhk1 10 4 3 2 2 2" xfId="43276" xr:uid="{C2AC412D-3C52-427D-8501-842C5A1C773D}"/>
    <cellStyle name="20% – rõhk1 10 4 3 2 3" xfId="32110" xr:uid="{4CE80AD9-E20C-4142-8134-E85762D43530}"/>
    <cellStyle name="20% – rõhk1 10 4 3 3" xfId="15560" xr:uid="{00000000-0005-0000-0000-00008A000000}"/>
    <cellStyle name="20% – rõhk1 10 4 3 3 2" xfId="37933" xr:uid="{34F14846-7CB8-410C-A93B-CD5F36C68AB3}"/>
    <cellStyle name="20% – rõhk1 10 4 3 4" xfId="26767" xr:uid="{72A3340E-399A-456A-BA67-3ACCFCBE3A7C}"/>
    <cellStyle name="20% – rõhk1 10 4 4" xfId="6604" xr:uid="{00000000-0005-0000-0000-00008B000000}"/>
    <cellStyle name="20% – rõhk1 10 4 4 2" xfId="18293" xr:uid="{00000000-0005-0000-0000-00008C000000}"/>
    <cellStyle name="20% – rõhk1 10 4 4 2 2" xfId="40666" xr:uid="{D04AAD19-34AC-4A97-A275-9D26D1A8F877}"/>
    <cellStyle name="20% – rõhk1 10 4 4 3" xfId="29500" xr:uid="{98575C63-072B-495F-8240-8BB236A0A5BC}"/>
    <cellStyle name="20% – rõhk1 10 4 5" xfId="12950" xr:uid="{00000000-0005-0000-0000-00008D000000}"/>
    <cellStyle name="20% – rõhk1 10 4 5 2" xfId="35323" xr:uid="{1C49438F-BCBB-4707-97EA-F032A6AB124C}"/>
    <cellStyle name="20% – rõhk1 10 4 6" xfId="24157" xr:uid="{93865990-E646-4DE3-BC90-0F670AB3CA50}"/>
    <cellStyle name="20% – rõhk1 10 5" xfId="1122" xr:uid="{00000000-0005-0000-0000-00008E000000}"/>
    <cellStyle name="20% – rõhk1 10 5 2" xfId="2435" xr:uid="{00000000-0005-0000-0000-00008F000000}"/>
    <cellStyle name="20% – rõhk1 10 5 2 2" xfId="5045" xr:uid="{00000000-0005-0000-0000-000090000000}"/>
    <cellStyle name="20% – rõhk1 10 5 2 2 2" xfId="10520" xr:uid="{00000000-0005-0000-0000-000091000000}"/>
    <cellStyle name="20% – rõhk1 10 5 2 2 2 2" xfId="22209" xr:uid="{00000000-0005-0000-0000-000092000000}"/>
    <cellStyle name="20% – rõhk1 10 5 2 2 2 2 2" xfId="44582" xr:uid="{2327C901-202B-481B-902A-A68F7011F2EC}"/>
    <cellStyle name="20% – rõhk1 10 5 2 2 2 3" xfId="33416" xr:uid="{045B544F-7223-4AEC-BBB7-EB970F1EC554}"/>
    <cellStyle name="20% – rõhk1 10 5 2 2 3" xfId="16866" xr:uid="{00000000-0005-0000-0000-000093000000}"/>
    <cellStyle name="20% – rõhk1 10 5 2 2 3 2" xfId="39239" xr:uid="{B20F4B64-1F46-41B3-AF6E-FA6161584100}"/>
    <cellStyle name="20% – rõhk1 10 5 2 2 4" xfId="28073" xr:uid="{DBA01F16-FA90-4C5C-9BBB-AC73AD9A80DD}"/>
    <cellStyle name="20% – rõhk1 10 5 2 3" xfId="7910" xr:uid="{00000000-0005-0000-0000-000094000000}"/>
    <cellStyle name="20% – rõhk1 10 5 2 3 2" xfId="19599" xr:uid="{00000000-0005-0000-0000-000095000000}"/>
    <cellStyle name="20% – rõhk1 10 5 2 3 2 2" xfId="41972" xr:uid="{BBA939DA-F3F0-4044-8A0D-E355CAC1BD42}"/>
    <cellStyle name="20% – rõhk1 10 5 2 3 3" xfId="30806" xr:uid="{E3A15FFC-3475-47C6-BFDB-FB983DEB989D}"/>
    <cellStyle name="20% – rõhk1 10 5 2 4" xfId="14256" xr:uid="{00000000-0005-0000-0000-000096000000}"/>
    <cellStyle name="20% – rõhk1 10 5 2 4 2" xfId="36629" xr:uid="{3BEAB4A5-0923-4215-80BA-54C045F214EA}"/>
    <cellStyle name="20% – rõhk1 10 5 2 5" xfId="25463" xr:uid="{42D2A305-B6BC-4EB3-9B24-ABC1908BC40F}"/>
    <cellStyle name="20% – rõhk1 10 5 3" xfId="3740" xr:uid="{00000000-0005-0000-0000-000097000000}"/>
    <cellStyle name="20% – rõhk1 10 5 3 2" xfId="9215" xr:uid="{00000000-0005-0000-0000-000098000000}"/>
    <cellStyle name="20% – rõhk1 10 5 3 2 2" xfId="20904" xr:uid="{00000000-0005-0000-0000-000099000000}"/>
    <cellStyle name="20% – rõhk1 10 5 3 2 2 2" xfId="43277" xr:uid="{0000AF20-CE05-4CE0-8ADD-93AE8142F555}"/>
    <cellStyle name="20% – rõhk1 10 5 3 2 3" xfId="32111" xr:uid="{FF113DAB-DF15-4E9E-80A8-46DE9C5CE6E2}"/>
    <cellStyle name="20% – rõhk1 10 5 3 3" xfId="15561" xr:uid="{00000000-0005-0000-0000-00009A000000}"/>
    <cellStyle name="20% – rõhk1 10 5 3 3 2" xfId="37934" xr:uid="{E390B86D-D639-4710-96A9-3F96BDBDA5BF}"/>
    <cellStyle name="20% – rõhk1 10 5 3 4" xfId="26768" xr:uid="{477ED82B-64B3-4DD5-98C4-A0426AEFA470}"/>
    <cellStyle name="20% – rõhk1 10 5 4" xfId="6605" xr:uid="{00000000-0005-0000-0000-00009B000000}"/>
    <cellStyle name="20% – rõhk1 10 5 4 2" xfId="18294" xr:uid="{00000000-0005-0000-0000-00009C000000}"/>
    <cellStyle name="20% – rõhk1 10 5 4 2 2" xfId="40667" xr:uid="{19F6C11F-DE13-41CA-AAD1-62B0AAD85228}"/>
    <cellStyle name="20% – rõhk1 10 5 4 3" xfId="29501" xr:uid="{C09E156B-2273-482B-AC00-BD2602703F64}"/>
    <cellStyle name="20% – rõhk1 10 5 5" xfId="12951" xr:uid="{00000000-0005-0000-0000-00009D000000}"/>
    <cellStyle name="20% – rõhk1 10 5 5 2" xfId="35324" xr:uid="{DC2B32E6-72A4-4D67-83EC-4AA858802C8F}"/>
    <cellStyle name="20% – rõhk1 10 5 6" xfId="24158" xr:uid="{CFCD0EF8-5D52-4F34-B5FE-8E15A2FA048F}"/>
    <cellStyle name="20% – rõhk1 10 6" xfId="2165" xr:uid="{00000000-0005-0000-0000-00009E000000}"/>
    <cellStyle name="20% – rõhk1 10 6 2" xfId="4776" xr:uid="{00000000-0005-0000-0000-00009F000000}"/>
    <cellStyle name="20% – rõhk1 10 6 2 2" xfId="10251" xr:uid="{00000000-0005-0000-0000-0000A0000000}"/>
    <cellStyle name="20% – rõhk1 10 6 2 2 2" xfId="21940" xr:uid="{00000000-0005-0000-0000-0000A1000000}"/>
    <cellStyle name="20% – rõhk1 10 6 2 2 2 2" xfId="44313" xr:uid="{9CE58843-E6A9-4A61-B5F9-E2171C094D27}"/>
    <cellStyle name="20% – rõhk1 10 6 2 2 3" xfId="33147" xr:uid="{2C8640E9-BD16-4F7A-B2AC-C8CE72F86421}"/>
    <cellStyle name="20% – rõhk1 10 6 2 3" xfId="16597" xr:uid="{00000000-0005-0000-0000-0000A2000000}"/>
    <cellStyle name="20% – rõhk1 10 6 2 3 2" xfId="38970" xr:uid="{E95BE409-FEF6-4864-B2BD-1792B4B67B75}"/>
    <cellStyle name="20% – rõhk1 10 6 2 4" xfId="27804" xr:uid="{18C050C0-85B7-44CE-AAFF-3486A13AB262}"/>
    <cellStyle name="20% – rõhk1 10 6 3" xfId="7641" xr:uid="{00000000-0005-0000-0000-0000A3000000}"/>
    <cellStyle name="20% – rõhk1 10 6 3 2" xfId="19330" xr:uid="{00000000-0005-0000-0000-0000A4000000}"/>
    <cellStyle name="20% – rõhk1 10 6 3 2 2" xfId="41703" xr:uid="{45B62343-BE70-4275-A329-0BCA56750D0D}"/>
    <cellStyle name="20% – rõhk1 10 6 3 3" xfId="30537" xr:uid="{6D9243D7-9AFE-4F6B-BB36-899E47F9B3B3}"/>
    <cellStyle name="20% – rõhk1 10 6 4" xfId="13987" xr:uid="{00000000-0005-0000-0000-0000A5000000}"/>
    <cellStyle name="20% – rõhk1 10 6 4 2" xfId="36360" xr:uid="{09A69C05-9BF7-4710-BF13-FA058B534E13}"/>
    <cellStyle name="20% – rõhk1 10 6 5" xfId="25194" xr:uid="{F66A1A4F-EFB2-4563-81DD-04FBBA3B8149}"/>
    <cellStyle name="20% – rõhk1 10 7" xfId="3471" xr:uid="{00000000-0005-0000-0000-0000A6000000}"/>
    <cellStyle name="20% – rõhk1 10 7 2" xfId="8946" xr:uid="{00000000-0005-0000-0000-0000A7000000}"/>
    <cellStyle name="20% – rõhk1 10 7 2 2" xfId="20635" xr:uid="{00000000-0005-0000-0000-0000A8000000}"/>
    <cellStyle name="20% – rõhk1 10 7 2 2 2" xfId="43008" xr:uid="{C26B67C9-6509-42EA-8AA2-6CDAAF2CEB05}"/>
    <cellStyle name="20% – rõhk1 10 7 2 3" xfId="31842" xr:uid="{42BB9984-DA9D-4F73-AE1F-BB6566404319}"/>
    <cellStyle name="20% – rõhk1 10 7 3" xfId="15292" xr:uid="{00000000-0005-0000-0000-0000A9000000}"/>
    <cellStyle name="20% – rõhk1 10 7 3 2" xfId="37665" xr:uid="{72D81B37-BE66-4021-AD01-E41C8ABFBA93}"/>
    <cellStyle name="20% – rõhk1 10 7 4" xfId="26499" xr:uid="{D068AAA8-C775-454B-9ACA-EE843CC04DF6}"/>
    <cellStyle name="20% – rõhk1 10 8" xfId="6122" xr:uid="{00000000-0005-0000-0000-0000AA000000}"/>
    <cellStyle name="20% – rõhk1 10 8 2" xfId="17915" xr:uid="{00000000-0005-0000-0000-0000AB000000}"/>
    <cellStyle name="20% – rõhk1 10 8 2 2" xfId="40288" xr:uid="{8BD60B8C-D188-4DC8-91C3-9A2D02822183}"/>
    <cellStyle name="20% – rõhk1 10 8 3" xfId="29122" xr:uid="{3A8C949E-DE2B-4A0C-8CA0-368027C4E1A1}"/>
    <cellStyle name="20% – rõhk1 10 9" xfId="12682" xr:uid="{00000000-0005-0000-0000-0000AC000000}"/>
    <cellStyle name="20% – rõhk1 10 9 2" xfId="35055" xr:uid="{A3771296-9530-4F97-BDDF-CD77E4BD424D}"/>
    <cellStyle name="20% – rõhk1 11" xfId="2" xr:uid="{00000000-0005-0000-0000-0000AD000000}"/>
    <cellStyle name="20% – rõhk1 11 10" xfId="23890" xr:uid="{67BD2344-CD99-44A6-8A30-AC0876E3785A}"/>
    <cellStyle name="20% – rõhk1 11 2" xfId="785" xr:uid="{00000000-0005-0000-0000-0000AE000000}"/>
    <cellStyle name="20% – rõhk1 11 2 2" xfId="1123" xr:uid="{00000000-0005-0000-0000-0000AF000000}"/>
    <cellStyle name="20% – rõhk1 11 2 2 2" xfId="1124" xr:uid="{00000000-0005-0000-0000-0000B0000000}"/>
    <cellStyle name="20% – rõhk1 11 2 2 2 2" xfId="2437" xr:uid="{00000000-0005-0000-0000-0000B1000000}"/>
    <cellStyle name="20% – rõhk1 11 2 2 2 2 2" xfId="5047" xr:uid="{00000000-0005-0000-0000-0000B2000000}"/>
    <cellStyle name="20% – rõhk1 11 2 2 2 2 2 2" xfId="10522" xr:uid="{00000000-0005-0000-0000-0000B3000000}"/>
    <cellStyle name="20% – rõhk1 11 2 2 2 2 2 2 2" xfId="22211" xr:uid="{00000000-0005-0000-0000-0000B4000000}"/>
    <cellStyle name="20% – rõhk1 11 2 2 2 2 2 2 2 2" xfId="44584" xr:uid="{E80ED613-8FFA-41E6-B2A0-CB56CC8DB3EC}"/>
    <cellStyle name="20% – rõhk1 11 2 2 2 2 2 2 3" xfId="33418" xr:uid="{C134C72C-6157-4BB3-9562-899E7EFD2245}"/>
    <cellStyle name="20% – rõhk1 11 2 2 2 2 2 3" xfId="16868" xr:uid="{00000000-0005-0000-0000-0000B5000000}"/>
    <cellStyle name="20% – rõhk1 11 2 2 2 2 2 3 2" xfId="39241" xr:uid="{D03106F3-5AA6-4730-B09C-2DFDE6878494}"/>
    <cellStyle name="20% – rõhk1 11 2 2 2 2 2 4" xfId="28075" xr:uid="{D3DDCDBB-FFBE-4909-8039-6B65700426DE}"/>
    <cellStyle name="20% – rõhk1 11 2 2 2 2 3" xfId="7912" xr:uid="{00000000-0005-0000-0000-0000B6000000}"/>
    <cellStyle name="20% – rõhk1 11 2 2 2 2 3 2" xfId="19601" xr:uid="{00000000-0005-0000-0000-0000B7000000}"/>
    <cellStyle name="20% – rõhk1 11 2 2 2 2 3 2 2" xfId="41974" xr:uid="{EEA8B230-4F92-4E2A-9676-992E6F9F20CA}"/>
    <cellStyle name="20% – rõhk1 11 2 2 2 2 3 3" xfId="30808" xr:uid="{FF1662BA-B191-43DC-979D-B210D31117B4}"/>
    <cellStyle name="20% – rõhk1 11 2 2 2 2 4" xfId="14258" xr:uid="{00000000-0005-0000-0000-0000B8000000}"/>
    <cellStyle name="20% – rõhk1 11 2 2 2 2 4 2" xfId="36631" xr:uid="{E03571A2-4EBB-4B1A-BFBA-E43922081390}"/>
    <cellStyle name="20% – rõhk1 11 2 2 2 2 5" xfId="25465" xr:uid="{5F10C184-5A82-4A82-9624-007DCADF6A69}"/>
    <cellStyle name="20% – rõhk1 11 2 2 2 3" xfId="3742" xr:uid="{00000000-0005-0000-0000-0000B9000000}"/>
    <cellStyle name="20% – rõhk1 11 2 2 2 3 2" xfId="9217" xr:uid="{00000000-0005-0000-0000-0000BA000000}"/>
    <cellStyle name="20% – rõhk1 11 2 2 2 3 2 2" xfId="20906" xr:uid="{00000000-0005-0000-0000-0000BB000000}"/>
    <cellStyle name="20% – rõhk1 11 2 2 2 3 2 2 2" xfId="43279" xr:uid="{B89E65C3-295B-40B4-878B-D68CAC21B071}"/>
    <cellStyle name="20% – rõhk1 11 2 2 2 3 2 3" xfId="32113" xr:uid="{A3C333FE-9FEB-4DE2-AEE1-18DC6F6DB434}"/>
    <cellStyle name="20% – rõhk1 11 2 2 2 3 3" xfId="15563" xr:uid="{00000000-0005-0000-0000-0000BC000000}"/>
    <cellStyle name="20% – rõhk1 11 2 2 2 3 3 2" xfId="37936" xr:uid="{E821EA72-1AC9-4CED-94EB-F6D98863C87D}"/>
    <cellStyle name="20% – rõhk1 11 2 2 2 3 4" xfId="26770" xr:uid="{D64A2A19-42E5-4CEE-9AEA-4F552C768B6F}"/>
    <cellStyle name="20% – rõhk1 11 2 2 2 4" xfId="6607" xr:uid="{00000000-0005-0000-0000-0000BD000000}"/>
    <cellStyle name="20% – rõhk1 11 2 2 2 4 2" xfId="18296" xr:uid="{00000000-0005-0000-0000-0000BE000000}"/>
    <cellStyle name="20% – rõhk1 11 2 2 2 4 2 2" xfId="40669" xr:uid="{C506B5FB-EEE0-4612-A901-5C19CBF2E6F7}"/>
    <cellStyle name="20% – rõhk1 11 2 2 2 4 3" xfId="29503" xr:uid="{5BD379CA-E250-43C6-A0AC-CA58EA63F9FC}"/>
    <cellStyle name="20% – rõhk1 11 2 2 2 5" xfId="12953" xr:uid="{00000000-0005-0000-0000-0000BF000000}"/>
    <cellStyle name="20% – rõhk1 11 2 2 2 5 2" xfId="35326" xr:uid="{6EE1C458-2E6E-4F6A-A95E-C86C5D15ACB7}"/>
    <cellStyle name="20% – rõhk1 11 2 2 2 6" xfId="24160" xr:uid="{C7AA9E19-9365-4CFE-9979-4EE5F5583662}"/>
    <cellStyle name="20% – rõhk1 11 2 2 3" xfId="2436" xr:uid="{00000000-0005-0000-0000-0000C0000000}"/>
    <cellStyle name="20% – rõhk1 11 2 2 3 2" xfId="5046" xr:uid="{00000000-0005-0000-0000-0000C1000000}"/>
    <cellStyle name="20% – rõhk1 11 2 2 3 2 2" xfId="10521" xr:uid="{00000000-0005-0000-0000-0000C2000000}"/>
    <cellStyle name="20% – rõhk1 11 2 2 3 2 2 2" xfId="22210" xr:uid="{00000000-0005-0000-0000-0000C3000000}"/>
    <cellStyle name="20% – rõhk1 11 2 2 3 2 2 2 2" xfId="44583" xr:uid="{B6FA073D-ACE7-4064-938B-81FE536C61FA}"/>
    <cellStyle name="20% – rõhk1 11 2 2 3 2 2 3" xfId="33417" xr:uid="{138D2398-4DEE-4928-B80D-815919DB810E}"/>
    <cellStyle name="20% – rõhk1 11 2 2 3 2 3" xfId="16867" xr:uid="{00000000-0005-0000-0000-0000C4000000}"/>
    <cellStyle name="20% – rõhk1 11 2 2 3 2 3 2" xfId="39240" xr:uid="{FF247880-18B1-44F5-BA7F-A0A1E6FA31DC}"/>
    <cellStyle name="20% – rõhk1 11 2 2 3 2 4" xfId="28074" xr:uid="{0A5C0CEB-3620-4017-8F84-42C066019DD7}"/>
    <cellStyle name="20% – rõhk1 11 2 2 3 3" xfId="7911" xr:uid="{00000000-0005-0000-0000-0000C5000000}"/>
    <cellStyle name="20% – rõhk1 11 2 2 3 3 2" xfId="19600" xr:uid="{00000000-0005-0000-0000-0000C6000000}"/>
    <cellStyle name="20% – rõhk1 11 2 2 3 3 2 2" xfId="41973" xr:uid="{E4226D96-E92B-48A9-8CA0-A5D68FC3D232}"/>
    <cellStyle name="20% – rõhk1 11 2 2 3 3 3" xfId="30807" xr:uid="{E9DC3EFE-DE9D-44EE-9F9B-39F32ACFF7A9}"/>
    <cellStyle name="20% – rõhk1 11 2 2 3 4" xfId="14257" xr:uid="{00000000-0005-0000-0000-0000C7000000}"/>
    <cellStyle name="20% – rõhk1 11 2 2 3 4 2" xfId="36630" xr:uid="{C146F2E8-575F-4BF2-9D88-D056560943F7}"/>
    <cellStyle name="20% – rõhk1 11 2 2 3 5" xfId="25464" xr:uid="{8B575606-278D-4C3E-B593-872EB378CF3B}"/>
    <cellStyle name="20% – rõhk1 11 2 2 4" xfId="3741" xr:uid="{00000000-0005-0000-0000-0000C8000000}"/>
    <cellStyle name="20% – rõhk1 11 2 2 4 2" xfId="9216" xr:uid="{00000000-0005-0000-0000-0000C9000000}"/>
    <cellStyle name="20% – rõhk1 11 2 2 4 2 2" xfId="20905" xr:uid="{00000000-0005-0000-0000-0000CA000000}"/>
    <cellStyle name="20% – rõhk1 11 2 2 4 2 2 2" xfId="43278" xr:uid="{8E9CFC0C-E96D-4FAD-A26D-507A13604B7F}"/>
    <cellStyle name="20% – rõhk1 11 2 2 4 2 3" xfId="32112" xr:uid="{867F16CF-A0CE-4237-B294-968161654471}"/>
    <cellStyle name="20% – rõhk1 11 2 2 4 3" xfId="15562" xr:uid="{00000000-0005-0000-0000-0000CB000000}"/>
    <cellStyle name="20% – rõhk1 11 2 2 4 3 2" xfId="37935" xr:uid="{01A5D37F-2C6A-4C9E-ACA2-0F1DD8BA6D56}"/>
    <cellStyle name="20% – rõhk1 11 2 2 4 4" xfId="26769" xr:uid="{00068C25-5886-497F-AB3D-754C74E4859F}"/>
    <cellStyle name="20% – rõhk1 11 2 2 5" xfId="6606" xr:uid="{00000000-0005-0000-0000-0000CC000000}"/>
    <cellStyle name="20% – rõhk1 11 2 2 5 2" xfId="18295" xr:uid="{00000000-0005-0000-0000-0000CD000000}"/>
    <cellStyle name="20% – rõhk1 11 2 2 5 2 2" xfId="40668" xr:uid="{BE18EB76-B747-4A21-9C44-5629F029AB1B}"/>
    <cellStyle name="20% – rõhk1 11 2 2 5 3" xfId="29502" xr:uid="{D8BA9C3B-E179-4A22-B1A7-4BF911F5CF4A}"/>
    <cellStyle name="20% – rõhk1 11 2 2 6" xfId="12952" xr:uid="{00000000-0005-0000-0000-0000CE000000}"/>
    <cellStyle name="20% – rõhk1 11 2 2 6 2" xfId="35325" xr:uid="{6B057FB4-2E9A-433D-84C1-93651F91F91A}"/>
    <cellStyle name="20% – rõhk1 11 2 2 7" xfId="24159" xr:uid="{6814AAC6-1414-40F5-9766-4E62CC07207C}"/>
    <cellStyle name="20% – rõhk1 11 2 3" xfId="1125" xr:uid="{00000000-0005-0000-0000-0000CF000000}"/>
    <cellStyle name="20% – rõhk1 11 2 3 2" xfId="2438" xr:uid="{00000000-0005-0000-0000-0000D0000000}"/>
    <cellStyle name="20% – rõhk1 11 2 3 2 2" xfId="5048" xr:uid="{00000000-0005-0000-0000-0000D1000000}"/>
    <cellStyle name="20% – rõhk1 11 2 3 2 2 2" xfId="10523" xr:uid="{00000000-0005-0000-0000-0000D2000000}"/>
    <cellStyle name="20% – rõhk1 11 2 3 2 2 2 2" xfId="22212" xr:uid="{00000000-0005-0000-0000-0000D3000000}"/>
    <cellStyle name="20% – rõhk1 11 2 3 2 2 2 2 2" xfId="44585" xr:uid="{F16CF760-A733-4400-A45D-AEEDF1BE8BAA}"/>
    <cellStyle name="20% – rõhk1 11 2 3 2 2 2 3" xfId="33419" xr:uid="{4CFE53F9-E93D-4B5D-B353-9A4F87A69F1F}"/>
    <cellStyle name="20% – rõhk1 11 2 3 2 2 3" xfId="16869" xr:uid="{00000000-0005-0000-0000-0000D4000000}"/>
    <cellStyle name="20% – rõhk1 11 2 3 2 2 3 2" xfId="39242" xr:uid="{84DA5621-226F-47A0-83BA-F95C8349FFF1}"/>
    <cellStyle name="20% – rõhk1 11 2 3 2 2 4" xfId="28076" xr:uid="{5D8A549A-3EBF-441D-A826-8894320743E9}"/>
    <cellStyle name="20% – rõhk1 11 2 3 2 3" xfId="7913" xr:uid="{00000000-0005-0000-0000-0000D5000000}"/>
    <cellStyle name="20% – rõhk1 11 2 3 2 3 2" xfId="19602" xr:uid="{00000000-0005-0000-0000-0000D6000000}"/>
    <cellStyle name="20% – rõhk1 11 2 3 2 3 2 2" xfId="41975" xr:uid="{225C747A-E23D-4FE2-8758-797BE73FE9B1}"/>
    <cellStyle name="20% – rõhk1 11 2 3 2 3 3" xfId="30809" xr:uid="{220205F8-22F1-41E9-AE63-381E83DE1DA1}"/>
    <cellStyle name="20% – rõhk1 11 2 3 2 4" xfId="14259" xr:uid="{00000000-0005-0000-0000-0000D7000000}"/>
    <cellStyle name="20% – rõhk1 11 2 3 2 4 2" xfId="36632" xr:uid="{F0A4E77B-EC14-420D-9D4D-E8A0A689EACE}"/>
    <cellStyle name="20% – rõhk1 11 2 3 2 5" xfId="25466" xr:uid="{E16DF680-5E92-42FF-8F8F-886757D899CD}"/>
    <cellStyle name="20% – rõhk1 11 2 3 3" xfId="3743" xr:uid="{00000000-0005-0000-0000-0000D8000000}"/>
    <cellStyle name="20% – rõhk1 11 2 3 3 2" xfId="9218" xr:uid="{00000000-0005-0000-0000-0000D9000000}"/>
    <cellStyle name="20% – rõhk1 11 2 3 3 2 2" xfId="20907" xr:uid="{00000000-0005-0000-0000-0000DA000000}"/>
    <cellStyle name="20% – rõhk1 11 2 3 3 2 2 2" xfId="43280" xr:uid="{7E005E8A-3F39-424F-85BB-243B16879357}"/>
    <cellStyle name="20% – rõhk1 11 2 3 3 2 3" xfId="32114" xr:uid="{F4CD38ED-9B00-4AA7-89C4-EBDA1C30591D}"/>
    <cellStyle name="20% – rõhk1 11 2 3 3 3" xfId="15564" xr:uid="{00000000-0005-0000-0000-0000DB000000}"/>
    <cellStyle name="20% – rõhk1 11 2 3 3 3 2" xfId="37937" xr:uid="{EE295C7D-35C5-4052-B13B-A3DCC5B4AD41}"/>
    <cellStyle name="20% – rõhk1 11 2 3 3 4" xfId="26771" xr:uid="{57544017-6097-45FA-9E95-ECAD9CBF7473}"/>
    <cellStyle name="20% – rõhk1 11 2 3 4" xfId="6608" xr:uid="{00000000-0005-0000-0000-0000DC000000}"/>
    <cellStyle name="20% – rõhk1 11 2 3 4 2" xfId="18297" xr:uid="{00000000-0005-0000-0000-0000DD000000}"/>
    <cellStyle name="20% – rõhk1 11 2 3 4 2 2" xfId="40670" xr:uid="{94334F88-8BF7-48B3-A4DC-05BD9A9DDBCD}"/>
    <cellStyle name="20% – rõhk1 11 2 3 4 3" xfId="29504" xr:uid="{311FD435-6453-461A-BE4B-59A2CA9995FA}"/>
    <cellStyle name="20% – rõhk1 11 2 3 5" xfId="12954" xr:uid="{00000000-0005-0000-0000-0000DE000000}"/>
    <cellStyle name="20% – rõhk1 11 2 3 5 2" xfId="35327" xr:uid="{8AA2966D-716C-4EDF-8782-9C1F33A01FA9}"/>
    <cellStyle name="20% – rõhk1 11 2 3 6" xfId="24161" xr:uid="{5134D792-A059-4BB3-A75E-B037BA60E80E}"/>
    <cellStyle name="20% – rõhk1 11 2 4" xfId="1126" xr:uid="{00000000-0005-0000-0000-0000DF000000}"/>
    <cellStyle name="20% – rõhk1 11 2 4 2" xfId="2439" xr:uid="{00000000-0005-0000-0000-0000E0000000}"/>
    <cellStyle name="20% – rõhk1 11 2 4 2 2" xfId="5049" xr:uid="{00000000-0005-0000-0000-0000E1000000}"/>
    <cellStyle name="20% – rõhk1 11 2 4 2 2 2" xfId="10524" xr:uid="{00000000-0005-0000-0000-0000E2000000}"/>
    <cellStyle name="20% – rõhk1 11 2 4 2 2 2 2" xfId="22213" xr:uid="{00000000-0005-0000-0000-0000E3000000}"/>
    <cellStyle name="20% – rõhk1 11 2 4 2 2 2 2 2" xfId="44586" xr:uid="{BE7BC9E2-55C2-45D1-BB2C-4FCDB50381BA}"/>
    <cellStyle name="20% – rõhk1 11 2 4 2 2 2 3" xfId="33420" xr:uid="{6BE54539-8307-4E9D-B33C-930D1B8CE173}"/>
    <cellStyle name="20% – rõhk1 11 2 4 2 2 3" xfId="16870" xr:uid="{00000000-0005-0000-0000-0000E4000000}"/>
    <cellStyle name="20% – rõhk1 11 2 4 2 2 3 2" xfId="39243" xr:uid="{F219232B-842F-4D95-80A9-5A36D9C7E5A3}"/>
    <cellStyle name="20% – rõhk1 11 2 4 2 2 4" xfId="28077" xr:uid="{5A43CD98-673B-4025-98CE-CC451205E748}"/>
    <cellStyle name="20% – rõhk1 11 2 4 2 3" xfId="7914" xr:uid="{00000000-0005-0000-0000-0000E5000000}"/>
    <cellStyle name="20% – rõhk1 11 2 4 2 3 2" xfId="19603" xr:uid="{00000000-0005-0000-0000-0000E6000000}"/>
    <cellStyle name="20% – rõhk1 11 2 4 2 3 2 2" xfId="41976" xr:uid="{A410E984-33FA-4A93-AE41-2CBD1EAA08BC}"/>
    <cellStyle name="20% – rõhk1 11 2 4 2 3 3" xfId="30810" xr:uid="{124CDC13-18F1-4B1B-AF08-B57D2B005C32}"/>
    <cellStyle name="20% – rõhk1 11 2 4 2 4" xfId="14260" xr:uid="{00000000-0005-0000-0000-0000E7000000}"/>
    <cellStyle name="20% – rõhk1 11 2 4 2 4 2" xfId="36633" xr:uid="{43C17DC0-5A89-445F-BA50-51F4987CAED7}"/>
    <cellStyle name="20% – rõhk1 11 2 4 2 5" xfId="25467" xr:uid="{EC68A696-8C67-427A-A558-E13E3F7E89D1}"/>
    <cellStyle name="20% – rõhk1 11 2 4 3" xfId="3744" xr:uid="{00000000-0005-0000-0000-0000E8000000}"/>
    <cellStyle name="20% – rõhk1 11 2 4 3 2" xfId="9219" xr:uid="{00000000-0005-0000-0000-0000E9000000}"/>
    <cellStyle name="20% – rõhk1 11 2 4 3 2 2" xfId="20908" xr:uid="{00000000-0005-0000-0000-0000EA000000}"/>
    <cellStyle name="20% – rõhk1 11 2 4 3 2 2 2" xfId="43281" xr:uid="{1AB5B0B3-15FE-481C-B6C8-4DDFA6F857C7}"/>
    <cellStyle name="20% – rõhk1 11 2 4 3 2 3" xfId="32115" xr:uid="{59F5799C-6DFF-45E8-922E-4D3D9134CAC4}"/>
    <cellStyle name="20% – rõhk1 11 2 4 3 3" xfId="15565" xr:uid="{00000000-0005-0000-0000-0000EB000000}"/>
    <cellStyle name="20% – rõhk1 11 2 4 3 3 2" xfId="37938" xr:uid="{AD58113F-C010-49AB-B128-970BD07F4938}"/>
    <cellStyle name="20% – rõhk1 11 2 4 3 4" xfId="26772" xr:uid="{B1D24E80-F4B1-4496-B798-DC3C463E6BA8}"/>
    <cellStyle name="20% – rõhk1 11 2 4 4" xfId="6609" xr:uid="{00000000-0005-0000-0000-0000EC000000}"/>
    <cellStyle name="20% – rõhk1 11 2 4 4 2" xfId="18298" xr:uid="{00000000-0005-0000-0000-0000ED000000}"/>
    <cellStyle name="20% – rõhk1 11 2 4 4 2 2" xfId="40671" xr:uid="{EBCB4CC8-D11F-4185-93DE-2E02A63F655B}"/>
    <cellStyle name="20% – rõhk1 11 2 4 4 3" xfId="29505" xr:uid="{D446AB75-4BB4-4CE0-B43E-4ADF45326129}"/>
    <cellStyle name="20% – rõhk1 11 2 4 5" xfId="12955" xr:uid="{00000000-0005-0000-0000-0000EE000000}"/>
    <cellStyle name="20% – rõhk1 11 2 4 5 2" xfId="35328" xr:uid="{8C4B7EB8-3C27-4666-B350-DBD5F0A2C09C}"/>
    <cellStyle name="20% – rõhk1 11 2 4 6" xfId="24162" xr:uid="{42DA87AE-4566-4AE0-9277-2970049926C8}"/>
    <cellStyle name="20% – rõhk1 11 2 5" xfId="2296" xr:uid="{00000000-0005-0000-0000-0000EF000000}"/>
    <cellStyle name="20% – rõhk1 11 2 5 2" xfId="4907" xr:uid="{00000000-0005-0000-0000-0000F0000000}"/>
    <cellStyle name="20% – rõhk1 11 2 5 2 2" xfId="10382" xr:uid="{00000000-0005-0000-0000-0000F1000000}"/>
    <cellStyle name="20% – rõhk1 11 2 5 2 2 2" xfId="22071" xr:uid="{00000000-0005-0000-0000-0000F2000000}"/>
    <cellStyle name="20% – rõhk1 11 2 5 2 2 2 2" xfId="44444" xr:uid="{D73AB076-BB81-4549-B183-28C37C029EA2}"/>
    <cellStyle name="20% – rõhk1 11 2 5 2 2 3" xfId="33278" xr:uid="{E42889E9-8E76-468B-A186-1FAF136B38D4}"/>
    <cellStyle name="20% – rõhk1 11 2 5 2 3" xfId="16728" xr:uid="{00000000-0005-0000-0000-0000F3000000}"/>
    <cellStyle name="20% – rõhk1 11 2 5 2 3 2" xfId="39101" xr:uid="{A791435E-98F1-4059-B73C-81E1B3B7EB1C}"/>
    <cellStyle name="20% – rõhk1 11 2 5 2 4" xfId="27935" xr:uid="{158367C2-0C49-47F0-B8B8-ADCC39B5C952}"/>
    <cellStyle name="20% – rõhk1 11 2 5 3" xfId="7772" xr:uid="{00000000-0005-0000-0000-0000F4000000}"/>
    <cellStyle name="20% – rõhk1 11 2 5 3 2" xfId="19461" xr:uid="{00000000-0005-0000-0000-0000F5000000}"/>
    <cellStyle name="20% – rõhk1 11 2 5 3 2 2" xfId="41834" xr:uid="{5E82F6E1-658E-44A5-8113-C7403DABB4C0}"/>
    <cellStyle name="20% – rõhk1 11 2 5 3 3" xfId="30668" xr:uid="{AFFED3FE-D638-415A-BB8C-F51D0AA6EE13}"/>
    <cellStyle name="20% – rõhk1 11 2 5 4" xfId="14118" xr:uid="{00000000-0005-0000-0000-0000F6000000}"/>
    <cellStyle name="20% – rõhk1 11 2 5 4 2" xfId="36491" xr:uid="{A1B1B52B-1508-4F15-A7B3-A0EC8C3D2569}"/>
    <cellStyle name="20% – rõhk1 11 2 5 5" xfId="25325" xr:uid="{84D0605B-F5F9-4D50-9412-D1F055FDC0E8}"/>
    <cellStyle name="20% – rõhk1 11 2 6" xfId="3602" xr:uid="{00000000-0005-0000-0000-0000F7000000}"/>
    <cellStyle name="20% – rõhk1 11 2 6 2" xfId="9077" xr:uid="{00000000-0005-0000-0000-0000F8000000}"/>
    <cellStyle name="20% – rõhk1 11 2 6 2 2" xfId="20766" xr:uid="{00000000-0005-0000-0000-0000F9000000}"/>
    <cellStyle name="20% – rõhk1 11 2 6 2 2 2" xfId="43139" xr:uid="{808CA95C-E0F2-4252-9B4D-64E9139BFF13}"/>
    <cellStyle name="20% – rõhk1 11 2 6 2 3" xfId="31973" xr:uid="{C1024F53-BF72-4676-9AF2-F7098972B67E}"/>
    <cellStyle name="20% – rõhk1 11 2 6 3" xfId="15423" xr:uid="{00000000-0005-0000-0000-0000FA000000}"/>
    <cellStyle name="20% – rõhk1 11 2 6 3 2" xfId="37796" xr:uid="{D490D9DA-568A-4B8D-9F01-AEE98BB91E8C}"/>
    <cellStyle name="20% – rõhk1 11 2 6 4" xfId="26630" xr:uid="{763D749F-B30E-4547-AEC2-38BB43476B7C}"/>
    <cellStyle name="20% – rõhk1 11 2 7" xfId="6412" xr:uid="{00000000-0005-0000-0000-0000FB000000}"/>
    <cellStyle name="20% – rõhk1 11 2 7 2" xfId="18129" xr:uid="{00000000-0005-0000-0000-0000FC000000}"/>
    <cellStyle name="20% – rõhk1 11 2 7 2 2" xfId="40502" xr:uid="{E3096D6D-1809-4BB2-9031-976653629561}"/>
    <cellStyle name="20% – rõhk1 11 2 7 3" xfId="29336" xr:uid="{A6E4E5AA-2899-483F-8BBC-52A7E64D9CDF}"/>
    <cellStyle name="20% – rõhk1 11 2 8" xfId="12813" xr:uid="{00000000-0005-0000-0000-0000FD000000}"/>
    <cellStyle name="20% – rõhk1 11 2 8 2" xfId="35186" xr:uid="{D7D70663-5FDD-4786-942B-73150E5CEBD3}"/>
    <cellStyle name="20% – rõhk1 11 2 9" xfId="24020" xr:uid="{707FAA20-492E-4868-87A3-89097C96C57F}"/>
    <cellStyle name="20% – rõhk1 11 3" xfId="1127" xr:uid="{00000000-0005-0000-0000-0000FE000000}"/>
    <cellStyle name="20% – rõhk1 11 3 2" xfId="1128" xr:uid="{00000000-0005-0000-0000-0000FF000000}"/>
    <cellStyle name="20% – rõhk1 11 3 2 2" xfId="2441" xr:uid="{00000000-0005-0000-0000-000000010000}"/>
    <cellStyle name="20% – rõhk1 11 3 2 2 2" xfId="5051" xr:uid="{00000000-0005-0000-0000-000001010000}"/>
    <cellStyle name="20% – rõhk1 11 3 2 2 2 2" xfId="10526" xr:uid="{00000000-0005-0000-0000-000002010000}"/>
    <cellStyle name="20% – rõhk1 11 3 2 2 2 2 2" xfId="22215" xr:uid="{00000000-0005-0000-0000-000003010000}"/>
    <cellStyle name="20% – rõhk1 11 3 2 2 2 2 2 2" xfId="44588" xr:uid="{B472624B-FF76-4244-BD67-DAE4FB8E65E8}"/>
    <cellStyle name="20% – rõhk1 11 3 2 2 2 2 3" xfId="33422" xr:uid="{37F5858A-C743-49D6-A1E3-EBF38AE09A48}"/>
    <cellStyle name="20% – rõhk1 11 3 2 2 2 3" xfId="16872" xr:uid="{00000000-0005-0000-0000-000004010000}"/>
    <cellStyle name="20% – rõhk1 11 3 2 2 2 3 2" xfId="39245" xr:uid="{D81FA656-B799-42B1-B566-958CC89F4A01}"/>
    <cellStyle name="20% – rõhk1 11 3 2 2 2 4" xfId="28079" xr:uid="{9B05EB5A-DE07-4131-97AC-50748436EEEF}"/>
    <cellStyle name="20% – rõhk1 11 3 2 2 3" xfId="7916" xr:uid="{00000000-0005-0000-0000-000005010000}"/>
    <cellStyle name="20% – rõhk1 11 3 2 2 3 2" xfId="19605" xr:uid="{00000000-0005-0000-0000-000006010000}"/>
    <cellStyle name="20% – rõhk1 11 3 2 2 3 2 2" xfId="41978" xr:uid="{3A53B406-B554-44C3-80BD-D67446E21247}"/>
    <cellStyle name="20% – rõhk1 11 3 2 2 3 3" xfId="30812" xr:uid="{9C77E12D-AD58-4F6C-ADF6-17DCF754F1FB}"/>
    <cellStyle name="20% – rõhk1 11 3 2 2 4" xfId="14262" xr:uid="{00000000-0005-0000-0000-000007010000}"/>
    <cellStyle name="20% – rõhk1 11 3 2 2 4 2" xfId="36635" xr:uid="{1B988D04-231D-42B1-9B1C-14E89311A92E}"/>
    <cellStyle name="20% – rõhk1 11 3 2 2 5" xfId="25469" xr:uid="{C624EC73-1621-4504-8A04-783E2CFF629D}"/>
    <cellStyle name="20% – rõhk1 11 3 2 3" xfId="3746" xr:uid="{00000000-0005-0000-0000-000008010000}"/>
    <cellStyle name="20% – rõhk1 11 3 2 3 2" xfId="9221" xr:uid="{00000000-0005-0000-0000-000009010000}"/>
    <cellStyle name="20% – rõhk1 11 3 2 3 2 2" xfId="20910" xr:uid="{00000000-0005-0000-0000-00000A010000}"/>
    <cellStyle name="20% – rõhk1 11 3 2 3 2 2 2" xfId="43283" xr:uid="{FB0375EF-C91A-4F8B-811F-DF3B43AA80FB}"/>
    <cellStyle name="20% – rõhk1 11 3 2 3 2 3" xfId="32117" xr:uid="{867D6722-46EC-4702-936A-62FB96C1E42B}"/>
    <cellStyle name="20% – rõhk1 11 3 2 3 3" xfId="15567" xr:uid="{00000000-0005-0000-0000-00000B010000}"/>
    <cellStyle name="20% – rõhk1 11 3 2 3 3 2" xfId="37940" xr:uid="{4F435253-AE6D-4C59-85FD-6587576D217D}"/>
    <cellStyle name="20% – rõhk1 11 3 2 3 4" xfId="26774" xr:uid="{3CC380AB-0948-4C24-8706-08ADD98F2283}"/>
    <cellStyle name="20% – rõhk1 11 3 2 4" xfId="6611" xr:uid="{00000000-0005-0000-0000-00000C010000}"/>
    <cellStyle name="20% – rõhk1 11 3 2 4 2" xfId="18300" xr:uid="{00000000-0005-0000-0000-00000D010000}"/>
    <cellStyle name="20% – rõhk1 11 3 2 4 2 2" xfId="40673" xr:uid="{9CB32137-61BC-4BAE-9E8B-0302C9035355}"/>
    <cellStyle name="20% – rõhk1 11 3 2 4 3" xfId="29507" xr:uid="{99B28EE4-4876-4FDB-A556-033CEB05869C}"/>
    <cellStyle name="20% – rõhk1 11 3 2 5" xfId="12957" xr:uid="{00000000-0005-0000-0000-00000E010000}"/>
    <cellStyle name="20% – rõhk1 11 3 2 5 2" xfId="35330" xr:uid="{9CD1041C-ACF4-4251-A786-1731A5720577}"/>
    <cellStyle name="20% – rõhk1 11 3 2 6" xfId="24164" xr:uid="{6740AA24-94A3-4BDC-9EF8-68A9CB99C538}"/>
    <cellStyle name="20% – rõhk1 11 3 3" xfId="2440" xr:uid="{00000000-0005-0000-0000-00000F010000}"/>
    <cellStyle name="20% – rõhk1 11 3 3 2" xfId="5050" xr:uid="{00000000-0005-0000-0000-000010010000}"/>
    <cellStyle name="20% – rõhk1 11 3 3 2 2" xfId="10525" xr:uid="{00000000-0005-0000-0000-000011010000}"/>
    <cellStyle name="20% – rõhk1 11 3 3 2 2 2" xfId="22214" xr:uid="{00000000-0005-0000-0000-000012010000}"/>
    <cellStyle name="20% – rõhk1 11 3 3 2 2 2 2" xfId="44587" xr:uid="{1A3C1200-403B-46AA-B839-BD6DD268B99C}"/>
    <cellStyle name="20% – rõhk1 11 3 3 2 2 3" xfId="33421" xr:uid="{6528C86C-250B-476D-ADF8-A7B4A1662854}"/>
    <cellStyle name="20% – rõhk1 11 3 3 2 3" xfId="16871" xr:uid="{00000000-0005-0000-0000-000013010000}"/>
    <cellStyle name="20% – rõhk1 11 3 3 2 3 2" xfId="39244" xr:uid="{0ECACF93-6322-416B-92C6-8E7E42CE12A2}"/>
    <cellStyle name="20% – rõhk1 11 3 3 2 4" xfId="28078" xr:uid="{4D5C730A-8ADE-456C-AB34-C3B89416C818}"/>
    <cellStyle name="20% – rõhk1 11 3 3 3" xfId="7915" xr:uid="{00000000-0005-0000-0000-000014010000}"/>
    <cellStyle name="20% – rõhk1 11 3 3 3 2" xfId="19604" xr:uid="{00000000-0005-0000-0000-000015010000}"/>
    <cellStyle name="20% – rõhk1 11 3 3 3 2 2" xfId="41977" xr:uid="{1E15E68D-E260-4290-9DA6-43E3B47ED87F}"/>
    <cellStyle name="20% – rõhk1 11 3 3 3 3" xfId="30811" xr:uid="{DB8B268C-92FF-4693-9DCC-C34050376EC9}"/>
    <cellStyle name="20% – rõhk1 11 3 3 4" xfId="14261" xr:uid="{00000000-0005-0000-0000-000016010000}"/>
    <cellStyle name="20% – rõhk1 11 3 3 4 2" xfId="36634" xr:uid="{FFCB053C-6F8D-43A2-953D-032C67AFF559}"/>
    <cellStyle name="20% – rõhk1 11 3 3 5" xfId="25468" xr:uid="{2128B642-4CFE-43A3-8D82-B521C545721C}"/>
    <cellStyle name="20% – rõhk1 11 3 4" xfId="3745" xr:uid="{00000000-0005-0000-0000-000017010000}"/>
    <cellStyle name="20% – rõhk1 11 3 4 2" xfId="9220" xr:uid="{00000000-0005-0000-0000-000018010000}"/>
    <cellStyle name="20% – rõhk1 11 3 4 2 2" xfId="20909" xr:uid="{00000000-0005-0000-0000-000019010000}"/>
    <cellStyle name="20% – rõhk1 11 3 4 2 2 2" xfId="43282" xr:uid="{8F1FF56A-44A3-4DD4-99CB-EA1C0CCB0EBB}"/>
    <cellStyle name="20% – rõhk1 11 3 4 2 3" xfId="32116" xr:uid="{E09194A4-47A4-483E-876A-A25BA5A0E123}"/>
    <cellStyle name="20% – rõhk1 11 3 4 3" xfId="15566" xr:uid="{00000000-0005-0000-0000-00001A010000}"/>
    <cellStyle name="20% – rõhk1 11 3 4 3 2" xfId="37939" xr:uid="{FC47731A-D309-4F43-9B3D-5AD23D52D860}"/>
    <cellStyle name="20% – rõhk1 11 3 4 4" xfId="26773" xr:uid="{A884D40E-8967-4F8E-AC53-8C9B028070DD}"/>
    <cellStyle name="20% – rõhk1 11 3 5" xfId="6610" xr:uid="{00000000-0005-0000-0000-00001B010000}"/>
    <cellStyle name="20% – rõhk1 11 3 5 2" xfId="18299" xr:uid="{00000000-0005-0000-0000-00001C010000}"/>
    <cellStyle name="20% – rõhk1 11 3 5 2 2" xfId="40672" xr:uid="{14D9C056-FE54-4B5C-BD53-A952B28349BB}"/>
    <cellStyle name="20% – rõhk1 11 3 5 3" xfId="29506" xr:uid="{0AEE4666-C2F0-440A-9C10-942695C44BDF}"/>
    <cellStyle name="20% – rõhk1 11 3 6" xfId="12956" xr:uid="{00000000-0005-0000-0000-00001D010000}"/>
    <cellStyle name="20% – rõhk1 11 3 6 2" xfId="35329" xr:uid="{2AE131EA-5AF3-42EC-81B5-8997DBA25370}"/>
    <cellStyle name="20% – rõhk1 11 3 7" xfId="24163" xr:uid="{2B4BB083-55BA-41CD-8735-FFB76357201E}"/>
    <cellStyle name="20% – rõhk1 11 4" xfId="1129" xr:uid="{00000000-0005-0000-0000-00001E010000}"/>
    <cellStyle name="20% – rõhk1 11 4 2" xfId="2442" xr:uid="{00000000-0005-0000-0000-00001F010000}"/>
    <cellStyle name="20% – rõhk1 11 4 2 2" xfId="5052" xr:uid="{00000000-0005-0000-0000-000020010000}"/>
    <cellStyle name="20% – rõhk1 11 4 2 2 2" xfId="10527" xr:uid="{00000000-0005-0000-0000-000021010000}"/>
    <cellStyle name="20% – rõhk1 11 4 2 2 2 2" xfId="22216" xr:uid="{00000000-0005-0000-0000-000022010000}"/>
    <cellStyle name="20% – rõhk1 11 4 2 2 2 2 2" xfId="44589" xr:uid="{C7BC50C9-E225-4126-9806-90FE27C7F82B}"/>
    <cellStyle name="20% – rõhk1 11 4 2 2 2 3" xfId="33423" xr:uid="{13D44886-BA5D-4B6C-AF42-70FF9CB1A7A1}"/>
    <cellStyle name="20% – rõhk1 11 4 2 2 3" xfId="16873" xr:uid="{00000000-0005-0000-0000-000023010000}"/>
    <cellStyle name="20% – rõhk1 11 4 2 2 3 2" xfId="39246" xr:uid="{22EC0A22-2015-4B56-99A6-9A7C7CBEDF37}"/>
    <cellStyle name="20% – rõhk1 11 4 2 2 4" xfId="28080" xr:uid="{838CB1CA-0F07-4E78-AD07-8FFECF86355D}"/>
    <cellStyle name="20% – rõhk1 11 4 2 3" xfId="7917" xr:uid="{00000000-0005-0000-0000-000024010000}"/>
    <cellStyle name="20% – rõhk1 11 4 2 3 2" xfId="19606" xr:uid="{00000000-0005-0000-0000-000025010000}"/>
    <cellStyle name="20% – rõhk1 11 4 2 3 2 2" xfId="41979" xr:uid="{225362DF-949D-4CCA-9588-0FD8767F3B17}"/>
    <cellStyle name="20% – rõhk1 11 4 2 3 3" xfId="30813" xr:uid="{DA6EC981-9B98-49D0-8803-40E23483DE3B}"/>
    <cellStyle name="20% – rõhk1 11 4 2 4" xfId="14263" xr:uid="{00000000-0005-0000-0000-000026010000}"/>
    <cellStyle name="20% – rõhk1 11 4 2 4 2" xfId="36636" xr:uid="{34C9B39F-6120-4EC6-867E-A5DBA5F480E5}"/>
    <cellStyle name="20% – rõhk1 11 4 2 5" xfId="25470" xr:uid="{350D2C71-91AA-4D5B-9824-590BC8F5F03C}"/>
    <cellStyle name="20% – rõhk1 11 4 3" xfId="3747" xr:uid="{00000000-0005-0000-0000-000027010000}"/>
    <cellStyle name="20% – rõhk1 11 4 3 2" xfId="9222" xr:uid="{00000000-0005-0000-0000-000028010000}"/>
    <cellStyle name="20% – rõhk1 11 4 3 2 2" xfId="20911" xr:uid="{00000000-0005-0000-0000-000029010000}"/>
    <cellStyle name="20% – rõhk1 11 4 3 2 2 2" xfId="43284" xr:uid="{FEF8DFD3-98F5-4D9E-AA54-A7A0C1D376AA}"/>
    <cellStyle name="20% – rõhk1 11 4 3 2 3" xfId="32118" xr:uid="{4FC79FBB-6EFA-4D23-BACA-7629C2B0C22B}"/>
    <cellStyle name="20% – rõhk1 11 4 3 3" xfId="15568" xr:uid="{00000000-0005-0000-0000-00002A010000}"/>
    <cellStyle name="20% – rõhk1 11 4 3 3 2" xfId="37941" xr:uid="{DA079337-DA97-4118-8C28-EE09433EE14C}"/>
    <cellStyle name="20% – rõhk1 11 4 3 4" xfId="26775" xr:uid="{40ACAF64-DE72-4F5B-8765-E6A50AA26061}"/>
    <cellStyle name="20% – rõhk1 11 4 4" xfId="6612" xr:uid="{00000000-0005-0000-0000-00002B010000}"/>
    <cellStyle name="20% – rõhk1 11 4 4 2" xfId="18301" xr:uid="{00000000-0005-0000-0000-00002C010000}"/>
    <cellStyle name="20% – rõhk1 11 4 4 2 2" xfId="40674" xr:uid="{F8FC6C5C-0DB2-438A-8C27-30BAD16D88E3}"/>
    <cellStyle name="20% – rõhk1 11 4 4 3" xfId="29508" xr:uid="{583008DC-B258-4CCC-B722-FE990C7856B9}"/>
    <cellStyle name="20% – rõhk1 11 4 5" xfId="12958" xr:uid="{00000000-0005-0000-0000-00002D010000}"/>
    <cellStyle name="20% – rõhk1 11 4 5 2" xfId="35331" xr:uid="{05D28E1F-7FF7-43B9-B5ED-186164CB536C}"/>
    <cellStyle name="20% – rõhk1 11 4 6" xfId="24165" xr:uid="{D37C4E26-8DA9-4C64-B46B-CD6A50309452}"/>
    <cellStyle name="20% – rõhk1 11 5" xfId="1130" xr:uid="{00000000-0005-0000-0000-00002E010000}"/>
    <cellStyle name="20% – rõhk1 11 5 2" xfId="2443" xr:uid="{00000000-0005-0000-0000-00002F010000}"/>
    <cellStyle name="20% – rõhk1 11 5 2 2" xfId="5053" xr:uid="{00000000-0005-0000-0000-000030010000}"/>
    <cellStyle name="20% – rõhk1 11 5 2 2 2" xfId="10528" xr:uid="{00000000-0005-0000-0000-000031010000}"/>
    <cellStyle name="20% – rõhk1 11 5 2 2 2 2" xfId="22217" xr:uid="{00000000-0005-0000-0000-000032010000}"/>
    <cellStyle name="20% – rõhk1 11 5 2 2 2 2 2" xfId="44590" xr:uid="{B96A37BE-C695-44F4-B21B-F827DC79AADC}"/>
    <cellStyle name="20% – rõhk1 11 5 2 2 2 3" xfId="33424" xr:uid="{49A1DD3C-E010-48A5-A1D4-AA7FBDBBBBA0}"/>
    <cellStyle name="20% – rõhk1 11 5 2 2 3" xfId="16874" xr:uid="{00000000-0005-0000-0000-000033010000}"/>
    <cellStyle name="20% – rõhk1 11 5 2 2 3 2" xfId="39247" xr:uid="{2D4C6823-677B-4283-B072-08ABCA721164}"/>
    <cellStyle name="20% – rõhk1 11 5 2 2 4" xfId="28081" xr:uid="{D6930B2B-DB2C-47DE-9594-97741F43D38E}"/>
    <cellStyle name="20% – rõhk1 11 5 2 3" xfId="7918" xr:uid="{00000000-0005-0000-0000-000034010000}"/>
    <cellStyle name="20% – rõhk1 11 5 2 3 2" xfId="19607" xr:uid="{00000000-0005-0000-0000-000035010000}"/>
    <cellStyle name="20% – rõhk1 11 5 2 3 2 2" xfId="41980" xr:uid="{E9D95834-DCA4-474C-80FA-DC1FFF35919C}"/>
    <cellStyle name="20% – rõhk1 11 5 2 3 3" xfId="30814" xr:uid="{E716D387-C453-4777-9B2C-EBF1050706CD}"/>
    <cellStyle name="20% – rõhk1 11 5 2 4" xfId="14264" xr:uid="{00000000-0005-0000-0000-000036010000}"/>
    <cellStyle name="20% – rõhk1 11 5 2 4 2" xfId="36637" xr:uid="{84B2776B-1B83-40F6-BBA2-3AA5FE85FE8F}"/>
    <cellStyle name="20% – rõhk1 11 5 2 5" xfId="25471" xr:uid="{88F52A18-7E56-4A99-9039-9F23B8F69A1D}"/>
    <cellStyle name="20% – rõhk1 11 5 3" xfId="3748" xr:uid="{00000000-0005-0000-0000-000037010000}"/>
    <cellStyle name="20% – rõhk1 11 5 3 2" xfId="9223" xr:uid="{00000000-0005-0000-0000-000038010000}"/>
    <cellStyle name="20% – rõhk1 11 5 3 2 2" xfId="20912" xr:uid="{00000000-0005-0000-0000-000039010000}"/>
    <cellStyle name="20% – rõhk1 11 5 3 2 2 2" xfId="43285" xr:uid="{44BBB332-C81E-41B3-915C-2B8502A55A2F}"/>
    <cellStyle name="20% – rõhk1 11 5 3 2 3" xfId="32119" xr:uid="{7C49FB97-B708-4A91-A327-8CAF0377FBCF}"/>
    <cellStyle name="20% – rõhk1 11 5 3 3" xfId="15569" xr:uid="{00000000-0005-0000-0000-00003A010000}"/>
    <cellStyle name="20% – rõhk1 11 5 3 3 2" xfId="37942" xr:uid="{97E675CB-6BD2-4100-8EAF-FCD7E29A6F96}"/>
    <cellStyle name="20% – rõhk1 11 5 3 4" xfId="26776" xr:uid="{51BABA78-2F30-4C0F-B64E-923F56981153}"/>
    <cellStyle name="20% – rõhk1 11 5 4" xfId="6613" xr:uid="{00000000-0005-0000-0000-00003B010000}"/>
    <cellStyle name="20% – rõhk1 11 5 4 2" xfId="18302" xr:uid="{00000000-0005-0000-0000-00003C010000}"/>
    <cellStyle name="20% – rõhk1 11 5 4 2 2" xfId="40675" xr:uid="{9CE6F7F0-74CE-44B6-A078-BAF0B9391E81}"/>
    <cellStyle name="20% – rõhk1 11 5 4 3" xfId="29509" xr:uid="{2ED92738-4FCC-40E0-BE57-AE4100F85E0C}"/>
    <cellStyle name="20% – rõhk1 11 5 5" xfId="12959" xr:uid="{00000000-0005-0000-0000-00003D010000}"/>
    <cellStyle name="20% – rõhk1 11 5 5 2" xfId="35332" xr:uid="{A051E5D4-BDB1-4B1C-80C5-74CFB13528BB}"/>
    <cellStyle name="20% – rõhk1 11 5 6" xfId="24166" xr:uid="{63D23E8E-AEB3-4082-890F-63B69A1F9314}"/>
    <cellStyle name="20% – rõhk1 11 6" xfId="2166" xr:uid="{00000000-0005-0000-0000-00003E010000}"/>
    <cellStyle name="20% – rõhk1 11 6 2" xfId="4777" xr:uid="{00000000-0005-0000-0000-00003F010000}"/>
    <cellStyle name="20% – rõhk1 11 6 2 2" xfId="10252" xr:uid="{00000000-0005-0000-0000-000040010000}"/>
    <cellStyle name="20% – rõhk1 11 6 2 2 2" xfId="21941" xr:uid="{00000000-0005-0000-0000-000041010000}"/>
    <cellStyle name="20% – rõhk1 11 6 2 2 2 2" xfId="44314" xr:uid="{F2E1D190-4EE1-4F8F-BB91-46463BFC88D6}"/>
    <cellStyle name="20% – rõhk1 11 6 2 2 3" xfId="33148" xr:uid="{53DD8434-F104-4A14-AFA0-24EA5907A042}"/>
    <cellStyle name="20% – rõhk1 11 6 2 3" xfId="16598" xr:uid="{00000000-0005-0000-0000-000042010000}"/>
    <cellStyle name="20% – rõhk1 11 6 2 3 2" xfId="38971" xr:uid="{6A2FE5E7-4EAF-4FDB-B552-DAF477C17E70}"/>
    <cellStyle name="20% – rõhk1 11 6 2 4" xfId="27805" xr:uid="{9FD5A02E-8EBB-4B11-A2AB-B3736D8736A9}"/>
    <cellStyle name="20% – rõhk1 11 6 3" xfId="7642" xr:uid="{00000000-0005-0000-0000-000043010000}"/>
    <cellStyle name="20% – rõhk1 11 6 3 2" xfId="19331" xr:uid="{00000000-0005-0000-0000-000044010000}"/>
    <cellStyle name="20% – rõhk1 11 6 3 2 2" xfId="41704" xr:uid="{6A007CAA-D9D0-43DE-AB7A-AEC30EC60DAD}"/>
    <cellStyle name="20% – rõhk1 11 6 3 3" xfId="30538" xr:uid="{D9A35647-CDA7-4725-893F-CE93BE3A38D7}"/>
    <cellStyle name="20% – rõhk1 11 6 4" xfId="13988" xr:uid="{00000000-0005-0000-0000-000045010000}"/>
    <cellStyle name="20% – rõhk1 11 6 4 2" xfId="36361" xr:uid="{D01E865B-86A6-4FD0-A94F-CA5B5D0BE91E}"/>
    <cellStyle name="20% – rõhk1 11 6 5" xfId="25195" xr:uid="{76860DE5-509F-4C6A-B7F8-112CE521C750}"/>
    <cellStyle name="20% – rõhk1 11 7" xfId="3472" xr:uid="{00000000-0005-0000-0000-000046010000}"/>
    <cellStyle name="20% – rõhk1 11 7 2" xfId="8947" xr:uid="{00000000-0005-0000-0000-000047010000}"/>
    <cellStyle name="20% – rõhk1 11 7 2 2" xfId="20636" xr:uid="{00000000-0005-0000-0000-000048010000}"/>
    <cellStyle name="20% – rõhk1 11 7 2 2 2" xfId="43009" xr:uid="{86B2BE96-5714-46EF-A762-65EC466BF927}"/>
    <cellStyle name="20% – rõhk1 11 7 2 3" xfId="31843" xr:uid="{051F3AFD-33FA-407B-BA44-B8E7297F3423}"/>
    <cellStyle name="20% – rõhk1 11 7 3" xfId="15293" xr:uid="{00000000-0005-0000-0000-000049010000}"/>
    <cellStyle name="20% – rõhk1 11 7 3 2" xfId="37666" xr:uid="{B127AA3B-FB53-4664-878A-17443E9E5B5E}"/>
    <cellStyle name="20% – rõhk1 11 7 4" xfId="26500" xr:uid="{6E4895C8-71D2-4484-8FBD-119E254AEAE8}"/>
    <cellStyle name="20% – rõhk1 11 8" xfId="6123" xr:uid="{00000000-0005-0000-0000-00004A010000}"/>
    <cellStyle name="20% – rõhk1 11 8 2" xfId="17916" xr:uid="{00000000-0005-0000-0000-00004B010000}"/>
    <cellStyle name="20% – rõhk1 11 8 2 2" xfId="40289" xr:uid="{E6493946-E91C-4516-A4CB-CBA92026B44C}"/>
    <cellStyle name="20% – rõhk1 11 8 3" xfId="29123" xr:uid="{A6039C69-E242-4363-91DB-D078864AE6B1}"/>
    <cellStyle name="20% – rõhk1 11 9" xfId="12683" xr:uid="{00000000-0005-0000-0000-00004C010000}"/>
    <cellStyle name="20% – rõhk1 11 9 2" xfId="35056" xr:uid="{7F508D43-4C5F-4D6B-9A17-F6C7F519C5B5}"/>
    <cellStyle name="20% – rõhk1 12" xfId="11874" xr:uid="{00000000-0005-0000-0000-00004D010000}"/>
    <cellStyle name="20% – rõhk1 12 2" xfId="23416" xr:uid="{00000000-0005-0000-0000-00004E010000}"/>
    <cellStyle name="20% – rõhk1 12 2 2" xfId="45789" xr:uid="{27407E44-DA61-46A6-94C7-3EA60B8F22D1}"/>
    <cellStyle name="20% – rõhk1 12 3" xfId="34623" xr:uid="{E382A9E7-2958-4194-949E-B8128DC169F0}"/>
    <cellStyle name="20% – rõhk1 13" xfId="11589" xr:uid="{00000000-0005-0000-0000-00004F010000}"/>
    <cellStyle name="20% – rõhk1 13 2" xfId="23264" xr:uid="{00000000-0005-0000-0000-000050010000}"/>
    <cellStyle name="20% – rõhk1 13 2 2" xfId="45637" xr:uid="{B8F661F0-4482-4B34-AFC9-BC6E7B6AEA22}"/>
    <cellStyle name="20% – rõhk1 13 3" xfId="34471" xr:uid="{B12DD98B-2ABD-4400-8DE9-CF86B7B9E75D}"/>
    <cellStyle name="20% – rõhk1 14" xfId="12677" xr:uid="{00000000-0005-0000-0000-000051010000}"/>
    <cellStyle name="20% – rõhk1 14 2" xfId="23846" xr:uid="{00000000-0005-0000-0000-000052010000}"/>
    <cellStyle name="20% – rõhk1 14 2 2" xfId="46219" xr:uid="{0708315F-C083-4142-A4D4-F9D7D2938C17}"/>
    <cellStyle name="20% – rõhk1 14 3" xfId="35053" xr:uid="{1720E530-E92D-4879-9F9C-2CD6E72721C0}"/>
    <cellStyle name="20% – rõhk1 15" xfId="6352" xr:uid="{00000000-0005-0000-0000-000053010000}"/>
    <cellStyle name="20% – rõhk1 15 2" xfId="18093" xr:uid="{00000000-0005-0000-0000-000054010000}"/>
    <cellStyle name="20% – rõhk1 15 2 2" xfId="40466" xr:uid="{9FF8F4BC-F809-45F0-B516-9AF90367B4A5}"/>
    <cellStyle name="20% – rõhk1 15 3" xfId="29300" xr:uid="{E2024E7B-3DF5-43B7-B2D3-5A2B7AB397A9}"/>
    <cellStyle name="20% – rõhk1 16" xfId="12196" xr:uid="{00000000-0005-0000-0000-000055010000}"/>
    <cellStyle name="20% – rõhk1 16 2" xfId="23584" xr:uid="{00000000-0005-0000-0000-000056010000}"/>
    <cellStyle name="20% – rõhk1 16 2 2" xfId="45957" xr:uid="{F081B3F2-0814-4230-956C-48F719527F3B}"/>
    <cellStyle name="20% – rõhk1 16 3" xfId="34791" xr:uid="{D03E882F-F315-4D84-B0D2-4C163B2F0B58}"/>
    <cellStyle name="20% – rõhk1 17" xfId="11588" xr:uid="{00000000-0005-0000-0000-000057010000}"/>
    <cellStyle name="20% – rõhk1 17 2" xfId="23263" xr:uid="{00000000-0005-0000-0000-000058010000}"/>
    <cellStyle name="20% – rõhk1 17 2 2" xfId="45636" xr:uid="{D86C3E33-D454-4EF5-AB63-143EED389F7C}"/>
    <cellStyle name="20% – rõhk1 17 3" xfId="34470" xr:uid="{FB03397C-E64C-43E8-9B12-89940BE89355}"/>
    <cellStyle name="20% – rõhk1 18" xfId="12451" xr:uid="{00000000-0005-0000-0000-000059010000}"/>
    <cellStyle name="20% – rõhk1 18 2" xfId="23725" xr:uid="{00000000-0005-0000-0000-00005A010000}"/>
    <cellStyle name="20% – rõhk1 18 2 2" xfId="46098" xr:uid="{2F4149A2-A1F1-4147-9F44-6DEE8BE02129}"/>
    <cellStyle name="20% – rõhk1 18 3" xfId="34932" xr:uid="{8517CB64-6FC4-4F7D-945E-2012F24BE2DB}"/>
    <cellStyle name="20% – rõhk1 19" xfId="6353" xr:uid="{00000000-0005-0000-0000-00005B010000}"/>
    <cellStyle name="20% – rõhk1 19 2" xfId="18094" xr:uid="{00000000-0005-0000-0000-00005C010000}"/>
    <cellStyle name="20% – rõhk1 19 2 2" xfId="40467" xr:uid="{134CB50A-4EB5-44E2-973D-4050B4C608A3}"/>
    <cellStyle name="20% – rõhk1 19 3" xfId="29301" xr:uid="{3B35E252-0054-4BEB-BCA5-B0C41547B222}"/>
    <cellStyle name="20% – rõhk1 2" xfId="3" xr:uid="{00000000-0005-0000-0000-00005D010000}"/>
    <cellStyle name="20% – rõhk1 2 10" xfId="23891" xr:uid="{0CD4A620-A8CA-4D38-A27A-355F173C6A5B}"/>
    <cellStyle name="20% – rõhk1 2 2" xfId="786" xr:uid="{00000000-0005-0000-0000-00005E010000}"/>
    <cellStyle name="20% – rõhk1 2 2 2" xfId="1131" xr:uid="{00000000-0005-0000-0000-00005F010000}"/>
    <cellStyle name="20% – rõhk1 2 2 2 2" xfId="1132" xr:uid="{00000000-0005-0000-0000-000060010000}"/>
    <cellStyle name="20% – rõhk1 2 2 2 2 2" xfId="2445" xr:uid="{00000000-0005-0000-0000-000061010000}"/>
    <cellStyle name="20% – rõhk1 2 2 2 2 2 2" xfId="5055" xr:uid="{00000000-0005-0000-0000-000062010000}"/>
    <cellStyle name="20% – rõhk1 2 2 2 2 2 2 2" xfId="10530" xr:uid="{00000000-0005-0000-0000-000063010000}"/>
    <cellStyle name="20% – rõhk1 2 2 2 2 2 2 2 2" xfId="22219" xr:uid="{00000000-0005-0000-0000-000064010000}"/>
    <cellStyle name="20% – rõhk1 2 2 2 2 2 2 2 2 2" xfId="44592" xr:uid="{2A9FED72-A5F0-4E50-B68F-5E27AE5BE8FF}"/>
    <cellStyle name="20% – rõhk1 2 2 2 2 2 2 2 3" xfId="33426" xr:uid="{41C84A7D-1EA4-44B8-B342-2C5BAA92540B}"/>
    <cellStyle name="20% – rõhk1 2 2 2 2 2 2 3" xfId="16876" xr:uid="{00000000-0005-0000-0000-000065010000}"/>
    <cellStyle name="20% – rõhk1 2 2 2 2 2 2 3 2" xfId="39249" xr:uid="{1CD5B779-32A5-4E9C-863A-DF88754B3343}"/>
    <cellStyle name="20% – rõhk1 2 2 2 2 2 2 4" xfId="28083" xr:uid="{D00DBCAA-6E21-4BC7-B551-4E2724D886FE}"/>
    <cellStyle name="20% – rõhk1 2 2 2 2 2 3" xfId="7920" xr:uid="{00000000-0005-0000-0000-000066010000}"/>
    <cellStyle name="20% – rõhk1 2 2 2 2 2 3 2" xfId="19609" xr:uid="{00000000-0005-0000-0000-000067010000}"/>
    <cellStyle name="20% – rõhk1 2 2 2 2 2 3 2 2" xfId="41982" xr:uid="{894A4AAE-32F1-47A6-9EDE-A55071F50B13}"/>
    <cellStyle name="20% – rõhk1 2 2 2 2 2 3 3" xfId="30816" xr:uid="{C3801C07-6962-4644-9D6D-684AF7BFA948}"/>
    <cellStyle name="20% – rõhk1 2 2 2 2 2 4" xfId="14266" xr:uid="{00000000-0005-0000-0000-000068010000}"/>
    <cellStyle name="20% – rõhk1 2 2 2 2 2 4 2" xfId="36639" xr:uid="{ADA5F716-530F-4D7A-BB1C-F22747472637}"/>
    <cellStyle name="20% – rõhk1 2 2 2 2 2 5" xfId="25473" xr:uid="{4F42C3DC-C7AD-43A9-AA2E-65A7B10BD679}"/>
    <cellStyle name="20% – rõhk1 2 2 2 2 3" xfId="3750" xr:uid="{00000000-0005-0000-0000-000069010000}"/>
    <cellStyle name="20% – rõhk1 2 2 2 2 3 2" xfId="9225" xr:uid="{00000000-0005-0000-0000-00006A010000}"/>
    <cellStyle name="20% – rõhk1 2 2 2 2 3 2 2" xfId="20914" xr:uid="{00000000-0005-0000-0000-00006B010000}"/>
    <cellStyle name="20% – rõhk1 2 2 2 2 3 2 2 2" xfId="43287" xr:uid="{BE6EBB56-AEA6-4CF2-AAB4-DA20C61B13FD}"/>
    <cellStyle name="20% – rõhk1 2 2 2 2 3 2 3" xfId="32121" xr:uid="{57B7EEE7-EFAC-4CD2-BB66-5608ACD4D300}"/>
    <cellStyle name="20% – rõhk1 2 2 2 2 3 3" xfId="15571" xr:uid="{00000000-0005-0000-0000-00006C010000}"/>
    <cellStyle name="20% – rõhk1 2 2 2 2 3 3 2" xfId="37944" xr:uid="{1C17E67E-46AB-4D45-BE4F-77DA4D5BC592}"/>
    <cellStyle name="20% – rõhk1 2 2 2 2 3 4" xfId="26778" xr:uid="{98875119-515A-4F62-AFA2-5AEB47C351E8}"/>
    <cellStyle name="20% – rõhk1 2 2 2 2 4" xfId="6615" xr:uid="{00000000-0005-0000-0000-00006D010000}"/>
    <cellStyle name="20% – rõhk1 2 2 2 2 4 2" xfId="18304" xr:uid="{00000000-0005-0000-0000-00006E010000}"/>
    <cellStyle name="20% – rõhk1 2 2 2 2 4 2 2" xfId="40677" xr:uid="{1E9DF08A-463E-4C9B-AB62-4815BB6BE784}"/>
    <cellStyle name="20% – rõhk1 2 2 2 2 4 3" xfId="29511" xr:uid="{C42BBCB1-0527-439E-8CB9-4F592B516D27}"/>
    <cellStyle name="20% – rõhk1 2 2 2 2 5" xfId="12961" xr:uid="{00000000-0005-0000-0000-00006F010000}"/>
    <cellStyle name="20% – rõhk1 2 2 2 2 5 2" xfId="35334" xr:uid="{2B194390-A1BD-4BA2-B472-15868107F01A}"/>
    <cellStyle name="20% – rõhk1 2 2 2 2 6" xfId="24168" xr:uid="{98051446-CF40-4EF4-9DD3-4785352336AB}"/>
    <cellStyle name="20% – rõhk1 2 2 2 3" xfId="2444" xr:uid="{00000000-0005-0000-0000-000070010000}"/>
    <cellStyle name="20% – rõhk1 2 2 2 3 2" xfId="5054" xr:uid="{00000000-0005-0000-0000-000071010000}"/>
    <cellStyle name="20% – rõhk1 2 2 2 3 2 2" xfId="10529" xr:uid="{00000000-0005-0000-0000-000072010000}"/>
    <cellStyle name="20% – rõhk1 2 2 2 3 2 2 2" xfId="22218" xr:uid="{00000000-0005-0000-0000-000073010000}"/>
    <cellStyle name="20% – rõhk1 2 2 2 3 2 2 2 2" xfId="44591" xr:uid="{C3EE0727-D3B9-449C-8B3B-5E000F26F0F3}"/>
    <cellStyle name="20% – rõhk1 2 2 2 3 2 2 3" xfId="33425" xr:uid="{CE14F58C-1FE8-4870-A155-D5B6AF0DAA7F}"/>
    <cellStyle name="20% – rõhk1 2 2 2 3 2 3" xfId="16875" xr:uid="{00000000-0005-0000-0000-000074010000}"/>
    <cellStyle name="20% – rõhk1 2 2 2 3 2 3 2" xfId="39248" xr:uid="{D9993B4F-DBA0-48F2-86BB-49E9B4DEB45C}"/>
    <cellStyle name="20% – rõhk1 2 2 2 3 2 4" xfId="28082" xr:uid="{E8D877B8-9A9D-4094-AA95-42BCCA8AE71F}"/>
    <cellStyle name="20% – rõhk1 2 2 2 3 3" xfId="7919" xr:uid="{00000000-0005-0000-0000-000075010000}"/>
    <cellStyle name="20% – rõhk1 2 2 2 3 3 2" xfId="19608" xr:uid="{00000000-0005-0000-0000-000076010000}"/>
    <cellStyle name="20% – rõhk1 2 2 2 3 3 2 2" xfId="41981" xr:uid="{1F70A0AE-7459-42E6-936C-29746B44C764}"/>
    <cellStyle name="20% – rõhk1 2 2 2 3 3 3" xfId="30815" xr:uid="{25F95A17-A774-47FA-8E53-44C92C5A8B96}"/>
    <cellStyle name="20% – rõhk1 2 2 2 3 4" xfId="14265" xr:uid="{00000000-0005-0000-0000-000077010000}"/>
    <cellStyle name="20% – rõhk1 2 2 2 3 4 2" xfId="36638" xr:uid="{0BEA5AF9-2567-4B26-9A9A-E2A2DB95BD2F}"/>
    <cellStyle name="20% – rõhk1 2 2 2 3 5" xfId="25472" xr:uid="{43BFCB85-73D0-461B-95ED-6A5A71A2066A}"/>
    <cellStyle name="20% – rõhk1 2 2 2 4" xfId="3749" xr:uid="{00000000-0005-0000-0000-000078010000}"/>
    <cellStyle name="20% – rõhk1 2 2 2 4 2" xfId="9224" xr:uid="{00000000-0005-0000-0000-000079010000}"/>
    <cellStyle name="20% – rõhk1 2 2 2 4 2 2" xfId="20913" xr:uid="{00000000-0005-0000-0000-00007A010000}"/>
    <cellStyle name="20% – rõhk1 2 2 2 4 2 2 2" xfId="43286" xr:uid="{AD09A9B7-EE49-4277-876C-64972D6B470D}"/>
    <cellStyle name="20% – rõhk1 2 2 2 4 2 3" xfId="32120" xr:uid="{7638D2A7-1C07-4BE4-B44A-FD7E01EF28F2}"/>
    <cellStyle name="20% – rõhk1 2 2 2 4 3" xfId="15570" xr:uid="{00000000-0005-0000-0000-00007B010000}"/>
    <cellStyle name="20% – rõhk1 2 2 2 4 3 2" xfId="37943" xr:uid="{14FB3348-B024-47F6-8DA9-099E1CBDF61D}"/>
    <cellStyle name="20% – rõhk1 2 2 2 4 4" xfId="26777" xr:uid="{C1FCCAF2-D207-46A4-8063-13C8A3322DEB}"/>
    <cellStyle name="20% – rõhk1 2 2 2 5" xfId="6614" xr:uid="{00000000-0005-0000-0000-00007C010000}"/>
    <cellStyle name="20% – rõhk1 2 2 2 5 2" xfId="18303" xr:uid="{00000000-0005-0000-0000-00007D010000}"/>
    <cellStyle name="20% – rõhk1 2 2 2 5 2 2" xfId="40676" xr:uid="{46B669F8-29E6-4AB0-B8F9-F3CF2C1F5887}"/>
    <cellStyle name="20% – rõhk1 2 2 2 5 3" xfId="29510" xr:uid="{75B3EBED-56AB-438E-ABB0-D5EEA19539DB}"/>
    <cellStyle name="20% – rõhk1 2 2 2 6" xfId="12960" xr:uid="{00000000-0005-0000-0000-00007E010000}"/>
    <cellStyle name="20% – rõhk1 2 2 2 6 2" xfId="35333" xr:uid="{317EB78E-F459-4306-AA79-B6AD7777B1D8}"/>
    <cellStyle name="20% – rõhk1 2 2 2 7" xfId="24167" xr:uid="{FE8619A1-A0C0-4DDF-B8C1-05F5D7DCF3BA}"/>
    <cellStyle name="20% – rõhk1 2 2 3" xfId="1133" xr:uid="{00000000-0005-0000-0000-00007F010000}"/>
    <cellStyle name="20% – rõhk1 2 2 3 2" xfId="2446" xr:uid="{00000000-0005-0000-0000-000080010000}"/>
    <cellStyle name="20% – rõhk1 2 2 3 2 2" xfId="5056" xr:uid="{00000000-0005-0000-0000-000081010000}"/>
    <cellStyle name="20% – rõhk1 2 2 3 2 2 2" xfId="10531" xr:uid="{00000000-0005-0000-0000-000082010000}"/>
    <cellStyle name="20% – rõhk1 2 2 3 2 2 2 2" xfId="22220" xr:uid="{00000000-0005-0000-0000-000083010000}"/>
    <cellStyle name="20% – rõhk1 2 2 3 2 2 2 2 2" xfId="44593" xr:uid="{3EDFB16C-F0BD-409F-852D-1463A0115C42}"/>
    <cellStyle name="20% – rõhk1 2 2 3 2 2 2 3" xfId="33427" xr:uid="{07FFF4D0-6F59-413E-BD0B-3A970EDC2E78}"/>
    <cellStyle name="20% – rõhk1 2 2 3 2 2 3" xfId="16877" xr:uid="{00000000-0005-0000-0000-000084010000}"/>
    <cellStyle name="20% – rõhk1 2 2 3 2 2 3 2" xfId="39250" xr:uid="{514481FA-9367-4604-90BC-83BFFE8314E6}"/>
    <cellStyle name="20% – rõhk1 2 2 3 2 2 4" xfId="28084" xr:uid="{90C575EB-1963-4D41-B50E-C8D5AAE44C00}"/>
    <cellStyle name="20% – rõhk1 2 2 3 2 3" xfId="7921" xr:uid="{00000000-0005-0000-0000-000085010000}"/>
    <cellStyle name="20% – rõhk1 2 2 3 2 3 2" xfId="19610" xr:uid="{00000000-0005-0000-0000-000086010000}"/>
    <cellStyle name="20% – rõhk1 2 2 3 2 3 2 2" xfId="41983" xr:uid="{458F4FC5-F4DC-4E3C-A1F3-DEF4AB856C07}"/>
    <cellStyle name="20% – rõhk1 2 2 3 2 3 3" xfId="30817" xr:uid="{4019662D-01AC-4E3B-A98D-25EAD40B9D97}"/>
    <cellStyle name="20% – rõhk1 2 2 3 2 4" xfId="14267" xr:uid="{00000000-0005-0000-0000-000087010000}"/>
    <cellStyle name="20% – rõhk1 2 2 3 2 4 2" xfId="36640" xr:uid="{F78C69FB-679A-4F5D-AEC9-B5645057D40A}"/>
    <cellStyle name="20% – rõhk1 2 2 3 2 5" xfId="25474" xr:uid="{D9510CD3-E295-4AD4-81A9-1DC8A27E6629}"/>
    <cellStyle name="20% – rõhk1 2 2 3 3" xfId="3751" xr:uid="{00000000-0005-0000-0000-000088010000}"/>
    <cellStyle name="20% – rõhk1 2 2 3 3 2" xfId="9226" xr:uid="{00000000-0005-0000-0000-000089010000}"/>
    <cellStyle name="20% – rõhk1 2 2 3 3 2 2" xfId="20915" xr:uid="{00000000-0005-0000-0000-00008A010000}"/>
    <cellStyle name="20% – rõhk1 2 2 3 3 2 2 2" xfId="43288" xr:uid="{C7CD9B97-010E-4DF4-86FC-71B8A7D267C4}"/>
    <cellStyle name="20% – rõhk1 2 2 3 3 2 3" xfId="32122" xr:uid="{45E76528-0BA5-462A-A642-06DC15C8FADD}"/>
    <cellStyle name="20% – rõhk1 2 2 3 3 3" xfId="15572" xr:uid="{00000000-0005-0000-0000-00008B010000}"/>
    <cellStyle name="20% – rõhk1 2 2 3 3 3 2" xfId="37945" xr:uid="{5B34D015-B2C3-41DA-8C7F-BCA773BBE8FC}"/>
    <cellStyle name="20% – rõhk1 2 2 3 3 4" xfId="26779" xr:uid="{44A08939-C940-4D79-A24D-845CB2B289C6}"/>
    <cellStyle name="20% – rõhk1 2 2 3 4" xfId="6616" xr:uid="{00000000-0005-0000-0000-00008C010000}"/>
    <cellStyle name="20% – rõhk1 2 2 3 4 2" xfId="18305" xr:uid="{00000000-0005-0000-0000-00008D010000}"/>
    <cellStyle name="20% – rõhk1 2 2 3 4 2 2" xfId="40678" xr:uid="{FAA6A33C-FCB2-424D-9623-EB0BCE6964EB}"/>
    <cellStyle name="20% – rõhk1 2 2 3 4 3" xfId="29512" xr:uid="{6A792211-BF07-4F7A-95E9-9DBB5CFC246B}"/>
    <cellStyle name="20% – rõhk1 2 2 3 5" xfId="12962" xr:uid="{00000000-0005-0000-0000-00008E010000}"/>
    <cellStyle name="20% – rõhk1 2 2 3 5 2" xfId="35335" xr:uid="{F2376AB9-80FE-48ED-BB1D-4F71CE831FF1}"/>
    <cellStyle name="20% – rõhk1 2 2 3 6" xfId="24169" xr:uid="{67E45ABF-9759-4419-A8E2-CE3296BFF953}"/>
    <cellStyle name="20% – rõhk1 2 2 4" xfId="1134" xr:uid="{00000000-0005-0000-0000-00008F010000}"/>
    <cellStyle name="20% – rõhk1 2 2 4 2" xfId="2447" xr:uid="{00000000-0005-0000-0000-000090010000}"/>
    <cellStyle name="20% – rõhk1 2 2 4 2 2" xfId="5057" xr:uid="{00000000-0005-0000-0000-000091010000}"/>
    <cellStyle name="20% – rõhk1 2 2 4 2 2 2" xfId="10532" xr:uid="{00000000-0005-0000-0000-000092010000}"/>
    <cellStyle name="20% – rõhk1 2 2 4 2 2 2 2" xfId="22221" xr:uid="{00000000-0005-0000-0000-000093010000}"/>
    <cellStyle name="20% – rõhk1 2 2 4 2 2 2 2 2" xfId="44594" xr:uid="{537B2DAD-E7AF-4071-9D5F-E16C74A7F6D0}"/>
    <cellStyle name="20% – rõhk1 2 2 4 2 2 2 3" xfId="33428" xr:uid="{5492F1E8-CE75-4D43-BD35-BF50B6AFBDB4}"/>
    <cellStyle name="20% – rõhk1 2 2 4 2 2 3" xfId="16878" xr:uid="{00000000-0005-0000-0000-000094010000}"/>
    <cellStyle name="20% – rõhk1 2 2 4 2 2 3 2" xfId="39251" xr:uid="{34BFC467-99D2-42BE-844D-D29B0EAF1926}"/>
    <cellStyle name="20% – rõhk1 2 2 4 2 2 4" xfId="28085" xr:uid="{51930793-6289-438D-91A1-1E9A6ADE2469}"/>
    <cellStyle name="20% – rõhk1 2 2 4 2 3" xfId="7922" xr:uid="{00000000-0005-0000-0000-000095010000}"/>
    <cellStyle name="20% – rõhk1 2 2 4 2 3 2" xfId="19611" xr:uid="{00000000-0005-0000-0000-000096010000}"/>
    <cellStyle name="20% – rõhk1 2 2 4 2 3 2 2" xfId="41984" xr:uid="{82F6B0C8-DCA8-46C0-8CAC-5629E843DEA1}"/>
    <cellStyle name="20% – rõhk1 2 2 4 2 3 3" xfId="30818" xr:uid="{EA6AADC8-041F-4BD3-BDD7-CC74ADA902AF}"/>
    <cellStyle name="20% – rõhk1 2 2 4 2 4" xfId="14268" xr:uid="{00000000-0005-0000-0000-000097010000}"/>
    <cellStyle name="20% – rõhk1 2 2 4 2 4 2" xfId="36641" xr:uid="{8B111BA1-7442-464A-91FF-97D87D8047F5}"/>
    <cellStyle name="20% – rõhk1 2 2 4 2 5" xfId="25475" xr:uid="{9B64843A-7600-482A-B499-03ACD8083039}"/>
    <cellStyle name="20% – rõhk1 2 2 4 3" xfId="3752" xr:uid="{00000000-0005-0000-0000-000098010000}"/>
    <cellStyle name="20% – rõhk1 2 2 4 3 2" xfId="9227" xr:uid="{00000000-0005-0000-0000-000099010000}"/>
    <cellStyle name="20% – rõhk1 2 2 4 3 2 2" xfId="20916" xr:uid="{00000000-0005-0000-0000-00009A010000}"/>
    <cellStyle name="20% – rõhk1 2 2 4 3 2 2 2" xfId="43289" xr:uid="{96933905-EABA-4080-9B43-133AEDF1E17D}"/>
    <cellStyle name="20% – rõhk1 2 2 4 3 2 3" xfId="32123" xr:uid="{BC95E3A8-C562-4E72-8B73-C2DD41404556}"/>
    <cellStyle name="20% – rõhk1 2 2 4 3 3" xfId="15573" xr:uid="{00000000-0005-0000-0000-00009B010000}"/>
    <cellStyle name="20% – rõhk1 2 2 4 3 3 2" xfId="37946" xr:uid="{A3D78E93-D27F-4DA8-8C5F-19D57749955B}"/>
    <cellStyle name="20% – rõhk1 2 2 4 3 4" xfId="26780" xr:uid="{CB02BF6C-B5F6-4BCF-8B0B-0284E6C48F8F}"/>
    <cellStyle name="20% – rõhk1 2 2 4 4" xfId="6617" xr:uid="{00000000-0005-0000-0000-00009C010000}"/>
    <cellStyle name="20% – rõhk1 2 2 4 4 2" xfId="18306" xr:uid="{00000000-0005-0000-0000-00009D010000}"/>
    <cellStyle name="20% – rõhk1 2 2 4 4 2 2" xfId="40679" xr:uid="{D7D28836-31E0-4254-A4C9-E6CA5C2D1D9A}"/>
    <cellStyle name="20% – rõhk1 2 2 4 4 3" xfId="29513" xr:uid="{FC0904B8-618D-473B-BC38-79F7437985E3}"/>
    <cellStyle name="20% – rõhk1 2 2 4 5" xfId="12963" xr:uid="{00000000-0005-0000-0000-00009E010000}"/>
    <cellStyle name="20% – rõhk1 2 2 4 5 2" xfId="35336" xr:uid="{5A699064-782C-485C-9D59-190C9F798500}"/>
    <cellStyle name="20% – rõhk1 2 2 4 6" xfId="24170" xr:uid="{6201E0CF-CBA0-4B5A-BEB7-4908128C142B}"/>
    <cellStyle name="20% – rõhk1 2 2 5" xfId="2297" xr:uid="{00000000-0005-0000-0000-00009F010000}"/>
    <cellStyle name="20% – rõhk1 2 2 5 2" xfId="4908" xr:uid="{00000000-0005-0000-0000-0000A0010000}"/>
    <cellStyle name="20% – rõhk1 2 2 5 2 2" xfId="10383" xr:uid="{00000000-0005-0000-0000-0000A1010000}"/>
    <cellStyle name="20% – rõhk1 2 2 5 2 2 2" xfId="22072" xr:uid="{00000000-0005-0000-0000-0000A2010000}"/>
    <cellStyle name="20% – rõhk1 2 2 5 2 2 2 2" xfId="44445" xr:uid="{042F7657-369B-4E67-9678-3EB3C8FB1CBE}"/>
    <cellStyle name="20% – rõhk1 2 2 5 2 2 3" xfId="33279" xr:uid="{6C4A8F08-2D93-4676-92AB-2A616BD818A3}"/>
    <cellStyle name="20% – rõhk1 2 2 5 2 3" xfId="16729" xr:uid="{00000000-0005-0000-0000-0000A3010000}"/>
    <cellStyle name="20% – rõhk1 2 2 5 2 3 2" xfId="39102" xr:uid="{F6348A37-71A5-4EE7-9574-81A845014D87}"/>
    <cellStyle name="20% – rõhk1 2 2 5 2 4" xfId="27936" xr:uid="{58B089D8-E15E-4591-9279-CC2541C24910}"/>
    <cellStyle name="20% – rõhk1 2 2 5 3" xfId="7773" xr:uid="{00000000-0005-0000-0000-0000A4010000}"/>
    <cellStyle name="20% – rõhk1 2 2 5 3 2" xfId="19462" xr:uid="{00000000-0005-0000-0000-0000A5010000}"/>
    <cellStyle name="20% – rõhk1 2 2 5 3 2 2" xfId="41835" xr:uid="{0BC05181-DA86-47AA-B40E-EA8FBAAB954A}"/>
    <cellStyle name="20% – rõhk1 2 2 5 3 3" xfId="30669" xr:uid="{8AF5D225-71ED-4F6A-8971-5B4541D11659}"/>
    <cellStyle name="20% – rõhk1 2 2 5 4" xfId="14119" xr:uid="{00000000-0005-0000-0000-0000A6010000}"/>
    <cellStyle name="20% – rõhk1 2 2 5 4 2" xfId="36492" xr:uid="{7A0EA856-B8C4-48F5-8C31-98E66CFB4B62}"/>
    <cellStyle name="20% – rõhk1 2 2 5 5" xfId="25326" xr:uid="{40172E87-C77A-45B7-8286-2277837E9056}"/>
    <cellStyle name="20% – rõhk1 2 2 6" xfId="3603" xr:uid="{00000000-0005-0000-0000-0000A7010000}"/>
    <cellStyle name="20% – rõhk1 2 2 6 2" xfId="9078" xr:uid="{00000000-0005-0000-0000-0000A8010000}"/>
    <cellStyle name="20% – rõhk1 2 2 6 2 2" xfId="20767" xr:uid="{00000000-0005-0000-0000-0000A9010000}"/>
    <cellStyle name="20% – rõhk1 2 2 6 2 2 2" xfId="43140" xr:uid="{4BA3ACA7-F6C0-4D4F-97BD-B698E05BD6DF}"/>
    <cellStyle name="20% – rõhk1 2 2 6 2 3" xfId="31974" xr:uid="{FDAC1536-EC66-41DE-A19E-7E4B05EFE142}"/>
    <cellStyle name="20% – rõhk1 2 2 6 3" xfId="15424" xr:uid="{00000000-0005-0000-0000-0000AA010000}"/>
    <cellStyle name="20% – rõhk1 2 2 6 3 2" xfId="37797" xr:uid="{193697E9-DC3D-47CB-BF07-594026F3720C}"/>
    <cellStyle name="20% – rõhk1 2 2 6 4" xfId="26631" xr:uid="{7FC82330-FB8C-4AA1-BE09-A10CAEDA489D}"/>
    <cellStyle name="20% – rõhk1 2 2 7" xfId="6413" xr:uid="{00000000-0005-0000-0000-0000AB010000}"/>
    <cellStyle name="20% – rõhk1 2 2 7 2" xfId="18130" xr:uid="{00000000-0005-0000-0000-0000AC010000}"/>
    <cellStyle name="20% – rõhk1 2 2 7 2 2" xfId="40503" xr:uid="{BAA2004A-1E24-4B45-AEC9-3EB76F28A994}"/>
    <cellStyle name="20% – rõhk1 2 2 7 3" xfId="29337" xr:uid="{79CF425E-F71F-44CA-9BC6-EB56CBE99E3F}"/>
    <cellStyle name="20% – rõhk1 2 2 8" xfId="12814" xr:uid="{00000000-0005-0000-0000-0000AD010000}"/>
    <cellStyle name="20% – rõhk1 2 2 8 2" xfId="35187" xr:uid="{3FB3EFE7-9767-48B7-93DE-A335CF4A3B30}"/>
    <cellStyle name="20% – rõhk1 2 2 9" xfId="24021" xr:uid="{14DBD6FA-1EB7-4A41-BB2D-029028CCACBB}"/>
    <cellStyle name="20% – rõhk1 2 3" xfId="1135" xr:uid="{00000000-0005-0000-0000-0000AE010000}"/>
    <cellStyle name="20% – rõhk1 2 3 2" xfId="1136" xr:uid="{00000000-0005-0000-0000-0000AF010000}"/>
    <cellStyle name="20% – rõhk1 2 3 2 2" xfId="2449" xr:uid="{00000000-0005-0000-0000-0000B0010000}"/>
    <cellStyle name="20% – rõhk1 2 3 2 2 2" xfId="5059" xr:uid="{00000000-0005-0000-0000-0000B1010000}"/>
    <cellStyle name="20% – rõhk1 2 3 2 2 2 2" xfId="10534" xr:uid="{00000000-0005-0000-0000-0000B2010000}"/>
    <cellStyle name="20% – rõhk1 2 3 2 2 2 2 2" xfId="22223" xr:uid="{00000000-0005-0000-0000-0000B3010000}"/>
    <cellStyle name="20% – rõhk1 2 3 2 2 2 2 2 2" xfId="44596" xr:uid="{19CFBFA0-EC56-4588-92EA-4EED72315F07}"/>
    <cellStyle name="20% – rõhk1 2 3 2 2 2 2 3" xfId="33430" xr:uid="{769FAB4D-5CA0-4704-826B-181EC50AFB9C}"/>
    <cellStyle name="20% – rõhk1 2 3 2 2 2 3" xfId="16880" xr:uid="{00000000-0005-0000-0000-0000B4010000}"/>
    <cellStyle name="20% – rõhk1 2 3 2 2 2 3 2" xfId="39253" xr:uid="{1A392D5B-E480-44A9-A563-709C7A66E263}"/>
    <cellStyle name="20% – rõhk1 2 3 2 2 2 4" xfId="28087" xr:uid="{60838ADE-FD66-4DDA-B57D-9E0371BCA76A}"/>
    <cellStyle name="20% – rõhk1 2 3 2 2 3" xfId="7924" xr:uid="{00000000-0005-0000-0000-0000B5010000}"/>
    <cellStyle name="20% – rõhk1 2 3 2 2 3 2" xfId="19613" xr:uid="{00000000-0005-0000-0000-0000B6010000}"/>
    <cellStyle name="20% – rõhk1 2 3 2 2 3 2 2" xfId="41986" xr:uid="{CAB36091-54B4-4700-A461-7057E7CDE5DE}"/>
    <cellStyle name="20% – rõhk1 2 3 2 2 3 3" xfId="30820" xr:uid="{1B905454-45DE-4788-9689-677810354A3C}"/>
    <cellStyle name="20% – rõhk1 2 3 2 2 4" xfId="14270" xr:uid="{00000000-0005-0000-0000-0000B7010000}"/>
    <cellStyle name="20% – rõhk1 2 3 2 2 4 2" xfId="36643" xr:uid="{1E891AFE-ED03-40C0-B3F9-70919791C63E}"/>
    <cellStyle name="20% – rõhk1 2 3 2 2 5" xfId="25477" xr:uid="{5CB23A33-0061-4C17-B161-AD8B3F9A286F}"/>
    <cellStyle name="20% – rõhk1 2 3 2 3" xfId="3754" xr:uid="{00000000-0005-0000-0000-0000B8010000}"/>
    <cellStyle name="20% – rõhk1 2 3 2 3 2" xfId="9229" xr:uid="{00000000-0005-0000-0000-0000B9010000}"/>
    <cellStyle name="20% – rõhk1 2 3 2 3 2 2" xfId="20918" xr:uid="{00000000-0005-0000-0000-0000BA010000}"/>
    <cellStyle name="20% – rõhk1 2 3 2 3 2 2 2" xfId="43291" xr:uid="{0A407AC3-67EF-419C-85D2-8A3F94410AA7}"/>
    <cellStyle name="20% – rõhk1 2 3 2 3 2 3" xfId="32125" xr:uid="{470944E5-B461-4F32-8972-ABEE56A9CF06}"/>
    <cellStyle name="20% – rõhk1 2 3 2 3 3" xfId="15575" xr:uid="{00000000-0005-0000-0000-0000BB010000}"/>
    <cellStyle name="20% – rõhk1 2 3 2 3 3 2" xfId="37948" xr:uid="{2790E98A-8743-4CA8-A107-BD9A53DA7EFA}"/>
    <cellStyle name="20% – rõhk1 2 3 2 3 4" xfId="26782" xr:uid="{B4B2E83C-BAAB-4FE4-915A-3126E717B616}"/>
    <cellStyle name="20% – rõhk1 2 3 2 4" xfId="6619" xr:uid="{00000000-0005-0000-0000-0000BC010000}"/>
    <cellStyle name="20% – rõhk1 2 3 2 4 2" xfId="18308" xr:uid="{00000000-0005-0000-0000-0000BD010000}"/>
    <cellStyle name="20% – rõhk1 2 3 2 4 2 2" xfId="40681" xr:uid="{E10E0676-C310-425A-ACCB-15BEC3730FAD}"/>
    <cellStyle name="20% – rõhk1 2 3 2 4 3" xfId="29515" xr:uid="{B13E8CB0-EB17-4F83-8FC4-B45C838206A5}"/>
    <cellStyle name="20% – rõhk1 2 3 2 5" xfId="12965" xr:uid="{00000000-0005-0000-0000-0000BE010000}"/>
    <cellStyle name="20% – rõhk1 2 3 2 5 2" xfId="35338" xr:uid="{89DACABC-E1F7-420E-952D-2659A7F987C5}"/>
    <cellStyle name="20% – rõhk1 2 3 2 6" xfId="24172" xr:uid="{5E7ED446-072A-4719-8D45-9B8C6377EC9B}"/>
    <cellStyle name="20% – rõhk1 2 3 3" xfId="2448" xr:uid="{00000000-0005-0000-0000-0000BF010000}"/>
    <cellStyle name="20% – rõhk1 2 3 3 2" xfId="5058" xr:uid="{00000000-0005-0000-0000-0000C0010000}"/>
    <cellStyle name="20% – rõhk1 2 3 3 2 2" xfId="10533" xr:uid="{00000000-0005-0000-0000-0000C1010000}"/>
    <cellStyle name="20% – rõhk1 2 3 3 2 2 2" xfId="22222" xr:uid="{00000000-0005-0000-0000-0000C2010000}"/>
    <cellStyle name="20% – rõhk1 2 3 3 2 2 2 2" xfId="44595" xr:uid="{B8FCC007-76CA-4E8E-B1E4-D69E47124972}"/>
    <cellStyle name="20% – rõhk1 2 3 3 2 2 3" xfId="33429" xr:uid="{FCCF441C-F75E-47CE-9DC1-B7F764EA04D5}"/>
    <cellStyle name="20% – rõhk1 2 3 3 2 3" xfId="16879" xr:uid="{00000000-0005-0000-0000-0000C3010000}"/>
    <cellStyle name="20% – rõhk1 2 3 3 2 3 2" xfId="39252" xr:uid="{715C831E-D730-451B-88BE-429330359920}"/>
    <cellStyle name="20% – rõhk1 2 3 3 2 4" xfId="28086" xr:uid="{88D3BA41-CD36-4570-A891-D3F84D78F6C0}"/>
    <cellStyle name="20% – rõhk1 2 3 3 3" xfId="7923" xr:uid="{00000000-0005-0000-0000-0000C4010000}"/>
    <cellStyle name="20% – rõhk1 2 3 3 3 2" xfId="19612" xr:uid="{00000000-0005-0000-0000-0000C5010000}"/>
    <cellStyle name="20% – rõhk1 2 3 3 3 2 2" xfId="41985" xr:uid="{DEB7906A-2500-425F-9869-87F70B8BACF2}"/>
    <cellStyle name="20% – rõhk1 2 3 3 3 3" xfId="30819" xr:uid="{914D7228-6FD3-4E28-BA39-52B00D7D4ADB}"/>
    <cellStyle name="20% – rõhk1 2 3 3 4" xfId="14269" xr:uid="{00000000-0005-0000-0000-0000C6010000}"/>
    <cellStyle name="20% – rõhk1 2 3 3 4 2" xfId="36642" xr:uid="{5072090D-5B72-43B4-BD15-46B1FE5FFEA3}"/>
    <cellStyle name="20% – rõhk1 2 3 3 5" xfId="25476" xr:uid="{DDB56867-6435-4531-80E3-73A838A94E83}"/>
    <cellStyle name="20% – rõhk1 2 3 4" xfId="3753" xr:uid="{00000000-0005-0000-0000-0000C7010000}"/>
    <cellStyle name="20% – rõhk1 2 3 4 2" xfId="9228" xr:uid="{00000000-0005-0000-0000-0000C8010000}"/>
    <cellStyle name="20% – rõhk1 2 3 4 2 2" xfId="20917" xr:uid="{00000000-0005-0000-0000-0000C9010000}"/>
    <cellStyle name="20% – rõhk1 2 3 4 2 2 2" xfId="43290" xr:uid="{737B6905-56E6-40C2-BF35-D8E292CA1DC7}"/>
    <cellStyle name="20% – rõhk1 2 3 4 2 3" xfId="32124" xr:uid="{89141B45-3B7C-430D-858B-7C5022764FB1}"/>
    <cellStyle name="20% – rõhk1 2 3 4 3" xfId="15574" xr:uid="{00000000-0005-0000-0000-0000CA010000}"/>
    <cellStyle name="20% – rõhk1 2 3 4 3 2" xfId="37947" xr:uid="{9BF6A7CA-F562-4B6B-AE4F-B8E7DF611662}"/>
    <cellStyle name="20% – rõhk1 2 3 4 4" xfId="26781" xr:uid="{421F4938-9225-4501-B0F0-F9ADD4AF1E49}"/>
    <cellStyle name="20% – rõhk1 2 3 5" xfId="6618" xr:uid="{00000000-0005-0000-0000-0000CB010000}"/>
    <cellStyle name="20% – rõhk1 2 3 5 2" xfId="18307" xr:uid="{00000000-0005-0000-0000-0000CC010000}"/>
    <cellStyle name="20% – rõhk1 2 3 5 2 2" xfId="40680" xr:uid="{288D6F1A-510B-47C0-BA84-5DF8F9EDFFBD}"/>
    <cellStyle name="20% – rõhk1 2 3 5 3" xfId="29514" xr:uid="{1AE589AC-8668-4E45-AED4-23F241CBCC02}"/>
    <cellStyle name="20% – rõhk1 2 3 6" xfId="12964" xr:uid="{00000000-0005-0000-0000-0000CD010000}"/>
    <cellStyle name="20% – rõhk1 2 3 6 2" xfId="35337" xr:uid="{26CBA0C0-2F97-4461-AEF0-BAC9C4FA1327}"/>
    <cellStyle name="20% – rõhk1 2 3 7" xfId="24171" xr:uid="{3C699D3F-A159-401F-BB3E-7FE19AE2F853}"/>
    <cellStyle name="20% – rõhk1 2 4" xfId="1137" xr:uid="{00000000-0005-0000-0000-0000CE010000}"/>
    <cellStyle name="20% – rõhk1 2 4 2" xfId="2450" xr:uid="{00000000-0005-0000-0000-0000CF010000}"/>
    <cellStyle name="20% – rõhk1 2 4 2 2" xfId="5060" xr:uid="{00000000-0005-0000-0000-0000D0010000}"/>
    <cellStyle name="20% – rõhk1 2 4 2 2 2" xfId="10535" xr:uid="{00000000-0005-0000-0000-0000D1010000}"/>
    <cellStyle name="20% – rõhk1 2 4 2 2 2 2" xfId="22224" xr:uid="{00000000-0005-0000-0000-0000D2010000}"/>
    <cellStyle name="20% – rõhk1 2 4 2 2 2 2 2" xfId="44597" xr:uid="{247CCEF4-342A-4454-9A5F-2B93350768E4}"/>
    <cellStyle name="20% – rõhk1 2 4 2 2 2 3" xfId="33431" xr:uid="{FFED78FE-B6EC-4226-8559-823851363382}"/>
    <cellStyle name="20% – rõhk1 2 4 2 2 3" xfId="16881" xr:uid="{00000000-0005-0000-0000-0000D3010000}"/>
    <cellStyle name="20% – rõhk1 2 4 2 2 3 2" xfId="39254" xr:uid="{182F14DF-5C9A-4F1E-9998-38D5FFDF3ECC}"/>
    <cellStyle name="20% – rõhk1 2 4 2 2 4" xfId="28088" xr:uid="{3E133CFD-093E-4F0D-BD64-B63502CF4901}"/>
    <cellStyle name="20% – rõhk1 2 4 2 3" xfId="7925" xr:uid="{00000000-0005-0000-0000-0000D4010000}"/>
    <cellStyle name="20% – rõhk1 2 4 2 3 2" xfId="19614" xr:uid="{00000000-0005-0000-0000-0000D5010000}"/>
    <cellStyle name="20% – rõhk1 2 4 2 3 2 2" xfId="41987" xr:uid="{8D953B90-CB72-44E2-922E-76D5A6E96E3A}"/>
    <cellStyle name="20% – rõhk1 2 4 2 3 3" xfId="30821" xr:uid="{A07646F3-5C1C-428D-8E9A-B92A2EB73F00}"/>
    <cellStyle name="20% – rõhk1 2 4 2 4" xfId="14271" xr:uid="{00000000-0005-0000-0000-0000D6010000}"/>
    <cellStyle name="20% – rõhk1 2 4 2 4 2" xfId="36644" xr:uid="{C5690119-6B46-4090-96EA-94C1B534D1B0}"/>
    <cellStyle name="20% – rõhk1 2 4 2 5" xfId="25478" xr:uid="{6CF7400A-4578-4CFD-A856-0EAEEFB7923C}"/>
    <cellStyle name="20% – rõhk1 2 4 3" xfId="3755" xr:uid="{00000000-0005-0000-0000-0000D7010000}"/>
    <cellStyle name="20% – rõhk1 2 4 3 2" xfId="9230" xr:uid="{00000000-0005-0000-0000-0000D8010000}"/>
    <cellStyle name="20% – rõhk1 2 4 3 2 2" xfId="20919" xr:uid="{00000000-0005-0000-0000-0000D9010000}"/>
    <cellStyle name="20% – rõhk1 2 4 3 2 2 2" xfId="43292" xr:uid="{5B21526D-25EE-4D49-B278-258F0FE7DBFC}"/>
    <cellStyle name="20% – rõhk1 2 4 3 2 3" xfId="32126" xr:uid="{EE98F7FA-AC67-4A44-BA5E-AC7F00C19298}"/>
    <cellStyle name="20% – rõhk1 2 4 3 3" xfId="15576" xr:uid="{00000000-0005-0000-0000-0000DA010000}"/>
    <cellStyle name="20% – rõhk1 2 4 3 3 2" xfId="37949" xr:uid="{9F87A691-CD1D-403A-9009-3AC74F6E0AAC}"/>
    <cellStyle name="20% – rõhk1 2 4 3 4" xfId="26783" xr:uid="{D6674F99-C381-4679-868D-DEC8D86D2506}"/>
    <cellStyle name="20% – rõhk1 2 4 4" xfId="6620" xr:uid="{00000000-0005-0000-0000-0000DB010000}"/>
    <cellStyle name="20% – rõhk1 2 4 4 2" xfId="18309" xr:uid="{00000000-0005-0000-0000-0000DC010000}"/>
    <cellStyle name="20% – rõhk1 2 4 4 2 2" xfId="40682" xr:uid="{8424C4BF-7612-4ED8-BAE3-720F2772C83B}"/>
    <cellStyle name="20% – rõhk1 2 4 4 3" xfId="29516" xr:uid="{B0F5A2A6-EAE2-4E40-B098-AE0534F991FA}"/>
    <cellStyle name="20% – rõhk1 2 4 5" xfId="12966" xr:uid="{00000000-0005-0000-0000-0000DD010000}"/>
    <cellStyle name="20% – rõhk1 2 4 5 2" xfId="35339" xr:uid="{48A6B8B7-59A3-4764-97E7-AF689CFC9325}"/>
    <cellStyle name="20% – rõhk1 2 4 6" xfId="24173" xr:uid="{05CEC12A-E091-4B35-81D6-3BB9169B96D0}"/>
    <cellStyle name="20% – rõhk1 2 5" xfId="1138" xr:uid="{00000000-0005-0000-0000-0000DE010000}"/>
    <cellStyle name="20% – rõhk1 2 5 2" xfId="2451" xr:uid="{00000000-0005-0000-0000-0000DF010000}"/>
    <cellStyle name="20% – rõhk1 2 5 2 2" xfId="5061" xr:uid="{00000000-0005-0000-0000-0000E0010000}"/>
    <cellStyle name="20% – rõhk1 2 5 2 2 2" xfId="10536" xr:uid="{00000000-0005-0000-0000-0000E1010000}"/>
    <cellStyle name="20% – rõhk1 2 5 2 2 2 2" xfId="22225" xr:uid="{00000000-0005-0000-0000-0000E2010000}"/>
    <cellStyle name="20% – rõhk1 2 5 2 2 2 2 2" xfId="44598" xr:uid="{6B8682F9-6274-487F-A8A4-AA867FE1DFBD}"/>
    <cellStyle name="20% – rõhk1 2 5 2 2 2 3" xfId="33432" xr:uid="{01076201-81A7-47DD-8CF7-D92220BB24C4}"/>
    <cellStyle name="20% – rõhk1 2 5 2 2 3" xfId="16882" xr:uid="{00000000-0005-0000-0000-0000E3010000}"/>
    <cellStyle name="20% – rõhk1 2 5 2 2 3 2" xfId="39255" xr:uid="{B8DC6FE1-366E-49FF-9829-8D0909762EC0}"/>
    <cellStyle name="20% – rõhk1 2 5 2 2 4" xfId="28089" xr:uid="{6E53DD8B-2A9A-4D20-B228-F3BE64D0D098}"/>
    <cellStyle name="20% – rõhk1 2 5 2 3" xfId="7926" xr:uid="{00000000-0005-0000-0000-0000E4010000}"/>
    <cellStyle name="20% – rõhk1 2 5 2 3 2" xfId="19615" xr:uid="{00000000-0005-0000-0000-0000E5010000}"/>
    <cellStyle name="20% – rõhk1 2 5 2 3 2 2" xfId="41988" xr:uid="{FFD515CD-8FEB-431F-8860-31F709091466}"/>
    <cellStyle name="20% – rõhk1 2 5 2 3 3" xfId="30822" xr:uid="{A69D465D-2EB6-43CD-9F88-B7F4C496FB8F}"/>
    <cellStyle name="20% – rõhk1 2 5 2 4" xfId="14272" xr:uid="{00000000-0005-0000-0000-0000E6010000}"/>
    <cellStyle name="20% – rõhk1 2 5 2 4 2" xfId="36645" xr:uid="{1F620252-16CD-4F20-8010-3EBF814B54CB}"/>
    <cellStyle name="20% – rõhk1 2 5 2 5" xfId="25479" xr:uid="{FE574E8E-80F2-4B81-98A1-B609E84B0D41}"/>
    <cellStyle name="20% – rõhk1 2 5 3" xfId="3756" xr:uid="{00000000-0005-0000-0000-0000E7010000}"/>
    <cellStyle name="20% – rõhk1 2 5 3 2" xfId="9231" xr:uid="{00000000-0005-0000-0000-0000E8010000}"/>
    <cellStyle name="20% – rõhk1 2 5 3 2 2" xfId="20920" xr:uid="{00000000-0005-0000-0000-0000E9010000}"/>
    <cellStyle name="20% – rõhk1 2 5 3 2 2 2" xfId="43293" xr:uid="{202C192D-2BF6-42B2-828A-A29FEC21E11B}"/>
    <cellStyle name="20% – rõhk1 2 5 3 2 3" xfId="32127" xr:uid="{2207F37E-AD34-4E9D-AE6A-93138FEF6D9E}"/>
    <cellStyle name="20% – rõhk1 2 5 3 3" xfId="15577" xr:uid="{00000000-0005-0000-0000-0000EA010000}"/>
    <cellStyle name="20% – rõhk1 2 5 3 3 2" xfId="37950" xr:uid="{C92D6070-385F-4BAC-B5AC-382DB8BB1E24}"/>
    <cellStyle name="20% – rõhk1 2 5 3 4" xfId="26784" xr:uid="{25146C06-72C5-4662-B074-4D2E7101D163}"/>
    <cellStyle name="20% – rõhk1 2 5 4" xfId="6621" xr:uid="{00000000-0005-0000-0000-0000EB010000}"/>
    <cellStyle name="20% – rõhk1 2 5 4 2" xfId="18310" xr:uid="{00000000-0005-0000-0000-0000EC010000}"/>
    <cellStyle name="20% – rõhk1 2 5 4 2 2" xfId="40683" xr:uid="{14B1166B-1AD1-45E4-B947-7535EF326E2F}"/>
    <cellStyle name="20% – rõhk1 2 5 4 3" xfId="29517" xr:uid="{A0402551-D7D1-461A-9441-90D53E9263EE}"/>
    <cellStyle name="20% – rõhk1 2 5 5" xfId="12967" xr:uid="{00000000-0005-0000-0000-0000ED010000}"/>
    <cellStyle name="20% – rõhk1 2 5 5 2" xfId="35340" xr:uid="{C6AC9D63-B267-4D1B-B00C-5391E45953F1}"/>
    <cellStyle name="20% – rõhk1 2 5 6" xfId="24174" xr:uid="{18514277-F3DC-4242-BE2B-77D4F42DB376}"/>
    <cellStyle name="20% – rõhk1 2 6" xfId="2167" xr:uid="{00000000-0005-0000-0000-0000EE010000}"/>
    <cellStyle name="20% – rõhk1 2 6 2" xfId="4778" xr:uid="{00000000-0005-0000-0000-0000EF010000}"/>
    <cellStyle name="20% – rõhk1 2 6 2 2" xfId="10253" xr:uid="{00000000-0005-0000-0000-0000F0010000}"/>
    <cellStyle name="20% – rõhk1 2 6 2 2 2" xfId="21942" xr:uid="{00000000-0005-0000-0000-0000F1010000}"/>
    <cellStyle name="20% – rõhk1 2 6 2 2 2 2" xfId="44315" xr:uid="{C3CC1260-5105-4FD0-858D-74C08EB66DFE}"/>
    <cellStyle name="20% – rõhk1 2 6 2 2 3" xfId="33149" xr:uid="{FA36582A-D194-4DE4-A050-7BE012AE9011}"/>
    <cellStyle name="20% – rõhk1 2 6 2 3" xfId="16599" xr:uid="{00000000-0005-0000-0000-0000F2010000}"/>
    <cellStyle name="20% – rõhk1 2 6 2 3 2" xfId="38972" xr:uid="{1D4ABE4F-BC1B-49DE-94BC-BCE307853234}"/>
    <cellStyle name="20% – rõhk1 2 6 2 4" xfId="27806" xr:uid="{4035C710-6E8F-40A6-A0D4-B31ACB93F00D}"/>
    <cellStyle name="20% – rõhk1 2 6 3" xfId="7643" xr:uid="{00000000-0005-0000-0000-0000F3010000}"/>
    <cellStyle name="20% – rõhk1 2 6 3 2" xfId="19332" xr:uid="{00000000-0005-0000-0000-0000F4010000}"/>
    <cellStyle name="20% – rõhk1 2 6 3 2 2" xfId="41705" xr:uid="{4A0DDB41-F0F0-4FF1-9BC1-9593B77C1192}"/>
    <cellStyle name="20% – rõhk1 2 6 3 3" xfId="30539" xr:uid="{D8761F6B-ED6A-4B0A-8BDC-C1EE0DE1273B}"/>
    <cellStyle name="20% – rõhk1 2 6 4" xfId="13989" xr:uid="{00000000-0005-0000-0000-0000F5010000}"/>
    <cellStyle name="20% – rõhk1 2 6 4 2" xfId="36362" xr:uid="{FECDD6A9-60ED-4772-A602-5B96E4A2DEC7}"/>
    <cellStyle name="20% – rõhk1 2 6 5" xfId="25196" xr:uid="{FBF45174-41FC-45FF-8EDA-A97A57A61038}"/>
    <cellStyle name="20% – rõhk1 2 7" xfId="3473" xr:uid="{00000000-0005-0000-0000-0000F6010000}"/>
    <cellStyle name="20% – rõhk1 2 7 2" xfId="8948" xr:uid="{00000000-0005-0000-0000-0000F7010000}"/>
    <cellStyle name="20% – rõhk1 2 7 2 2" xfId="20637" xr:uid="{00000000-0005-0000-0000-0000F8010000}"/>
    <cellStyle name="20% – rõhk1 2 7 2 2 2" xfId="43010" xr:uid="{F66DD014-6365-436E-B47B-FF917383896B}"/>
    <cellStyle name="20% – rõhk1 2 7 2 3" xfId="31844" xr:uid="{7561B7D0-038B-4782-BE85-0D2F8A869426}"/>
    <cellStyle name="20% – rõhk1 2 7 3" xfId="15294" xr:uid="{00000000-0005-0000-0000-0000F9010000}"/>
    <cellStyle name="20% – rõhk1 2 7 3 2" xfId="37667" xr:uid="{DB5C89CF-E775-4EB7-A492-46117D4C8F29}"/>
    <cellStyle name="20% – rõhk1 2 7 4" xfId="26501" xr:uid="{69AAF2EB-E64F-45B3-819B-75D36C8BA3D5}"/>
    <cellStyle name="20% – rõhk1 2 8" xfId="6124" xr:uid="{00000000-0005-0000-0000-0000FA010000}"/>
    <cellStyle name="20% – rõhk1 2 8 2" xfId="17917" xr:uid="{00000000-0005-0000-0000-0000FB010000}"/>
    <cellStyle name="20% – rõhk1 2 8 2 2" xfId="40290" xr:uid="{EB184FE0-FFBA-4A4B-9D82-3F6C4E91811C}"/>
    <cellStyle name="20% – rõhk1 2 8 3" xfId="29124" xr:uid="{4B842049-2E83-4586-A669-4F28A7578E91}"/>
    <cellStyle name="20% – rõhk1 2 9" xfId="12684" xr:uid="{00000000-0005-0000-0000-0000FC010000}"/>
    <cellStyle name="20% – rõhk1 2 9 2" xfId="35057" xr:uid="{9ECDC61F-FD3C-48AC-A3AC-DFD15F79B18B}"/>
    <cellStyle name="20% – rõhk1 20" xfId="11587" xr:uid="{00000000-0005-0000-0000-0000FD010000}"/>
    <cellStyle name="20% – rõhk1 20 2" xfId="23262" xr:uid="{00000000-0005-0000-0000-0000FE010000}"/>
    <cellStyle name="20% – rõhk1 20 2 2" xfId="45635" xr:uid="{807A071C-7899-425E-B3CD-41BBB3976D99}"/>
    <cellStyle name="20% – rõhk1 20 3" xfId="34469" xr:uid="{2F2B4FC5-010C-4E78-A6DC-6D3F0DA62C92}"/>
    <cellStyle name="20% – rõhk1 21" xfId="12405" xr:uid="{00000000-0005-0000-0000-0000FF010000}"/>
    <cellStyle name="20% – rõhk1 21 2" xfId="23699" xr:uid="{00000000-0005-0000-0000-000000020000}"/>
    <cellStyle name="20% – rõhk1 21 2 2" xfId="46072" xr:uid="{6723F4E2-3396-4B1A-970F-9F467B6CB748}"/>
    <cellStyle name="20% – rõhk1 21 3" xfId="34906" xr:uid="{31B80BE1-F879-46A4-BB20-A10B9B0CB443}"/>
    <cellStyle name="20% – rõhk1 22" xfId="6354" xr:uid="{00000000-0005-0000-0000-000001020000}"/>
    <cellStyle name="20% – rõhk1 22 2" xfId="18095" xr:uid="{00000000-0005-0000-0000-000002020000}"/>
    <cellStyle name="20% – rõhk1 22 2 2" xfId="40468" xr:uid="{D8985FD4-8359-4C4C-BFBD-4B82736E53FA}"/>
    <cellStyle name="20% – rõhk1 22 3" xfId="29302" xr:uid="{7C5B93FB-264D-4585-B872-9B6C82F2F240}"/>
    <cellStyle name="20% – rõhk1 23" xfId="12676" xr:uid="{00000000-0005-0000-0000-000003020000}"/>
    <cellStyle name="20% – rõhk1 23 2" xfId="23845" xr:uid="{00000000-0005-0000-0000-000004020000}"/>
    <cellStyle name="20% – rõhk1 23 2 2" xfId="46218" xr:uid="{56552BA5-DA37-48E0-8BC0-AC5266DF0070}"/>
    <cellStyle name="20% – rõhk1 23 3" xfId="35052" xr:uid="{05A9FD88-F15E-4579-B293-1DC4061736FE}"/>
    <cellStyle name="20% – rõhk1 24" xfId="12148" xr:uid="{00000000-0005-0000-0000-000005020000}"/>
    <cellStyle name="20% – rõhk1 24 2" xfId="23554" xr:uid="{00000000-0005-0000-0000-000006020000}"/>
    <cellStyle name="20% – rõhk1 24 2 2" xfId="45927" xr:uid="{837FDAAE-1C20-46CF-8327-E553E7B3951E}"/>
    <cellStyle name="20% – rõhk1 24 3" xfId="34761" xr:uid="{A8CBA6BD-B548-47CF-8C61-3366A2394F71}"/>
    <cellStyle name="20% – rõhk1 25" xfId="11586" xr:uid="{00000000-0005-0000-0000-000007020000}"/>
    <cellStyle name="20% – rõhk1 25 2" xfId="23261" xr:uid="{00000000-0005-0000-0000-000008020000}"/>
    <cellStyle name="20% – rõhk1 25 2 2" xfId="45634" xr:uid="{ADE588FF-E767-4FFB-B1FA-30DD53D26452}"/>
    <cellStyle name="20% – rõhk1 25 3" xfId="34468" xr:uid="{3A3E840C-F005-4AE9-805B-C8BD9CCE0AD4}"/>
    <cellStyle name="20% – rõhk1 26" xfId="11873" xr:uid="{00000000-0005-0000-0000-000009020000}"/>
    <cellStyle name="20% – rõhk1 26 2" xfId="23415" xr:uid="{00000000-0005-0000-0000-00000A020000}"/>
    <cellStyle name="20% – rõhk1 26 2 2" xfId="45788" xr:uid="{98E9D306-6C56-40EF-9601-EC768F35952D}"/>
    <cellStyle name="20% – rõhk1 26 3" xfId="34622" xr:uid="{EC186178-3758-4E24-8033-29392B48CE61}"/>
    <cellStyle name="20% – rõhk1 27" xfId="6355" xr:uid="{00000000-0005-0000-0000-00000B020000}"/>
    <cellStyle name="20% – rõhk1 27 2" xfId="18096" xr:uid="{00000000-0005-0000-0000-00000C020000}"/>
    <cellStyle name="20% – rõhk1 27 2 2" xfId="40469" xr:uid="{F78B9B93-77CC-4BFA-BFC5-E8DFFCCA4F72}"/>
    <cellStyle name="20% – rõhk1 27 3" xfId="29303" xr:uid="{134E8187-1698-48C7-898E-3E4CE5FD7F0D}"/>
    <cellStyle name="20% – rõhk1 28" xfId="12392" xr:uid="{00000000-0005-0000-0000-00000D020000}"/>
    <cellStyle name="20% – rõhk1 28 2" xfId="23691" xr:uid="{00000000-0005-0000-0000-00000E020000}"/>
    <cellStyle name="20% – rõhk1 28 2 2" xfId="46064" xr:uid="{497E66A2-C0B1-4E5E-B834-507F9E8D838C}"/>
    <cellStyle name="20% – rõhk1 28 3" xfId="34898" xr:uid="{355D131B-AED3-46D0-9176-58ABBB080783}"/>
    <cellStyle name="20% – rõhk1 29" xfId="12134" xr:uid="{00000000-0005-0000-0000-00000F020000}"/>
    <cellStyle name="20% – rõhk1 29 2" xfId="23546" xr:uid="{00000000-0005-0000-0000-000010020000}"/>
    <cellStyle name="20% – rõhk1 29 2 2" xfId="45919" xr:uid="{BEBB7CE6-6B98-4D5E-BC36-3ADBCBBB35DC}"/>
    <cellStyle name="20% – rõhk1 29 3" xfId="34753" xr:uid="{13D00E00-44D1-42FE-B30A-D2985B04EDE9}"/>
    <cellStyle name="20% – rõhk1 3" xfId="4" xr:uid="{00000000-0005-0000-0000-000011020000}"/>
    <cellStyle name="20% – rõhk1 3 10" xfId="23892" xr:uid="{3DA0F9F6-9B47-46CD-8ED0-2F51E3F48F3B}"/>
    <cellStyle name="20% – rõhk1 3 2" xfId="787" xr:uid="{00000000-0005-0000-0000-000012020000}"/>
    <cellStyle name="20% – rõhk1 3 2 2" xfId="1139" xr:uid="{00000000-0005-0000-0000-000013020000}"/>
    <cellStyle name="20% – rõhk1 3 2 2 2" xfId="1140" xr:uid="{00000000-0005-0000-0000-000014020000}"/>
    <cellStyle name="20% – rõhk1 3 2 2 2 2" xfId="2453" xr:uid="{00000000-0005-0000-0000-000015020000}"/>
    <cellStyle name="20% – rõhk1 3 2 2 2 2 2" xfId="5063" xr:uid="{00000000-0005-0000-0000-000016020000}"/>
    <cellStyle name="20% – rõhk1 3 2 2 2 2 2 2" xfId="10538" xr:uid="{00000000-0005-0000-0000-000017020000}"/>
    <cellStyle name="20% – rõhk1 3 2 2 2 2 2 2 2" xfId="22227" xr:uid="{00000000-0005-0000-0000-000018020000}"/>
    <cellStyle name="20% – rõhk1 3 2 2 2 2 2 2 2 2" xfId="44600" xr:uid="{63469B99-660C-4C43-A306-799239547D1B}"/>
    <cellStyle name="20% – rõhk1 3 2 2 2 2 2 2 3" xfId="33434" xr:uid="{1E9D4926-863B-48DF-A4DD-C5A139D26453}"/>
    <cellStyle name="20% – rõhk1 3 2 2 2 2 2 3" xfId="16884" xr:uid="{00000000-0005-0000-0000-000019020000}"/>
    <cellStyle name="20% – rõhk1 3 2 2 2 2 2 3 2" xfId="39257" xr:uid="{886C126F-0C2F-433C-9F80-C7DE5CC014F7}"/>
    <cellStyle name="20% – rõhk1 3 2 2 2 2 2 4" xfId="28091" xr:uid="{C9589625-AA02-40D7-ACE0-ADAE4C0D7BD3}"/>
    <cellStyle name="20% – rõhk1 3 2 2 2 2 3" xfId="7928" xr:uid="{00000000-0005-0000-0000-00001A020000}"/>
    <cellStyle name="20% – rõhk1 3 2 2 2 2 3 2" xfId="19617" xr:uid="{00000000-0005-0000-0000-00001B020000}"/>
    <cellStyle name="20% – rõhk1 3 2 2 2 2 3 2 2" xfId="41990" xr:uid="{CA12B9D9-D54B-4BBB-AB59-2BDF34786127}"/>
    <cellStyle name="20% – rõhk1 3 2 2 2 2 3 3" xfId="30824" xr:uid="{815911AB-9E95-4953-B91F-1404A7C1C481}"/>
    <cellStyle name="20% – rõhk1 3 2 2 2 2 4" xfId="14274" xr:uid="{00000000-0005-0000-0000-00001C020000}"/>
    <cellStyle name="20% – rõhk1 3 2 2 2 2 4 2" xfId="36647" xr:uid="{54B10E2B-CD75-4BCA-B70B-2E718CC91936}"/>
    <cellStyle name="20% – rõhk1 3 2 2 2 2 5" xfId="25481" xr:uid="{C6911ECB-7E67-4D17-8DBD-BFA2E518159C}"/>
    <cellStyle name="20% – rõhk1 3 2 2 2 3" xfId="3758" xr:uid="{00000000-0005-0000-0000-00001D020000}"/>
    <cellStyle name="20% – rõhk1 3 2 2 2 3 2" xfId="9233" xr:uid="{00000000-0005-0000-0000-00001E020000}"/>
    <cellStyle name="20% – rõhk1 3 2 2 2 3 2 2" xfId="20922" xr:uid="{00000000-0005-0000-0000-00001F020000}"/>
    <cellStyle name="20% – rõhk1 3 2 2 2 3 2 2 2" xfId="43295" xr:uid="{A334DDCE-57FC-4580-9874-C0D2ED0B9F6B}"/>
    <cellStyle name="20% – rõhk1 3 2 2 2 3 2 3" xfId="32129" xr:uid="{8989BD16-95A7-43AC-A5E7-785270F05022}"/>
    <cellStyle name="20% – rõhk1 3 2 2 2 3 3" xfId="15579" xr:uid="{00000000-0005-0000-0000-000020020000}"/>
    <cellStyle name="20% – rõhk1 3 2 2 2 3 3 2" xfId="37952" xr:uid="{681BB469-8FEF-462D-A855-AB60287A1015}"/>
    <cellStyle name="20% – rõhk1 3 2 2 2 3 4" xfId="26786" xr:uid="{A83D9DA9-0DC5-488B-8220-96EA81E54F62}"/>
    <cellStyle name="20% – rõhk1 3 2 2 2 4" xfId="6623" xr:uid="{00000000-0005-0000-0000-000021020000}"/>
    <cellStyle name="20% – rõhk1 3 2 2 2 4 2" xfId="18312" xr:uid="{00000000-0005-0000-0000-000022020000}"/>
    <cellStyle name="20% – rõhk1 3 2 2 2 4 2 2" xfId="40685" xr:uid="{9B6693C1-2D5F-4F0F-AC39-71E6EBD29B46}"/>
    <cellStyle name="20% – rõhk1 3 2 2 2 4 3" xfId="29519" xr:uid="{ECF87C2F-332B-4ED8-AEBB-50AFE652D335}"/>
    <cellStyle name="20% – rõhk1 3 2 2 2 5" xfId="12969" xr:uid="{00000000-0005-0000-0000-000023020000}"/>
    <cellStyle name="20% – rõhk1 3 2 2 2 5 2" xfId="35342" xr:uid="{EC1FD342-F2EC-4904-BA8C-6683C4CAE04E}"/>
    <cellStyle name="20% – rõhk1 3 2 2 2 6" xfId="24176" xr:uid="{DF49D23E-BABD-4A12-AFEC-99405175F4AB}"/>
    <cellStyle name="20% – rõhk1 3 2 2 3" xfId="2452" xr:uid="{00000000-0005-0000-0000-000024020000}"/>
    <cellStyle name="20% – rõhk1 3 2 2 3 2" xfId="5062" xr:uid="{00000000-0005-0000-0000-000025020000}"/>
    <cellStyle name="20% – rõhk1 3 2 2 3 2 2" xfId="10537" xr:uid="{00000000-0005-0000-0000-000026020000}"/>
    <cellStyle name="20% – rõhk1 3 2 2 3 2 2 2" xfId="22226" xr:uid="{00000000-0005-0000-0000-000027020000}"/>
    <cellStyle name="20% – rõhk1 3 2 2 3 2 2 2 2" xfId="44599" xr:uid="{AF6FCD04-2835-451C-AB11-6B03C2FD88D9}"/>
    <cellStyle name="20% – rõhk1 3 2 2 3 2 2 3" xfId="33433" xr:uid="{EEF53611-3A72-409B-9141-8726CC922D58}"/>
    <cellStyle name="20% – rõhk1 3 2 2 3 2 3" xfId="16883" xr:uid="{00000000-0005-0000-0000-000028020000}"/>
    <cellStyle name="20% – rõhk1 3 2 2 3 2 3 2" xfId="39256" xr:uid="{1D5066C9-AE56-4BEF-87A1-F7F84B19B432}"/>
    <cellStyle name="20% – rõhk1 3 2 2 3 2 4" xfId="28090" xr:uid="{73117F2F-4E8E-433F-9DA8-096E8D5F9BDF}"/>
    <cellStyle name="20% – rõhk1 3 2 2 3 3" xfId="7927" xr:uid="{00000000-0005-0000-0000-000029020000}"/>
    <cellStyle name="20% – rõhk1 3 2 2 3 3 2" xfId="19616" xr:uid="{00000000-0005-0000-0000-00002A020000}"/>
    <cellStyle name="20% – rõhk1 3 2 2 3 3 2 2" xfId="41989" xr:uid="{9119952C-252A-4140-9352-1EFE2189FC19}"/>
    <cellStyle name="20% – rõhk1 3 2 2 3 3 3" xfId="30823" xr:uid="{5F539D73-A3F9-4483-A289-A341F63061AF}"/>
    <cellStyle name="20% – rõhk1 3 2 2 3 4" xfId="14273" xr:uid="{00000000-0005-0000-0000-00002B020000}"/>
    <cellStyle name="20% – rõhk1 3 2 2 3 4 2" xfId="36646" xr:uid="{ACFA6D1F-90BD-4525-A65C-F4ADCD8336A3}"/>
    <cellStyle name="20% – rõhk1 3 2 2 3 5" xfId="25480" xr:uid="{2E74DB1D-9EE3-470D-BA56-53B218004DE3}"/>
    <cellStyle name="20% – rõhk1 3 2 2 4" xfId="3757" xr:uid="{00000000-0005-0000-0000-00002C020000}"/>
    <cellStyle name="20% – rõhk1 3 2 2 4 2" xfId="9232" xr:uid="{00000000-0005-0000-0000-00002D020000}"/>
    <cellStyle name="20% – rõhk1 3 2 2 4 2 2" xfId="20921" xr:uid="{00000000-0005-0000-0000-00002E020000}"/>
    <cellStyle name="20% – rõhk1 3 2 2 4 2 2 2" xfId="43294" xr:uid="{EAB81774-F8A8-47A4-BA86-5DE7F94B379F}"/>
    <cellStyle name="20% – rõhk1 3 2 2 4 2 3" xfId="32128" xr:uid="{85EEF82C-4838-4622-8CFA-FA95AE82FAC8}"/>
    <cellStyle name="20% – rõhk1 3 2 2 4 3" xfId="15578" xr:uid="{00000000-0005-0000-0000-00002F020000}"/>
    <cellStyle name="20% – rõhk1 3 2 2 4 3 2" xfId="37951" xr:uid="{814D6138-2926-4AC9-BDF5-B22E34242425}"/>
    <cellStyle name="20% – rõhk1 3 2 2 4 4" xfId="26785" xr:uid="{9DCF8D18-3015-421C-A4C2-B812CCBE2586}"/>
    <cellStyle name="20% – rõhk1 3 2 2 5" xfId="6622" xr:uid="{00000000-0005-0000-0000-000030020000}"/>
    <cellStyle name="20% – rõhk1 3 2 2 5 2" xfId="18311" xr:uid="{00000000-0005-0000-0000-000031020000}"/>
    <cellStyle name="20% – rõhk1 3 2 2 5 2 2" xfId="40684" xr:uid="{20AAA564-9B1E-41E7-9566-BB930662B7A3}"/>
    <cellStyle name="20% – rõhk1 3 2 2 5 3" xfId="29518" xr:uid="{01D97D89-1159-4222-B763-B49E2FC40E83}"/>
    <cellStyle name="20% – rõhk1 3 2 2 6" xfId="12968" xr:uid="{00000000-0005-0000-0000-000032020000}"/>
    <cellStyle name="20% – rõhk1 3 2 2 6 2" xfId="35341" xr:uid="{B5CEA00B-1D88-4BF1-8B6E-79CF335426B2}"/>
    <cellStyle name="20% – rõhk1 3 2 2 7" xfId="24175" xr:uid="{FD54EC39-5EF0-4EED-9648-3E265C3CB0F1}"/>
    <cellStyle name="20% – rõhk1 3 2 3" xfId="1141" xr:uid="{00000000-0005-0000-0000-000033020000}"/>
    <cellStyle name="20% – rõhk1 3 2 3 2" xfId="2454" xr:uid="{00000000-0005-0000-0000-000034020000}"/>
    <cellStyle name="20% – rõhk1 3 2 3 2 2" xfId="5064" xr:uid="{00000000-0005-0000-0000-000035020000}"/>
    <cellStyle name="20% – rõhk1 3 2 3 2 2 2" xfId="10539" xr:uid="{00000000-0005-0000-0000-000036020000}"/>
    <cellStyle name="20% – rõhk1 3 2 3 2 2 2 2" xfId="22228" xr:uid="{00000000-0005-0000-0000-000037020000}"/>
    <cellStyle name="20% – rõhk1 3 2 3 2 2 2 2 2" xfId="44601" xr:uid="{FFE2E50D-DC4E-4833-96DD-36DC2D98D6A5}"/>
    <cellStyle name="20% – rõhk1 3 2 3 2 2 2 3" xfId="33435" xr:uid="{3A97B2DF-0AD2-4111-8695-1192BDE81544}"/>
    <cellStyle name="20% – rõhk1 3 2 3 2 2 3" xfId="16885" xr:uid="{00000000-0005-0000-0000-000038020000}"/>
    <cellStyle name="20% – rõhk1 3 2 3 2 2 3 2" xfId="39258" xr:uid="{DF45F58C-81B5-4DB4-A244-A04D7C4A75BF}"/>
    <cellStyle name="20% – rõhk1 3 2 3 2 2 4" xfId="28092" xr:uid="{BD7F7305-E24A-49EF-994C-1F3CE55C9550}"/>
    <cellStyle name="20% – rõhk1 3 2 3 2 3" xfId="7929" xr:uid="{00000000-0005-0000-0000-000039020000}"/>
    <cellStyle name="20% – rõhk1 3 2 3 2 3 2" xfId="19618" xr:uid="{00000000-0005-0000-0000-00003A020000}"/>
    <cellStyle name="20% – rõhk1 3 2 3 2 3 2 2" xfId="41991" xr:uid="{96351F98-8E17-48BC-8CCC-E81A6845CEBA}"/>
    <cellStyle name="20% – rõhk1 3 2 3 2 3 3" xfId="30825" xr:uid="{6F4B7F4D-EAA6-4588-9A0A-FC7DC6C35324}"/>
    <cellStyle name="20% – rõhk1 3 2 3 2 4" xfId="14275" xr:uid="{00000000-0005-0000-0000-00003B020000}"/>
    <cellStyle name="20% – rõhk1 3 2 3 2 4 2" xfId="36648" xr:uid="{2190366C-642B-4EE7-A5E9-A3D87181C17A}"/>
    <cellStyle name="20% – rõhk1 3 2 3 2 5" xfId="25482" xr:uid="{0052431A-BCD1-4F88-9FF7-187695E5B25E}"/>
    <cellStyle name="20% – rõhk1 3 2 3 3" xfId="3759" xr:uid="{00000000-0005-0000-0000-00003C020000}"/>
    <cellStyle name="20% – rõhk1 3 2 3 3 2" xfId="9234" xr:uid="{00000000-0005-0000-0000-00003D020000}"/>
    <cellStyle name="20% – rõhk1 3 2 3 3 2 2" xfId="20923" xr:uid="{00000000-0005-0000-0000-00003E020000}"/>
    <cellStyle name="20% – rõhk1 3 2 3 3 2 2 2" xfId="43296" xr:uid="{13AFDBFD-99B4-497D-A057-47DF4E2E9E16}"/>
    <cellStyle name="20% – rõhk1 3 2 3 3 2 3" xfId="32130" xr:uid="{3E3D3409-6072-435B-9ECE-6E07395270D0}"/>
    <cellStyle name="20% – rõhk1 3 2 3 3 3" xfId="15580" xr:uid="{00000000-0005-0000-0000-00003F020000}"/>
    <cellStyle name="20% – rõhk1 3 2 3 3 3 2" xfId="37953" xr:uid="{9B8F5124-D43D-4B4B-897B-5523225A80B7}"/>
    <cellStyle name="20% – rõhk1 3 2 3 3 4" xfId="26787" xr:uid="{586351BF-5EF8-4CAB-BFDB-5EE594F5B4AB}"/>
    <cellStyle name="20% – rõhk1 3 2 3 4" xfId="6624" xr:uid="{00000000-0005-0000-0000-000040020000}"/>
    <cellStyle name="20% – rõhk1 3 2 3 4 2" xfId="18313" xr:uid="{00000000-0005-0000-0000-000041020000}"/>
    <cellStyle name="20% – rõhk1 3 2 3 4 2 2" xfId="40686" xr:uid="{4ED9DE30-D733-40E3-B8CB-30A4E191E64C}"/>
    <cellStyle name="20% – rõhk1 3 2 3 4 3" xfId="29520" xr:uid="{F0D3F4ED-9198-41E0-AE64-F7B977A011A9}"/>
    <cellStyle name="20% – rõhk1 3 2 3 5" xfId="12970" xr:uid="{00000000-0005-0000-0000-000042020000}"/>
    <cellStyle name="20% – rõhk1 3 2 3 5 2" xfId="35343" xr:uid="{519E25BB-C6BD-46BB-BB7E-FEA2587ADC0F}"/>
    <cellStyle name="20% – rõhk1 3 2 3 6" xfId="24177" xr:uid="{8AD6D15B-0959-41D5-83F3-A2B2CC2808A1}"/>
    <cellStyle name="20% – rõhk1 3 2 4" xfId="1142" xr:uid="{00000000-0005-0000-0000-000043020000}"/>
    <cellStyle name="20% – rõhk1 3 2 4 2" xfId="2455" xr:uid="{00000000-0005-0000-0000-000044020000}"/>
    <cellStyle name="20% – rõhk1 3 2 4 2 2" xfId="5065" xr:uid="{00000000-0005-0000-0000-000045020000}"/>
    <cellStyle name="20% – rõhk1 3 2 4 2 2 2" xfId="10540" xr:uid="{00000000-0005-0000-0000-000046020000}"/>
    <cellStyle name="20% – rõhk1 3 2 4 2 2 2 2" xfId="22229" xr:uid="{00000000-0005-0000-0000-000047020000}"/>
    <cellStyle name="20% – rõhk1 3 2 4 2 2 2 2 2" xfId="44602" xr:uid="{96E053E4-76A5-43E5-B470-0B229248EF73}"/>
    <cellStyle name="20% – rõhk1 3 2 4 2 2 2 3" xfId="33436" xr:uid="{20B73AB4-E249-409A-87DD-ED6A33ABB8DC}"/>
    <cellStyle name="20% – rõhk1 3 2 4 2 2 3" xfId="16886" xr:uid="{00000000-0005-0000-0000-000048020000}"/>
    <cellStyle name="20% – rõhk1 3 2 4 2 2 3 2" xfId="39259" xr:uid="{255B5C9F-FE4D-4D39-B465-6E15F7F9C3FF}"/>
    <cellStyle name="20% – rõhk1 3 2 4 2 2 4" xfId="28093" xr:uid="{097600E8-AFFF-479A-8E66-5000AC37096F}"/>
    <cellStyle name="20% – rõhk1 3 2 4 2 3" xfId="7930" xr:uid="{00000000-0005-0000-0000-000049020000}"/>
    <cellStyle name="20% – rõhk1 3 2 4 2 3 2" xfId="19619" xr:uid="{00000000-0005-0000-0000-00004A020000}"/>
    <cellStyle name="20% – rõhk1 3 2 4 2 3 2 2" xfId="41992" xr:uid="{7AC59A9A-18F1-4F74-9714-842B6C31849C}"/>
    <cellStyle name="20% – rõhk1 3 2 4 2 3 3" xfId="30826" xr:uid="{B92F89AA-0782-463C-86DD-09B644675758}"/>
    <cellStyle name="20% – rõhk1 3 2 4 2 4" xfId="14276" xr:uid="{00000000-0005-0000-0000-00004B020000}"/>
    <cellStyle name="20% – rõhk1 3 2 4 2 4 2" xfId="36649" xr:uid="{3591CD5D-9C93-4782-86B9-AF0D270182A3}"/>
    <cellStyle name="20% – rõhk1 3 2 4 2 5" xfId="25483" xr:uid="{D493AF46-97F3-4AB6-9ABE-4BCAA8650073}"/>
    <cellStyle name="20% – rõhk1 3 2 4 3" xfId="3760" xr:uid="{00000000-0005-0000-0000-00004C020000}"/>
    <cellStyle name="20% – rõhk1 3 2 4 3 2" xfId="9235" xr:uid="{00000000-0005-0000-0000-00004D020000}"/>
    <cellStyle name="20% – rõhk1 3 2 4 3 2 2" xfId="20924" xr:uid="{00000000-0005-0000-0000-00004E020000}"/>
    <cellStyle name="20% – rõhk1 3 2 4 3 2 2 2" xfId="43297" xr:uid="{1A680086-E2FD-47E7-A34F-E83D2F9A54A9}"/>
    <cellStyle name="20% – rõhk1 3 2 4 3 2 3" xfId="32131" xr:uid="{78CF5F4A-2F69-408E-BC3F-FB5196C079CD}"/>
    <cellStyle name="20% – rõhk1 3 2 4 3 3" xfId="15581" xr:uid="{00000000-0005-0000-0000-00004F020000}"/>
    <cellStyle name="20% – rõhk1 3 2 4 3 3 2" xfId="37954" xr:uid="{35E3FACF-D1AB-46ED-96D0-E7156C5104F3}"/>
    <cellStyle name="20% – rõhk1 3 2 4 3 4" xfId="26788" xr:uid="{3901E871-F744-4184-B87D-33A046B38D81}"/>
    <cellStyle name="20% – rõhk1 3 2 4 4" xfId="6625" xr:uid="{00000000-0005-0000-0000-000050020000}"/>
    <cellStyle name="20% – rõhk1 3 2 4 4 2" xfId="18314" xr:uid="{00000000-0005-0000-0000-000051020000}"/>
    <cellStyle name="20% – rõhk1 3 2 4 4 2 2" xfId="40687" xr:uid="{31A4BFC7-C88A-4C66-AAA0-48EBE4FA967D}"/>
    <cellStyle name="20% – rõhk1 3 2 4 4 3" xfId="29521" xr:uid="{45BBA62E-5859-4603-A21B-85FF60F823C1}"/>
    <cellStyle name="20% – rõhk1 3 2 4 5" xfId="12971" xr:uid="{00000000-0005-0000-0000-000052020000}"/>
    <cellStyle name="20% – rõhk1 3 2 4 5 2" xfId="35344" xr:uid="{784A7AB7-1D6A-42B2-87CA-E14FF0DB0A8F}"/>
    <cellStyle name="20% – rõhk1 3 2 4 6" xfId="24178" xr:uid="{0EEA865C-5AC1-4121-978B-8CF6F543914D}"/>
    <cellStyle name="20% – rõhk1 3 2 5" xfId="2298" xr:uid="{00000000-0005-0000-0000-000053020000}"/>
    <cellStyle name="20% – rõhk1 3 2 5 2" xfId="4909" xr:uid="{00000000-0005-0000-0000-000054020000}"/>
    <cellStyle name="20% – rõhk1 3 2 5 2 2" xfId="10384" xr:uid="{00000000-0005-0000-0000-000055020000}"/>
    <cellStyle name="20% – rõhk1 3 2 5 2 2 2" xfId="22073" xr:uid="{00000000-0005-0000-0000-000056020000}"/>
    <cellStyle name="20% – rõhk1 3 2 5 2 2 2 2" xfId="44446" xr:uid="{3E6E6AF0-6C16-43F1-A3C9-819549D6CFF6}"/>
    <cellStyle name="20% – rõhk1 3 2 5 2 2 3" xfId="33280" xr:uid="{15601EEB-00D2-491E-AC6A-753478B62A5D}"/>
    <cellStyle name="20% – rõhk1 3 2 5 2 3" xfId="16730" xr:uid="{00000000-0005-0000-0000-000057020000}"/>
    <cellStyle name="20% – rõhk1 3 2 5 2 3 2" xfId="39103" xr:uid="{D831AE8F-1CC5-4F2B-9200-128549BE2187}"/>
    <cellStyle name="20% – rõhk1 3 2 5 2 4" xfId="27937" xr:uid="{A2EE314F-6110-4A06-AFB7-61FFAFF9C962}"/>
    <cellStyle name="20% – rõhk1 3 2 5 3" xfId="7774" xr:uid="{00000000-0005-0000-0000-000058020000}"/>
    <cellStyle name="20% – rõhk1 3 2 5 3 2" xfId="19463" xr:uid="{00000000-0005-0000-0000-000059020000}"/>
    <cellStyle name="20% – rõhk1 3 2 5 3 2 2" xfId="41836" xr:uid="{A7AA1CD8-32C5-469D-9B00-6B3DEA154B4F}"/>
    <cellStyle name="20% – rõhk1 3 2 5 3 3" xfId="30670" xr:uid="{3F99BF30-1781-441D-8135-8407BDF09D94}"/>
    <cellStyle name="20% – rõhk1 3 2 5 4" xfId="14120" xr:uid="{00000000-0005-0000-0000-00005A020000}"/>
    <cellStyle name="20% – rõhk1 3 2 5 4 2" xfId="36493" xr:uid="{CD2E8E43-DB8A-4B9C-B9BE-77BEDE7BC0ED}"/>
    <cellStyle name="20% – rõhk1 3 2 5 5" xfId="25327" xr:uid="{AB97203D-74F6-4763-AE40-24647AB735E5}"/>
    <cellStyle name="20% – rõhk1 3 2 6" xfId="3604" xr:uid="{00000000-0005-0000-0000-00005B020000}"/>
    <cellStyle name="20% – rõhk1 3 2 6 2" xfId="9079" xr:uid="{00000000-0005-0000-0000-00005C020000}"/>
    <cellStyle name="20% – rõhk1 3 2 6 2 2" xfId="20768" xr:uid="{00000000-0005-0000-0000-00005D020000}"/>
    <cellStyle name="20% – rõhk1 3 2 6 2 2 2" xfId="43141" xr:uid="{D467CD21-A73F-4920-A590-94C2ED0CE41B}"/>
    <cellStyle name="20% – rõhk1 3 2 6 2 3" xfId="31975" xr:uid="{366EFC4E-9663-4312-B1F0-A724ABC8E05D}"/>
    <cellStyle name="20% – rõhk1 3 2 6 3" xfId="15425" xr:uid="{00000000-0005-0000-0000-00005E020000}"/>
    <cellStyle name="20% – rõhk1 3 2 6 3 2" xfId="37798" xr:uid="{A7311359-8572-4FF4-92E6-C3282A6F0F72}"/>
    <cellStyle name="20% – rõhk1 3 2 6 4" xfId="26632" xr:uid="{5A71309C-7DFD-4752-A978-AA00EED3F49D}"/>
    <cellStyle name="20% – rõhk1 3 2 7" xfId="6414" xr:uid="{00000000-0005-0000-0000-00005F020000}"/>
    <cellStyle name="20% – rõhk1 3 2 7 2" xfId="18131" xr:uid="{00000000-0005-0000-0000-000060020000}"/>
    <cellStyle name="20% – rõhk1 3 2 7 2 2" xfId="40504" xr:uid="{2FCFDBAE-7431-4A8B-8E33-08A28C407A8E}"/>
    <cellStyle name="20% – rõhk1 3 2 7 3" xfId="29338" xr:uid="{E86EBC2B-155F-4A37-99BA-B04322E43907}"/>
    <cellStyle name="20% – rõhk1 3 2 8" xfId="12815" xr:uid="{00000000-0005-0000-0000-000061020000}"/>
    <cellStyle name="20% – rõhk1 3 2 8 2" xfId="35188" xr:uid="{1FF9B338-8378-42D1-8B0E-8D9091E73CD6}"/>
    <cellStyle name="20% – rõhk1 3 2 9" xfId="24022" xr:uid="{7F689279-4CEB-47D2-B08B-AD16B71CFF49}"/>
    <cellStyle name="20% – rõhk1 3 3" xfId="1143" xr:uid="{00000000-0005-0000-0000-000062020000}"/>
    <cellStyle name="20% – rõhk1 3 3 2" xfId="1144" xr:uid="{00000000-0005-0000-0000-000063020000}"/>
    <cellStyle name="20% – rõhk1 3 3 2 2" xfId="2457" xr:uid="{00000000-0005-0000-0000-000064020000}"/>
    <cellStyle name="20% – rõhk1 3 3 2 2 2" xfId="5067" xr:uid="{00000000-0005-0000-0000-000065020000}"/>
    <cellStyle name="20% – rõhk1 3 3 2 2 2 2" xfId="10542" xr:uid="{00000000-0005-0000-0000-000066020000}"/>
    <cellStyle name="20% – rõhk1 3 3 2 2 2 2 2" xfId="22231" xr:uid="{00000000-0005-0000-0000-000067020000}"/>
    <cellStyle name="20% – rõhk1 3 3 2 2 2 2 2 2" xfId="44604" xr:uid="{95A45A18-BF97-4650-8D1A-A447DACB26E5}"/>
    <cellStyle name="20% – rõhk1 3 3 2 2 2 2 3" xfId="33438" xr:uid="{01CC89A4-1D60-4380-BD94-8EFF4147C348}"/>
    <cellStyle name="20% – rõhk1 3 3 2 2 2 3" xfId="16888" xr:uid="{00000000-0005-0000-0000-000068020000}"/>
    <cellStyle name="20% – rõhk1 3 3 2 2 2 3 2" xfId="39261" xr:uid="{10FCB890-EA7B-4204-9674-AAE573B6F12F}"/>
    <cellStyle name="20% – rõhk1 3 3 2 2 2 4" xfId="28095" xr:uid="{3762AF72-D1F2-4FE0-9E08-3089EE7008F8}"/>
    <cellStyle name="20% – rõhk1 3 3 2 2 3" xfId="7932" xr:uid="{00000000-0005-0000-0000-000069020000}"/>
    <cellStyle name="20% – rõhk1 3 3 2 2 3 2" xfId="19621" xr:uid="{00000000-0005-0000-0000-00006A020000}"/>
    <cellStyle name="20% – rõhk1 3 3 2 2 3 2 2" xfId="41994" xr:uid="{E9EB08A4-30A4-4592-BF77-3419D6492422}"/>
    <cellStyle name="20% – rõhk1 3 3 2 2 3 3" xfId="30828" xr:uid="{E5678104-6D00-4342-AAB6-52C1888E1519}"/>
    <cellStyle name="20% – rõhk1 3 3 2 2 4" xfId="14278" xr:uid="{00000000-0005-0000-0000-00006B020000}"/>
    <cellStyle name="20% – rõhk1 3 3 2 2 4 2" xfId="36651" xr:uid="{94C3A002-21CC-4E34-94E5-A393468C1B4E}"/>
    <cellStyle name="20% – rõhk1 3 3 2 2 5" xfId="25485" xr:uid="{B0439410-927A-4C40-BDF3-CEFD948588A0}"/>
    <cellStyle name="20% – rõhk1 3 3 2 3" xfId="3762" xr:uid="{00000000-0005-0000-0000-00006C020000}"/>
    <cellStyle name="20% – rõhk1 3 3 2 3 2" xfId="9237" xr:uid="{00000000-0005-0000-0000-00006D020000}"/>
    <cellStyle name="20% – rõhk1 3 3 2 3 2 2" xfId="20926" xr:uid="{00000000-0005-0000-0000-00006E020000}"/>
    <cellStyle name="20% – rõhk1 3 3 2 3 2 2 2" xfId="43299" xr:uid="{BBCA6709-BB9B-4451-B10A-AFDCCFC7445F}"/>
    <cellStyle name="20% – rõhk1 3 3 2 3 2 3" xfId="32133" xr:uid="{1E3CD909-AD70-4065-AC88-ECFCC49584FD}"/>
    <cellStyle name="20% – rõhk1 3 3 2 3 3" xfId="15583" xr:uid="{00000000-0005-0000-0000-00006F020000}"/>
    <cellStyle name="20% – rõhk1 3 3 2 3 3 2" xfId="37956" xr:uid="{B84EE7EA-85C8-4733-B8A4-E03D5485FF13}"/>
    <cellStyle name="20% – rõhk1 3 3 2 3 4" xfId="26790" xr:uid="{1FCD35C1-07DC-413D-A012-A0A440080741}"/>
    <cellStyle name="20% – rõhk1 3 3 2 4" xfId="6627" xr:uid="{00000000-0005-0000-0000-000070020000}"/>
    <cellStyle name="20% – rõhk1 3 3 2 4 2" xfId="18316" xr:uid="{00000000-0005-0000-0000-000071020000}"/>
    <cellStyle name="20% – rõhk1 3 3 2 4 2 2" xfId="40689" xr:uid="{31F4EB2B-236A-4CEF-AC16-7943902271D9}"/>
    <cellStyle name="20% – rõhk1 3 3 2 4 3" xfId="29523" xr:uid="{07BC982F-E022-45BA-944C-D11DAB29B853}"/>
    <cellStyle name="20% – rõhk1 3 3 2 5" xfId="12973" xr:uid="{00000000-0005-0000-0000-000072020000}"/>
    <cellStyle name="20% – rõhk1 3 3 2 5 2" xfId="35346" xr:uid="{B1F201CF-2B92-4639-993E-5F7FFF4C0B43}"/>
    <cellStyle name="20% – rõhk1 3 3 2 6" xfId="24180" xr:uid="{E67ABF17-C51A-4A14-A238-AE37965A1F8A}"/>
    <cellStyle name="20% – rõhk1 3 3 3" xfId="2456" xr:uid="{00000000-0005-0000-0000-000073020000}"/>
    <cellStyle name="20% – rõhk1 3 3 3 2" xfId="5066" xr:uid="{00000000-0005-0000-0000-000074020000}"/>
    <cellStyle name="20% – rõhk1 3 3 3 2 2" xfId="10541" xr:uid="{00000000-0005-0000-0000-000075020000}"/>
    <cellStyle name="20% – rõhk1 3 3 3 2 2 2" xfId="22230" xr:uid="{00000000-0005-0000-0000-000076020000}"/>
    <cellStyle name="20% – rõhk1 3 3 3 2 2 2 2" xfId="44603" xr:uid="{569F075B-14C4-4A1D-B016-B7926FC19A37}"/>
    <cellStyle name="20% – rõhk1 3 3 3 2 2 3" xfId="33437" xr:uid="{460EE89E-889B-4119-BE7B-8E7C3BD07269}"/>
    <cellStyle name="20% – rõhk1 3 3 3 2 3" xfId="16887" xr:uid="{00000000-0005-0000-0000-000077020000}"/>
    <cellStyle name="20% – rõhk1 3 3 3 2 3 2" xfId="39260" xr:uid="{D7B0FC30-8027-40CB-8C0E-A38BBE991285}"/>
    <cellStyle name="20% – rõhk1 3 3 3 2 4" xfId="28094" xr:uid="{5776B749-D5BA-48B7-9D45-93859FC2C285}"/>
    <cellStyle name="20% – rõhk1 3 3 3 3" xfId="7931" xr:uid="{00000000-0005-0000-0000-000078020000}"/>
    <cellStyle name="20% – rõhk1 3 3 3 3 2" xfId="19620" xr:uid="{00000000-0005-0000-0000-000079020000}"/>
    <cellStyle name="20% – rõhk1 3 3 3 3 2 2" xfId="41993" xr:uid="{77D0DACE-A5F2-4167-88EC-F503A9F6A6A9}"/>
    <cellStyle name="20% – rõhk1 3 3 3 3 3" xfId="30827" xr:uid="{2F3BEE6E-2BF6-4048-BB34-2B3E5826A06C}"/>
    <cellStyle name="20% – rõhk1 3 3 3 4" xfId="14277" xr:uid="{00000000-0005-0000-0000-00007A020000}"/>
    <cellStyle name="20% – rõhk1 3 3 3 4 2" xfId="36650" xr:uid="{F621CE7B-187A-4BF7-BD36-FF6FCDE76713}"/>
    <cellStyle name="20% – rõhk1 3 3 3 5" xfId="25484" xr:uid="{F0F88593-0A09-45BD-B847-52A2B23F8AFA}"/>
    <cellStyle name="20% – rõhk1 3 3 4" xfId="3761" xr:uid="{00000000-0005-0000-0000-00007B020000}"/>
    <cellStyle name="20% – rõhk1 3 3 4 2" xfId="9236" xr:uid="{00000000-0005-0000-0000-00007C020000}"/>
    <cellStyle name="20% – rõhk1 3 3 4 2 2" xfId="20925" xr:uid="{00000000-0005-0000-0000-00007D020000}"/>
    <cellStyle name="20% – rõhk1 3 3 4 2 2 2" xfId="43298" xr:uid="{6541610E-6D8C-4128-8473-74D8898EC947}"/>
    <cellStyle name="20% – rõhk1 3 3 4 2 3" xfId="32132" xr:uid="{06AEA0D4-5EDB-409C-B29A-2894A4044728}"/>
    <cellStyle name="20% – rõhk1 3 3 4 3" xfId="15582" xr:uid="{00000000-0005-0000-0000-00007E020000}"/>
    <cellStyle name="20% – rõhk1 3 3 4 3 2" xfId="37955" xr:uid="{56FE99CC-0C60-4DE1-8824-78D87F973E46}"/>
    <cellStyle name="20% – rõhk1 3 3 4 4" xfId="26789" xr:uid="{915A92B1-B0D4-46EA-AC80-4F86536D0245}"/>
    <cellStyle name="20% – rõhk1 3 3 5" xfId="6626" xr:uid="{00000000-0005-0000-0000-00007F020000}"/>
    <cellStyle name="20% – rõhk1 3 3 5 2" xfId="18315" xr:uid="{00000000-0005-0000-0000-000080020000}"/>
    <cellStyle name="20% – rõhk1 3 3 5 2 2" xfId="40688" xr:uid="{E7BC9FC0-A8F8-48AC-BE85-20A9F2F5992C}"/>
    <cellStyle name="20% – rõhk1 3 3 5 3" xfId="29522" xr:uid="{A3F78105-379D-4E8F-AD6E-44B9E301BD6E}"/>
    <cellStyle name="20% – rõhk1 3 3 6" xfId="12972" xr:uid="{00000000-0005-0000-0000-000081020000}"/>
    <cellStyle name="20% – rõhk1 3 3 6 2" xfId="35345" xr:uid="{49B02963-9FDD-4F75-9D89-5366C7092AB5}"/>
    <cellStyle name="20% – rõhk1 3 3 7" xfId="24179" xr:uid="{327A0ACE-D8FC-49C6-BB38-1861051EC1C6}"/>
    <cellStyle name="20% – rõhk1 3 4" xfId="1145" xr:uid="{00000000-0005-0000-0000-000082020000}"/>
    <cellStyle name="20% – rõhk1 3 4 2" xfId="2458" xr:uid="{00000000-0005-0000-0000-000083020000}"/>
    <cellStyle name="20% – rõhk1 3 4 2 2" xfId="5068" xr:uid="{00000000-0005-0000-0000-000084020000}"/>
    <cellStyle name="20% – rõhk1 3 4 2 2 2" xfId="10543" xr:uid="{00000000-0005-0000-0000-000085020000}"/>
    <cellStyle name="20% – rõhk1 3 4 2 2 2 2" xfId="22232" xr:uid="{00000000-0005-0000-0000-000086020000}"/>
    <cellStyle name="20% – rõhk1 3 4 2 2 2 2 2" xfId="44605" xr:uid="{C60F85F6-C39C-48D9-9BC0-D1B0D68C1102}"/>
    <cellStyle name="20% – rõhk1 3 4 2 2 2 3" xfId="33439" xr:uid="{105BBE42-C209-4C0D-ABCC-C7CDF785E105}"/>
    <cellStyle name="20% – rõhk1 3 4 2 2 3" xfId="16889" xr:uid="{00000000-0005-0000-0000-000087020000}"/>
    <cellStyle name="20% – rõhk1 3 4 2 2 3 2" xfId="39262" xr:uid="{2E923AA9-A30B-449D-B849-C1A9F3E5E4C0}"/>
    <cellStyle name="20% – rõhk1 3 4 2 2 4" xfId="28096" xr:uid="{0BB260BF-B320-44D2-8A7D-C70C896585D7}"/>
    <cellStyle name="20% – rõhk1 3 4 2 3" xfId="7933" xr:uid="{00000000-0005-0000-0000-000088020000}"/>
    <cellStyle name="20% – rõhk1 3 4 2 3 2" xfId="19622" xr:uid="{00000000-0005-0000-0000-000089020000}"/>
    <cellStyle name="20% – rõhk1 3 4 2 3 2 2" xfId="41995" xr:uid="{F7DBC2E4-190C-43A2-B750-BA263BBD4B9B}"/>
    <cellStyle name="20% – rõhk1 3 4 2 3 3" xfId="30829" xr:uid="{A5BAA5EF-0CCC-4C4C-A11D-B18BABBC0B9C}"/>
    <cellStyle name="20% – rõhk1 3 4 2 4" xfId="14279" xr:uid="{00000000-0005-0000-0000-00008A020000}"/>
    <cellStyle name="20% – rõhk1 3 4 2 4 2" xfId="36652" xr:uid="{51B6F415-D241-45FA-87F8-FCD077A475CC}"/>
    <cellStyle name="20% – rõhk1 3 4 2 5" xfId="25486" xr:uid="{02F65D3F-3C3A-4F02-B63C-78811247582D}"/>
    <cellStyle name="20% – rõhk1 3 4 3" xfId="3763" xr:uid="{00000000-0005-0000-0000-00008B020000}"/>
    <cellStyle name="20% – rõhk1 3 4 3 2" xfId="9238" xr:uid="{00000000-0005-0000-0000-00008C020000}"/>
    <cellStyle name="20% – rõhk1 3 4 3 2 2" xfId="20927" xr:uid="{00000000-0005-0000-0000-00008D020000}"/>
    <cellStyle name="20% – rõhk1 3 4 3 2 2 2" xfId="43300" xr:uid="{EBAC358B-F551-4BD4-A07E-510DC25105C0}"/>
    <cellStyle name="20% – rõhk1 3 4 3 2 3" xfId="32134" xr:uid="{CC8A03F7-8E9A-482B-A636-8CD3676DAF20}"/>
    <cellStyle name="20% – rõhk1 3 4 3 3" xfId="15584" xr:uid="{00000000-0005-0000-0000-00008E020000}"/>
    <cellStyle name="20% – rõhk1 3 4 3 3 2" xfId="37957" xr:uid="{46A1649B-53FE-4060-8E15-59B20B42556E}"/>
    <cellStyle name="20% – rõhk1 3 4 3 4" xfId="26791" xr:uid="{D31493ED-77DE-4493-A71F-B96A5B5342C1}"/>
    <cellStyle name="20% – rõhk1 3 4 4" xfId="6628" xr:uid="{00000000-0005-0000-0000-00008F020000}"/>
    <cellStyle name="20% – rõhk1 3 4 4 2" xfId="18317" xr:uid="{00000000-0005-0000-0000-000090020000}"/>
    <cellStyle name="20% – rõhk1 3 4 4 2 2" xfId="40690" xr:uid="{DD6068D9-E7E9-43C7-9749-B06C200A9AC5}"/>
    <cellStyle name="20% – rõhk1 3 4 4 3" xfId="29524" xr:uid="{EBBFB517-AC0C-482F-924E-6ECAB2AA38AD}"/>
    <cellStyle name="20% – rõhk1 3 4 5" xfId="12974" xr:uid="{00000000-0005-0000-0000-000091020000}"/>
    <cellStyle name="20% – rõhk1 3 4 5 2" xfId="35347" xr:uid="{62341AF3-1725-467B-9BA3-9E08E1277F41}"/>
    <cellStyle name="20% – rõhk1 3 4 6" xfId="24181" xr:uid="{43673926-FA22-4252-B578-657B43AD4804}"/>
    <cellStyle name="20% – rõhk1 3 5" xfId="1146" xr:uid="{00000000-0005-0000-0000-000092020000}"/>
    <cellStyle name="20% – rõhk1 3 5 2" xfId="2459" xr:uid="{00000000-0005-0000-0000-000093020000}"/>
    <cellStyle name="20% – rõhk1 3 5 2 2" xfId="5069" xr:uid="{00000000-0005-0000-0000-000094020000}"/>
    <cellStyle name="20% – rõhk1 3 5 2 2 2" xfId="10544" xr:uid="{00000000-0005-0000-0000-000095020000}"/>
    <cellStyle name="20% – rõhk1 3 5 2 2 2 2" xfId="22233" xr:uid="{00000000-0005-0000-0000-000096020000}"/>
    <cellStyle name="20% – rõhk1 3 5 2 2 2 2 2" xfId="44606" xr:uid="{F5B7F631-3983-4AF6-9CEF-82371CDDF57C}"/>
    <cellStyle name="20% – rõhk1 3 5 2 2 2 3" xfId="33440" xr:uid="{4F5C6CD2-FAFE-4DA9-A182-56CAA17495EA}"/>
    <cellStyle name="20% – rõhk1 3 5 2 2 3" xfId="16890" xr:uid="{00000000-0005-0000-0000-000097020000}"/>
    <cellStyle name="20% – rõhk1 3 5 2 2 3 2" xfId="39263" xr:uid="{83C41186-486E-4461-A02B-15DE488E32CB}"/>
    <cellStyle name="20% – rõhk1 3 5 2 2 4" xfId="28097" xr:uid="{F118B00B-36F5-4777-B943-8426036662F7}"/>
    <cellStyle name="20% – rõhk1 3 5 2 3" xfId="7934" xr:uid="{00000000-0005-0000-0000-000098020000}"/>
    <cellStyle name="20% – rõhk1 3 5 2 3 2" xfId="19623" xr:uid="{00000000-0005-0000-0000-000099020000}"/>
    <cellStyle name="20% – rõhk1 3 5 2 3 2 2" xfId="41996" xr:uid="{BDA0F5E9-95EE-4119-AEB1-2716A8C2AD84}"/>
    <cellStyle name="20% – rõhk1 3 5 2 3 3" xfId="30830" xr:uid="{F15C2490-ADBE-477D-B025-B75393A967AE}"/>
    <cellStyle name="20% – rõhk1 3 5 2 4" xfId="14280" xr:uid="{00000000-0005-0000-0000-00009A020000}"/>
    <cellStyle name="20% – rõhk1 3 5 2 4 2" xfId="36653" xr:uid="{11612BB8-FB86-4FA8-9CAA-A545F1BC8B4F}"/>
    <cellStyle name="20% – rõhk1 3 5 2 5" xfId="25487" xr:uid="{FA4961F6-00F9-46FD-AA63-A235D119A12E}"/>
    <cellStyle name="20% – rõhk1 3 5 3" xfId="3764" xr:uid="{00000000-0005-0000-0000-00009B020000}"/>
    <cellStyle name="20% – rõhk1 3 5 3 2" xfId="9239" xr:uid="{00000000-0005-0000-0000-00009C020000}"/>
    <cellStyle name="20% – rõhk1 3 5 3 2 2" xfId="20928" xr:uid="{00000000-0005-0000-0000-00009D020000}"/>
    <cellStyle name="20% – rõhk1 3 5 3 2 2 2" xfId="43301" xr:uid="{5917E331-9CB4-4FAE-8DA0-1602B4FA9A54}"/>
    <cellStyle name="20% – rõhk1 3 5 3 2 3" xfId="32135" xr:uid="{4CF875FE-0CD9-4737-B82D-AFD2157EF05B}"/>
    <cellStyle name="20% – rõhk1 3 5 3 3" xfId="15585" xr:uid="{00000000-0005-0000-0000-00009E020000}"/>
    <cellStyle name="20% – rõhk1 3 5 3 3 2" xfId="37958" xr:uid="{45351B5A-7C7D-4C90-8E39-7A094C2C05B2}"/>
    <cellStyle name="20% – rõhk1 3 5 3 4" xfId="26792" xr:uid="{8BB8F3A8-3E2F-4146-A524-D8AEFBEE050A}"/>
    <cellStyle name="20% – rõhk1 3 5 4" xfId="6629" xr:uid="{00000000-0005-0000-0000-00009F020000}"/>
    <cellStyle name="20% – rõhk1 3 5 4 2" xfId="18318" xr:uid="{00000000-0005-0000-0000-0000A0020000}"/>
    <cellStyle name="20% – rõhk1 3 5 4 2 2" xfId="40691" xr:uid="{016E79E6-B69B-4B63-9C09-82372C0137A3}"/>
    <cellStyle name="20% – rõhk1 3 5 4 3" xfId="29525" xr:uid="{F28404B3-ADCA-4E08-B7A2-3D37360116AC}"/>
    <cellStyle name="20% – rõhk1 3 5 5" xfId="12975" xr:uid="{00000000-0005-0000-0000-0000A1020000}"/>
    <cellStyle name="20% – rõhk1 3 5 5 2" xfId="35348" xr:uid="{05A43A4B-022A-4861-8FD1-5AE27C9C31B0}"/>
    <cellStyle name="20% – rõhk1 3 5 6" xfId="24182" xr:uid="{9B9EDAE0-0385-49CD-BDD1-707E1E763523}"/>
    <cellStyle name="20% – rõhk1 3 6" xfId="2168" xr:uid="{00000000-0005-0000-0000-0000A2020000}"/>
    <cellStyle name="20% – rõhk1 3 6 2" xfId="4779" xr:uid="{00000000-0005-0000-0000-0000A3020000}"/>
    <cellStyle name="20% – rõhk1 3 6 2 2" xfId="10254" xr:uid="{00000000-0005-0000-0000-0000A4020000}"/>
    <cellStyle name="20% – rõhk1 3 6 2 2 2" xfId="21943" xr:uid="{00000000-0005-0000-0000-0000A5020000}"/>
    <cellStyle name="20% – rõhk1 3 6 2 2 2 2" xfId="44316" xr:uid="{B2512E96-A018-4C9B-BB81-B6E5A2833DC8}"/>
    <cellStyle name="20% – rõhk1 3 6 2 2 3" xfId="33150" xr:uid="{EA39F67F-0AE9-4C56-8223-56433C5F4D5C}"/>
    <cellStyle name="20% – rõhk1 3 6 2 3" xfId="16600" xr:uid="{00000000-0005-0000-0000-0000A6020000}"/>
    <cellStyle name="20% – rõhk1 3 6 2 3 2" xfId="38973" xr:uid="{E6A6ADD5-6166-496C-8E74-683DA8F4E89B}"/>
    <cellStyle name="20% – rõhk1 3 6 2 4" xfId="27807" xr:uid="{CAF8BCF4-7AE9-4AD0-A316-F29A72ACDAC7}"/>
    <cellStyle name="20% – rõhk1 3 6 3" xfId="7644" xr:uid="{00000000-0005-0000-0000-0000A7020000}"/>
    <cellStyle name="20% – rõhk1 3 6 3 2" xfId="19333" xr:uid="{00000000-0005-0000-0000-0000A8020000}"/>
    <cellStyle name="20% – rõhk1 3 6 3 2 2" xfId="41706" xr:uid="{F53F9FDA-7D94-4130-B992-D24A3B71C459}"/>
    <cellStyle name="20% – rõhk1 3 6 3 3" xfId="30540" xr:uid="{B42BBF8A-0A04-43AF-98B7-CEBB7D34B15E}"/>
    <cellStyle name="20% – rõhk1 3 6 4" xfId="13990" xr:uid="{00000000-0005-0000-0000-0000A9020000}"/>
    <cellStyle name="20% – rõhk1 3 6 4 2" xfId="36363" xr:uid="{3C424407-C7E7-43B5-9B81-6D07FEEC0597}"/>
    <cellStyle name="20% – rõhk1 3 6 5" xfId="25197" xr:uid="{1A79A802-4FEF-47C8-9C13-D3E95790647B}"/>
    <cellStyle name="20% – rõhk1 3 7" xfId="3474" xr:uid="{00000000-0005-0000-0000-0000AA020000}"/>
    <cellStyle name="20% – rõhk1 3 7 2" xfId="8949" xr:uid="{00000000-0005-0000-0000-0000AB020000}"/>
    <cellStyle name="20% – rõhk1 3 7 2 2" xfId="20638" xr:uid="{00000000-0005-0000-0000-0000AC020000}"/>
    <cellStyle name="20% – rõhk1 3 7 2 2 2" xfId="43011" xr:uid="{9D752266-AB97-4B5A-8169-5AD566798661}"/>
    <cellStyle name="20% – rõhk1 3 7 2 3" xfId="31845" xr:uid="{25051E89-4FC9-4394-AF9E-EDD21EF5DF22}"/>
    <cellStyle name="20% – rõhk1 3 7 3" xfId="15295" xr:uid="{00000000-0005-0000-0000-0000AD020000}"/>
    <cellStyle name="20% – rõhk1 3 7 3 2" xfId="37668" xr:uid="{CA753A28-44A5-4102-A3F9-9DC63EDBC0DA}"/>
    <cellStyle name="20% – rõhk1 3 7 4" xfId="26502" xr:uid="{118E5C94-3F62-40F2-9CB3-927571639EE1}"/>
    <cellStyle name="20% – rõhk1 3 8" xfId="6125" xr:uid="{00000000-0005-0000-0000-0000AE020000}"/>
    <cellStyle name="20% – rõhk1 3 8 2" xfId="17918" xr:uid="{00000000-0005-0000-0000-0000AF020000}"/>
    <cellStyle name="20% – rõhk1 3 8 2 2" xfId="40291" xr:uid="{92B03158-D39E-4D7D-8742-05B13964FBDF}"/>
    <cellStyle name="20% – rõhk1 3 8 3" xfId="29125" xr:uid="{18492457-E0F8-451C-8E03-359C23A56F9E}"/>
    <cellStyle name="20% – rõhk1 3 9" xfId="12685" xr:uid="{00000000-0005-0000-0000-0000B0020000}"/>
    <cellStyle name="20% – rõhk1 3 9 2" xfId="35058" xr:uid="{EC194FD5-4A1E-447F-89C4-1AD01307F1BC}"/>
    <cellStyle name="20% – rõhk1 30" xfId="11856" xr:uid="{00000000-0005-0000-0000-0000B1020000}"/>
    <cellStyle name="20% – rõhk1 30 2" xfId="23408" xr:uid="{00000000-0005-0000-0000-0000B2020000}"/>
    <cellStyle name="20% – rõhk1 30 2 2" xfId="45781" xr:uid="{8E12C212-E3C6-41DC-A6E8-88A3C7DCA70E}"/>
    <cellStyle name="20% – rõhk1 30 3" xfId="34615" xr:uid="{D70F191C-AD36-4CA7-B3E9-4AEC64D5FED7}"/>
    <cellStyle name="20% – rõhk1 31" xfId="12131" xr:uid="{00000000-0005-0000-0000-0000B3020000}"/>
    <cellStyle name="20% – rõhk1 31 2" xfId="23543" xr:uid="{00000000-0005-0000-0000-0000B4020000}"/>
    <cellStyle name="20% – rõhk1 31 2 2" xfId="45916" xr:uid="{08FB1A4A-2F13-4241-8399-3AECD7DCAA47}"/>
    <cellStyle name="20% – rõhk1 31 3" xfId="34750" xr:uid="{B130E390-8618-4305-9B7C-64997CC5CC0A}"/>
    <cellStyle name="20% – rõhk1 32" xfId="11616" xr:uid="{00000000-0005-0000-0000-0000B5020000}"/>
    <cellStyle name="20% – rõhk1 32 2" xfId="23283" xr:uid="{00000000-0005-0000-0000-0000B6020000}"/>
    <cellStyle name="20% – rõhk1 32 2 2" xfId="45656" xr:uid="{060DF656-BA9F-472C-91F0-62CCBF7436D7}"/>
    <cellStyle name="20% – rõhk1 32 3" xfId="34490" xr:uid="{16D99FAD-1A6F-4E6B-95A2-E0133F0F9287}"/>
    <cellStyle name="20% – rõhk1 33" xfId="11619" xr:uid="{00000000-0005-0000-0000-0000B7020000}"/>
    <cellStyle name="20% – rõhk1 33 2" xfId="23285" xr:uid="{00000000-0005-0000-0000-0000B8020000}"/>
    <cellStyle name="20% – rõhk1 33 2 2" xfId="45658" xr:uid="{98FB08E7-08A1-4B7A-8CEA-888B1C7A646F}"/>
    <cellStyle name="20% – rõhk1 33 3" xfId="34492" xr:uid="{A7163C37-66B3-40FC-B22F-79878AF9B335}"/>
    <cellStyle name="20% – rõhk1 34" xfId="11613" xr:uid="{00000000-0005-0000-0000-0000B9020000}"/>
    <cellStyle name="20% – rõhk1 34 2" xfId="23280" xr:uid="{00000000-0005-0000-0000-0000BA020000}"/>
    <cellStyle name="20% – rõhk1 34 2 2" xfId="45653" xr:uid="{0A66A11E-2473-45BD-A062-F001208D2B85}"/>
    <cellStyle name="20% – rõhk1 34 3" xfId="34487" xr:uid="{DA53760A-5AFA-4358-84DD-F9DD25CD3913}"/>
    <cellStyle name="20% – rõhk1 35" xfId="12383" xr:uid="{00000000-0005-0000-0000-0000BB020000}"/>
    <cellStyle name="20% – rõhk1 35 2" xfId="23682" xr:uid="{00000000-0005-0000-0000-0000BC020000}"/>
    <cellStyle name="20% – rõhk1 35 2 2" xfId="46055" xr:uid="{2D210F78-CC6A-4CA0-9FAA-522596A99EBC}"/>
    <cellStyle name="20% – rõhk1 35 3" xfId="34889" xr:uid="{AA2BC073-3D0A-4D32-868C-55A4C7FEC1BD}"/>
    <cellStyle name="20% – rõhk1 36" xfId="12107" xr:uid="{00000000-0005-0000-0000-0000BD020000}"/>
    <cellStyle name="20% – rõhk1 36 2" xfId="23524" xr:uid="{00000000-0005-0000-0000-0000BE020000}"/>
    <cellStyle name="20% – rõhk1 36 2 2" xfId="45897" xr:uid="{EAEC3050-EE21-4F67-9943-504473D37322}"/>
    <cellStyle name="20% – rõhk1 36 3" xfId="34731" xr:uid="{5D44C60B-D329-4698-BD95-8B75F445F212}"/>
    <cellStyle name="20% – rõhk1 37" xfId="11609" xr:uid="{00000000-0005-0000-0000-0000BF020000}"/>
    <cellStyle name="20% – rõhk1 37 2" xfId="23277" xr:uid="{00000000-0005-0000-0000-0000C0020000}"/>
    <cellStyle name="20% – rõhk1 37 2 2" xfId="45650" xr:uid="{0C10972B-E1B3-47EE-BD52-E76E41653E0B}"/>
    <cellStyle name="20% – rõhk1 37 3" xfId="34484" xr:uid="{3B03044C-368E-4049-B8D3-9A76A181FE56}"/>
    <cellStyle name="20% – rõhk1 38" xfId="6332" xr:uid="{00000000-0005-0000-0000-0000C1020000}"/>
    <cellStyle name="20% – rõhk1 38 2" xfId="18081" xr:uid="{00000000-0005-0000-0000-0000C2020000}"/>
    <cellStyle name="20% – rõhk1 38 2 2" xfId="40454" xr:uid="{E40EC013-B4A7-4CA7-929A-6ED9C753DA19}"/>
    <cellStyle name="20% – rõhk1 38 3" xfId="29288" xr:uid="{9DB074A3-16F8-47A4-9938-617E9F6C707B}"/>
    <cellStyle name="20% – rõhk1 39" xfId="11565" xr:uid="{00000000-0005-0000-0000-0000C3020000}"/>
    <cellStyle name="20% – rõhk1 39 2" xfId="23248" xr:uid="{00000000-0005-0000-0000-0000C4020000}"/>
    <cellStyle name="20% – rõhk1 39 2 2" xfId="45621" xr:uid="{CD3CCBE4-A68D-4827-8D5A-648F4C35B69C}"/>
    <cellStyle name="20% – rõhk1 39 3" xfId="34455" xr:uid="{4F378EF4-46AC-41A4-AE5B-5E8E6497D69E}"/>
    <cellStyle name="20% – rõhk1 4" xfId="5" xr:uid="{00000000-0005-0000-0000-0000C5020000}"/>
    <cellStyle name="20% – rõhk1 4 10" xfId="23893" xr:uid="{92E7FA5E-F9B5-476E-A5B8-E7555944EC1F}"/>
    <cellStyle name="20% – rõhk1 4 2" xfId="788" xr:uid="{00000000-0005-0000-0000-0000C6020000}"/>
    <cellStyle name="20% – rõhk1 4 2 2" xfId="1147" xr:uid="{00000000-0005-0000-0000-0000C7020000}"/>
    <cellStyle name="20% – rõhk1 4 2 2 2" xfId="1148" xr:uid="{00000000-0005-0000-0000-0000C8020000}"/>
    <cellStyle name="20% – rõhk1 4 2 2 2 2" xfId="2461" xr:uid="{00000000-0005-0000-0000-0000C9020000}"/>
    <cellStyle name="20% – rõhk1 4 2 2 2 2 2" xfId="5071" xr:uid="{00000000-0005-0000-0000-0000CA020000}"/>
    <cellStyle name="20% – rõhk1 4 2 2 2 2 2 2" xfId="10546" xr:uid="{00000000-0005-0000-0000-0000CB020000}"/>
    <cellStyle name="20% – rõhk1 4 2 2 2 2 2 2 2" xfId="22235" xr:uid="{00000000-0005-0000-0000-0000CC020000}"/>
    <cellStyle name="20% – rõhk1 4 2 2 2 2 2 2 2 2" xfId="44608" xr:uid="{9B0E60A7-092A-4363-98E9-8623B03DED0C}"/>
    <cellStyle name="20% – rõhk1 4 2 2 2 2 2 2 3" xfId="33442" xr:uid="{0621D7F1-4F08-4006-B071-24633AFD9AB7}"/>
    <cellStyle name="20% – rõhk1 4 2 2 2 2 2 3" xfId="16892" xr:uid="{00000000-0005-0000-0000-0000CD020000}"/>
    <cellStyle name="20% – rõhk1 4 2 2 2 2 2 3 2" xfId="39265" xr:uid="{EF9DBC6D-CB23-436F-9256-DE54553E1D5F}"/>
    <cellStyle name="20% – rõhk1 4 2 2 2 2 2 4" xfId="28099" xr:uid="{BECC1D15-595A-4345-947E-27E5E9F25993}"/>
    <cellStyle name="20% – rõhk1 4 2 2 2 2 3" xfId="7936" xr:uid="{00000000-0005-0000-0000-0000CE020000}"/>
    <cellStyle name="20% – rõhk1 4 2 2 2 2 3 2" xfId="19625" xr:uid="{00000000-0005-0000-0000-0000CF020000}"/>
    <cellStyle name="20% – rõhk1 4 2 2 2 2 3 2 2" xfId="41998" xr:uid="{5F57A6C4-EB0D-4D8E-BE8E-AB119C988453}"/>
    <cellStyle name="20% – rõhk1 4 2 2 2 2 3 3" xfId="30832" xr:uid="{69F9F08C-911E-49B0-80C9-C6C3C4A35AA9}"/>
    <cellStyle name="20% – rõhk1 4 2 2 2 2 4" xfId="14282" xr:uid="{00000000-0005-0000-0000-0000D0020000}"/>
    <cellStyle name="20% – rõhk1 4 2 2 2 2 4 2" xfId="36655" xr:uid="{9F9D836A-90A4-40F5-A787-330125FB3C88}"/>
    <cellStyle name="20% – rõhk1 4 2 2 2 2 5" xfId="25489" xr:uid="{C6387A2A-D50F-4DCB-ADEE-0245B56FEBBB}"/>
    <cellStyle name="20% – rõhk1 4 2 2 2 3" xfId="3766" xr:uid="{00000000-0005-0000-0000-0000D1020000}"/>
    <cellStyle name="20% – rõhk1 4 2 2 2 3 2" xfId="9241" xr:uid="{00000000-0005-0000-0000-0000D2020000}"/>
    <cellStyle name="20% – rõhk1 4 2 2 2 3 2 2" xfId="20930" xr:uid="{00000000-0005-0000-0000-0000D3020000}"/>
    <cellStyle name="20% – rõhk1 4 2 2 2 3 2 2 2" xfId="43303" xr:uid="{221494E4-915F-4939-A136-BD20328D119C}"/>
    <cellStyle name="20% – rõhk1 4 2 2 2 3 2 3" xfId="32137" xr:uid="{114CAD15-25B8-45B9-B35E-47D35894031E}"/>
    <cellStyle name="20% – rõhk1 4 2 2 2 3 3" xfId="15587" xr:uid="{00000000-0005-0000-0000-0000D4020000}"/>
    <cellStyle name="20% – rõhk1 4 2 2 2 3 3 2" xfId="37960" xr:uid="{901403A9-E084-45C9-AC01-800D5CF0967B}"/>
    <cellStyle name="20% – rõhk1 4 2 2 2 3 4" xfId="26794" xr:uid="{F939A75A-2740-42BD-B93A-457637F1B7E3}"/>
    <cellStyle name="20% – rõhk1 4 2 2 2 4" xfId="6631" xr:uid="{00000000-0005-0000-0000-0000D5020000}"/>
    <cellStyle name="20% – rõhk1 4 2 2 2 4 2" xfId="18320" xr:uid="{00000000-0005-0000-0000-0000D6020000}"/>
    <cellStyle name="20% – rõhk1 4 2 2 2 4 2 2" xfId="40693" xr:uid="{BD924C6A-D589-47CB-9DCA-990F97A908AB}"/>
    <cellStyle name="20% – rõhk1 4 2 2 2 4 3" xfId="29527" xr:uid="{B611E81A-888B-4BCA-B47D-D7DE2FDD8E7E}"/>
    <cellStyle name="20% – rõhk1 4 2 2 2 5" xfId="12977" xr:uid="{00000000-0005-0000-0000-0000D7020000}"/>
    <cellStyle name="20% – rõhk1 4 2 2 2 5 2" xfId="35350" xr:uid="{85A4C90A-20AA-46A8-8FB1-7F7ADF826228}"/>
    <cellStyle name="20% – rõhk1 4 2 2 2 6" xfId="24184" xr:uid="{168C291C-379D-44DF-8188-9D39DBC2722D}"/>
    <cellStyle name="20% – rõhk1 4 2 2 3" xfId="2460" xr:uid="{00000000-0005-0000-0000-0000D8020000}"/>
    <cellStyle name="20% – rõhk1 4 2 2 3 2" xfId="5070" xr:uid="{00000000-0005-0000-0000-0000D9020000}"/>
    <cellStyle name="20% – rõhk1 4 2 2 3 2 2" xfId="10545" xr:uid="{00000000-0005-0000-0000-0000DA020000}"/>
    <cellStyle name="20% – rõhk1 4 2 2 3 2 2 2" xfId="22234" xr:uid="{00000000-0005-0000-0000-0000DB020000}"/>
    <cellStyle name="20% – rõhk1 4 2 2 3 2 2 2 2" xfId="44607" xr:uid="{D3BC223D-165D-4188-92C3-F2302C0E1C1E}"/>
    <cellStyle name="20% – rõhk1 4 2 2 3 2 2 3" xfId="33441" xr:uid="{6D9D26CF-EE0C-4131-87F1-AE90AF7FD62E}"/>
    <cellStyle name="20% – rõhk1 4 2 2 3 2 3" xfId="16891" xr:uid="{00000000-0005-0000-0000-0000DC020000}"/>
    <cellStyle name="20% – rõhk1 4 2 2 3 2 3 2" xfId="39264" xr:uid="{2C19851D-2917-4DD9-96BA-AA8E5CC2B8BB}"/>
    <cellStyle name="20% – rõhk1 4 2 2 3 2 4" xfId="28098" xr:uid="{5D77161A-DCED-4036-9524-3CE4CCE1E078}"/>
    <cellStyle name="20% – rõhk1 4 2 2 3 3" xfId="7935" xr:uid="{00000000-0005-0000-0000-0000DD020000}"/>
    <cellStyle name="20% – rõhk1 4 2 2 3 3 2" xfId="19624" xr:uid="{00000000-0005-0000-0000-0000DE020000}"/>
    <cellStyle name="20% – rõhk1 4 2 2 3 3 2 2" xfId="41997" xr:uid="{D48067C6-3D5A-4862-B9AF-C0A385526799}"/>
    <cellStyle name="20% – rõhk1 4 2 2 3 3 3" xfId="30831" xr:uid="{598FB34D-BD52-44D1-B5CD-5296A4DA824C}"/>
    <cellStyle name="20% – rõhk1 4 2 2 3 4" xfId="14281" xr:uid="{00000000-0005-0000-0000-0000DF020000}"/>
    <cellStyle name="20% – rõhk1 4 2 2 3 4 2" xfId="36654" xr:uid="{24926EC2-3814-4D86-80A1-31E334A8C8DF}"/>
    <cellStyle name="20% – rõhk1 4 2 2 3 5" xfId="25488" xr:uid="{A9C0129A-50F9-4B57-8F04-08EFD6DBBC2E}"/>
    <cellStyle name="20% – rõhk1 4 2 2 4" xfId="3765" xr:uid="{00000000-0005-0000-0000-0000E0020000}"/>
    <cellStyle name="20% – rõhk1 4 2 2 4 2" xfId="9240" xr:uid="{00000000-0005-0000-0000-0000E1020000}"/>
    <cellStyle name="20% – rõhk1 4 2 2 4 2 2" xfId="20929" xr:uid="{00000000-0005-0000-0000-0000E2020000}"/>
    <cellStyle name="20% – rõhk1 4 2 2 4 2 2 2" xfId="43302" xr:uid="{97031B75-5C34-4F23-9C4C-96E420CB2B80}"/>
    <cellStyle name="20% – rõhk1 4 2 2 4 2 3" xfId="32136" xr:uid="{024E1586-EBBA-4E47-BA96-3F195AE2129B}"/>
    <cellStyle name="20% – rõhk1 4 2 2 4 3" xfId="15586" xr:uid="{00000000-0005-0000-0000-0000E3020000}"/>
    <cellStyle name="20% – rõhk1 4 2 2 4 3 2" xfId="37959" xr:uid="{A074E441-8C3A-488D-A08A-C35E67EE2E87}"/>
    <cellStyle name="20% – rõhk1 4 2 2 4 4" xfId="26793" xr:uid="{03A66F5D-E111-4D93-B9B7-25898C9669B3}"/>
    <cellStyle name="20% – rõhk1 4 2 2 5" xfId="6630" xr:uid="{00000000-0005-0000-0000-0000E4020000}"/>
    <cellStyle name="20% – rõhk1 4 2 2 5 2" xfId="18319" xr:uid="{00000000-0005-0000-0000-0000E5020000}"/>
    <cellStyle name="20% – rõhk1 4 2 2 5 2 2" xfId="40692" xr:uid="{93CC8B86-F720-4705-8CC1-F35E5248B111}"/>
    <cellStyle name="20% – rõhk1 4 2 2 5 3" xfId="29526" xr:uid="{55084C50-498D-4F65-8D76-C23FDE03ABCC}"/>
    <cellStyle name="20% – rõhk1 4 2 2 6" xfId="12976" xr:uid="{00000000-0005-0000-0000-0000E6020000}"/>
    <cellStyle name="20% – rõhk1 4 2 2 6 2" xfId="35349" xr:uid="{EC8C7EB1-7DF1-4E0D-82A7-BAF66EF54C6F}"/>
    <cellStyle name="20% – rõhk1 4 2 2 7" xfId="24183" xr:uid="{9FF491FE-A48C-42CA-8ECD-57BC36DD037E}"/>
    <cellStyle name="20% – rõhk1 4 2 3" xfId="1149" xr:uid="{00000000-0005-0000-0000-0000E7020000}"/>
    <cellStyle name="20% – rõhk1 4 2 3 2" xfId="2462" xr:uid="{00000000-0005-0000-0000-0000E8020000}"/>
    <cellStyle name="20% – rõhk1 4 2 3 2 2" xfId="5072" xr:uid="{00000000-0005-0000-0000-0000E9020000}"/>
    <cellStyle name="20% – rõhk1 4 2 3 2 2 2" xfId="10547" xr:uid="{00000000-0005-0000-0000-0000EA020000}"/>
    <cellStyle name="20% – rõhk1 4 2 3 2 2 2 2" xfId="22236" xr:uid="{00000000-0005-0000-0000-0000EB020000}"/>
    <cellStyle name="20% – rõhk1 4 2 3 2 2 2 2 2" xfId="44609" xr:uid="{189A2B94-1897-4E12-B47C-7C771DE990EE}"/>
    <cellStyle name="20% – rõhk1 4 2 3 2 2 2 3" xfId="33443" xr:uid="{3289DAEC-160F-4674-85A0-B56F66332D0A}"/>
    <cellStyle name="20% – rõhk1 4 2 3 2 2 3" xfId="16893" xr:uid="{00000000-0005-0000-0000-0000EC020000}"/>
    <cellStyle name="20% – rõhk1 4 2 3 2 2 3 2" xfId="39266" xr:uid="{B80404D5-BDE3-4E62-AADE-6C70ACA923B6}"/>
    <cellStyle name="20% – rõhk1 4 2 3 2 2 4" xfId="28100" xr:uid="{9693A111-34E2-4EC2-87B0-1C1ED750330F}"/>
    <cellStyle name="20% – rõhk1 4 2 3 2 3" xfId="7937" xr:uid="{00000000-0005-0000-0000-0000ED020000}"/>
    <cellStyle name="20% – rõhk1 4 2 3 2 3 2" xfId="19626" xr:uid="{00000000-0005-0000-0000-0000EE020000}"/>
    <cellStyle name="20% – rõhk1 4 2 3 2 3 2 2" xfId="41999" xr:uid="{3DBF7C34-8751-401C-BE1A-9AAF308499AE}"/>
    <cellStyle name="20% – rõhk1 4 2 3 2 3 3" xfId="30833" xr:uid="{0610824D-780F-4B10-A098-06FC7DD73F84}"/>
    <cellStyle name="20% – rõhk1 4 2 3 2 4" xfId="14283" xr:uid="{00000000-0005-0000-0000-0000EF020000}"/>
    <cellStyle name="20% – rõhk1 4 2 3 2 4 2" xfId="36656" xr:uid="{0165234C-DCDE-4F9F-8B9F-734F8094F4E6}"/>
    <cellStyle name="20% – rõhk1 4 2 3 2 5" xfId="25490" xr:uid="{D5D818C5-8E38-456F-80B5-D4D026059B6B}"/>
    <cellStyle name="20% – rõhk1 4 2 3 3" xfId="3767" xr:uid="{00000000-0005-0000-0000-0000F0020000}"/>
    <cellStyle name="20% – rõhk1 4 2 3 3 2" xfId="9242" xr:uid="{00000000-0005-0000-0000-0000F1020000}"/>
    <cellStyle name="20% – rõhk1 4 2 3 3 2 2" xfId="20931" xr:uid="{00000000-0005-0000-0000-0000F2020000}"/>
    <cellStyle name="20% – rõhk1 4 2 3 3 2 2 2" xfId="43304" xr:uid="{FE33CAD0-EB00-4EE0-9465-01C8F737D04A}"/>
    <cellStyle name="20% – rõhk1 4 2 3 3 2 3" xfId="32138" xr:uid="{79901C32-CAF1-41CA-89DB-44C6C7EFB9EE}"/>
    <cellStyle name="20% – rõhk1 4 2 3 3 3" xfId="15588" xr:uid="{00000000-0005-0000-0000-0000F3020000}"/>
    <cellStyle name="20% – rõhk1 4 2 3 3 3 2" xfId="37961" xr:uid="{9E9DE533-494B-4CBF-B6AE-3FF8CF4776F6}"/>
    <cellStyle name="20% – rõhk1 4 2 3 3 4" xfId="26795" xr:uid="{DD83834B-60E9-466F-BA68-05B9A66AA826}"/>
    <cellStyle name="20% – rõhk1 4 2 3 4" xfId="6632" xr:uid="{00000000-0005-0000-0000-0000F4020000}"/>
    <cellStyle name="20% – rõhk1 4 2 3 4 2" xfId="18321" xr:uid="{00000000-0005-0000-0000-0000F5020000}"/>
    <cellStyle name="20% – rõhk1 4 2 3 4 2 2" xfId="40694" xr:uid="{6FCBD5A4-D0E0-4187-B85B-5E104991012E}"/>
    <cellStyle name="20% – rõhk1 4 2 3 4 3" xfId="29528" xr:uid="{E8D26B4B-F2A5-4980-AE11-D409B855B17C}"/>
    <cellStyle name="20% – rõhk1 4 2 3 5" xfId="12978" xr:uid="{00000000-0005-0000-0000-0000F6020000}"/>
    <cellStyle name="20% – rõhk1 4 2 3 5 2" xfId="35351" xr:uid="{08305F74-CBA3-42A6-98AD-39480FA05A2D}"/>
    <cellStyle name="20% – rõhk1 4 2 3 6" xfId="24185" xr:uid="{C5AF4AEF-A05B-4EF8-AC06-A573E731A7C5}"/>
    <cellStyle name="20% – rõhk1 4 2 4" xfId="1150" xr:uid="{00000000-0005-0000-0000-0000F7020000}"/>
    <cellStyle name="20% – rõhk1 4 2 4 2" xfId="2463" xr:uid="{00000000-0005-0000-0000-0000F8020000}"/>
    <cellStyle name="20% – rõhk1 4 2 4 2 2" xfId="5073" xr:uid="{00000000-0005-0000-0000-0000F9020000}"/>
    <cellStyle name="20% – rõhk1 4 2 4 2 2 2" xfId="10548" xr:uid="{00000000-0005-0000-0000-0000FA020000}"/>
    <cellStyle name="20% – rõhk1 4 2 4 2 2 2 2" xfId="22237" xr:uid="{00000000-0005-0000-0000-0000FB020000}"/>
    <cellStyle name="20% – rõhk1 4 2 4 2 2 2 2 2" xfId="44610" xr:uid="{CA2CE7A3-557C-4117-B3BE-0DAF47626307}"/>
    <cellStyle name="20% – rõhk1 4 2 4 2 2 2 3" xfId="33444" xr:uid="{15393008-0810-4FB6-B271-287D8BCED842}"/>
    <cellStyle name="20% – rõhk1 4 2 4 2 2 3" xfId="16894" xr:uid="{00000000-0005-0000-0000-0000FC020000}"/>
    <cellStyle name="20% – rõhk1 4 2 4 2 2 3 2" xfId="39267" xr:uid="{B474EF88-EDFB-40B6-AA0C-A94CFADE0FB2}"/>
    <cellStyle name="20% – rõhk1 4 2 4 2 2 4" xfId="28101" xr:uid="{066B7A46-CBA0-410F-8C8A-321A939F2819}"/>
    <cellStyle name="20% – rõhk1 4 2 4 2 3" xfId="7938" xr:uid="{00000000-0005-0000-0000-0000FD020000}"/>
    <cellStyle name="20% – rõhk1 4 2 4 2 3 2" xfId="19627" xr:uid="{00000000-0005-0000-0000-0000FE020000}"/>
    <cellStyle name="20% – rõhk1 4 2 4 2 3 2 2" xfId="42000" xr:uid="{5724382D-F373-4679-B264-6E0AA26F70C6}"/>
    <cellStyle name="20% – rõhk1 4 2 4 2 3 3" xfId="30834" xr:uid="{5D562FAC-D163-4DE9-B8F8-7CB2058D26E3}"/>
    <cellStyle name="20% – rõhk1 4 2 4 2 4" xfId="14284" xr:uid="{00000000-0005-0000-0000-0000FF020000}"/>
    <cellStyle name="20% – rõhk1 4 2 4 2 4 2" xfId="36657" xr:uid="{8BB8C98F-632E-4B2F-9EA4-2D4E0DA147CE}"/>
    <cellStyle name="20% – rõhk1 4 2 4 2 5" xfId="25491" xr:uid="{D5B381F6-0F55-49FF-A29D-1045DCC7C736}"/>
    <cellStyle name="20% – rõhk1 4 2 4 3" xfId="3768" xr:uid="{00000000-0005-0000-0000-000000030000}"/>
    <cellStyle name="20% – rõhk1 4 2 4 3 2" xfId="9243" xr:uid="{00000000-0005-0000-0000-000001030000}"/>
    <cellStyle name="20% – rõhk1 4 2 4 3 2 2" xfId="20932" xr:uid="{00000000-0005-0000-0000-000002030000}"/>
    <cellStyle name="20% – rõhk1 4 2 4 3 2 2 2" xfId="43305" xr:uid="{6C40BEDD-E036-4DDB-BA40-E44B1F18D026}"/>
    <cellStyle name="20% – rõhk1 4 2 4 3 2 3" xfId="32139" xr:uid="{D2F34BBE-9512-4CD9-9F38-F84AD04B702F}"/>
    <cellStyle name="20% – rõhk1 4 2 4 3 3" xfId="15589" xr:uid="{00000000-0005-0000-0000-000003030000}"/>
    <cellStyle name="20% – rõhk1 4 2 4 3 3 2" xfId="37962" xr:uid="{7550EFE2-0B1C-469F-A33E-52C88DFFFC11}"/>
    <cellStyle name="20% – rõhk1 4 2 4 3 4" xfId="26796" xr:uid="{0C1470E2-0C49-4BD5-94D8-341EC9095671}"/>
    <cellStyle name="20% – rõhk1 4 2 4 4" xfId="6633" xr:uid="{00000000-0005-0000-0000-000004030000}"/>
    <cellStyle name="20% – rõhk1 4 2 4 4 2" xfId="18322" xr:uid="{00000000-0005-0000-0000-000005030000}"/>
    <cellStyle name="20% – rõhk1 4 2 4 4 2 2" xfId="40695" xr:uid="{F4EC5D4A-D6AC-497A-9254-10D19C031142}"/>
    <cellStyle name="20% – rõhk1 4 2 4 4 3" xfId="29529" xr:uid="{4F671E6C-E9EF-4D3C-B606-48DD60317B62}"/>
    <cellStyle name="20% – rõhk1 4 2 4 5" xfId="12979" xr:uid="{00000000-0005-0000-0000-000006030000}"/>
    <cellStyle name="20% – rõhk1 4 2 4 5 2" xfId="35352" xr:uid="{287F604F-0F55-4A42-B163-7CE45F0C9A0B}"/>
    <cellStyle name="20% – rõhk1 4 2 4 6" xfId="24186" xr:uid="{9FAC9E17-5E79-4798-8091-A235D8DAF4E6}"/>
    <cellStyle name="20% – rõhk1 4 2 5" xfId="2299" xr:uid="{00000000-0005-0000-0000-000007030000}"/>
    <cellStyle name="20% – rõhk1 4 2 5 2" xfId="4910" xr:uid="{00000000-0005-0000-0000-000008030000}"/>
    <cellStyle name="20% – rõhk1 4 2 5 2 2" xfId="10385" xr:uid="{00000000-0005-0000-0000-000009030000}"/>
    <cellStyle name="20% – rõhk1 4 2 5 2 2 2" xfId="22074" xr:uid="{00000000-0005-0000-0000-00000A030000}"/>
    <cellStyle name="20% – rõhk1 4 2 5 2 2 2 2" xfId="44447" xr:uid="{23507D1E-4F50-471F-9AC5-21DBF7ADC0B1}"/>
    <cellStyle name="20% – rõhk1 4 2 5 2 2 3" xfId="33281" xr:uid="{29B4F26A-75A4-4280-AEB6-E766088F2481}"/>
    <cellStyle name="20% – rõhk1 4 2 5 2 3" xfId="16731" xr:uid="{00000000-0005-0000-0000-00000B030000}"/>
    <cellStyle name="20% – rõhk1 4 2 5 2 3 2" xfId="39104" xr:uid="{C261A4A1-B978-4AAA-857D-0640BBA39808}"/>
    <cellStyle name="20% – rõhk1 4 2 5 2 4" xfId="27938" xr:uid="{AD393371-E7B8-4083-904A-AC76196FD80B}"/>
    <cellStyle name="20% – rõhk1 4 2 5 3" xfId="7775" xr:uid="{00000000-0005-0000-0000-00000C030000}"/>
    <cellStyle name="20% – rõhk1 4 2 5 3 2" xfId="19464" xr:uid="{00000000-0005-0000-0000-00000D030000}"/>
    <cellStyle name="20% – rõhk1 4 2 5 3 2 2" xfId="41837" xr:uid="{5EDB12E6-1396-46D3-9ED9-01CC1D0B2492}"/>
    <cellStyle name="20% – rõhk1 4 2 5 3 3" xfId="30671" xr:uid="{8C47EFD0-5643-4722-A792-383C564251F4}"/>
    <cellStyle name="20% – rõhk1 4 2 5 4" xfId="14121" xr:uid="{00000000-0005-0000-0000-00000E030000}"/>
    <cellStyle name="20% – rõhk1 4 2 5 4 2" xfId="36494" xr:uid="{78C8235D-B784-44A2-B79A-13B2F88F3AD9}"/>
    <cellStyle name="20% – rõhk1 4 2 5 5" xfId="25328" xr:uid="{B7E877CF-F6EE-4F4B-AA42-E3FB87E6D25B}"/>
    <cellStyle name="20% – rõhk1 4 2 6" xfId="3605" xr:uid="{00000000-0005-0000-0000-00000F030000}"/>
    <cellStyle name="20% – rõhk1 4 2 6 2" xfId="9080" xr:uid="{00000000-0005-0000-0000-000010030000}"/>
    <cellStyle name="20% – rõhk1 4 2 6 2 2" xfId="20769" xr:uid="{00000000-0005-0000-0000-000011030000}"/>
    <cellStyle name="20% – rõhk1 4 2 6 2 2 2" xfId="43142" xr:uid="{23B67081-F51D-4524-8736-08392FB1C023}"/>
    <cellStyle name="20% – rõhk1 4 2 6 2 3" xfId="31976" xr:uid="{C0C5BC57-48AD-44A4-8204-0445ED4015EC}"/>
    <cellStyle name="20% – rõhk1 4 2 6 3" xfId="15426" xr:uid="{00000000-0005-0000-0000-000012030000}"/>
    <cellStyle name="20% – rõhk1 4 2 6 3 2" xfId="37799" xr:uid="{37ACA566-EE27-4C34-A7FB-FFBB7BD8CF38}"/>
    <cellStyle name="20% – rõhk1 4 2 6 4" xfId="26633" xr:uid="{B95529BA-F9E6-45EB-AC5A-5F9384F3C3F6}"/>
    <cellStyle name="20% – rõhk1 4 2 7" xfId="6415" xr:uid="{00000000-0005-0000-0000-000013030000}"/>
    <cellStyle name="20% – rõhk1 4 2 7 2" xfId="18132" xr:uid="{00000000-0005-0000-0000-000014030000}"/>
    <cellStyle name="20% – rõhk1 4 2 7 2 2" xfId="40505" xr:uid="{879ADBBE-4520-426E-BF47-6FC547957000}"/>
    <cellStyle name="20% – rõhk1 4 2 7 3" xfId="29339" xr:uid="{46197212-4978-4344-A86C-076A2D30997F}"/>
    <cellStyle name="20% – rõhk1 4 2 8" xfId="12816" xr:uid="{00000000-0005-0000-0000-000015030000}"/>
    <cellStyle name="20% – rõhk1 4 2 8 2" xfId="35189" xr:uid="{B4CDF503-01C0-484F-B93C-EE387CEE4705}"/>
    <cellStyle name="20% – rõhk1 4 2 9" xfId="24023" xr:uid="{489C1D9D-F14E-46EE-8067-D92DF1D601FC}"/>
    <cellStyle name="20% – rõhk1 4 3" xfId="1151" xr:uid="{00000000-0005-0000-0000-000016030000}"/>
    <cellStyle name="20% – rõhk1 4 3 2" xfId="1152" xr:uid="{00000000-0005-0000-0000-000017030000}"/>
    <cellStyle name="20% – rõhk1 4 3 2 2" xfId="2465" xr:uid="{00000000-0005-0000-0000-000018030000}"/>
    <cellStyle name="20% – rõhk1 4 3 2 2 2" xfId="5075" xr:uid="{00000000-0005-0000-0000-000019030000}"/>
    <cellStyle name="20% – rõhk1 4 3 2 2 2 2" xfId="10550" xr:uid="{00000000-0005-0000-0000-00001A030000}"/>
    <cellStyle name="20% – rõhk1 4 3 2 2 2 2 2" xfId="22239" xr:uid="{00000000-0005-0000-0000-00001B030000}"/>
    <cellStyle name="20% – rõhk1 4 3 2 2 2 2 2 2" xfId="44612" xr:uid="{F5BD8819-6AD5-4AA4-AFAB-1083DFFE9E81}"/>
    <cellStyle name="20% – rõhk1 4 3 2 2 2 2 3" xfId="33446" xr:uid="{4C379425-AAB6-4725-9E14-051DA76A34DE}"/>
    <cellStyle name="20% – rõhk1 4 3 2 2 2 3" xfId="16896" xr:uid="{00000000-0005-0000-0000-00001C030000}"/>
    <cellStyle name="20% – rõhk1 4 3 2 2 2 3 2" xfId="39269" xr:uid="{63334CCC-8D51-4940-B12B-BEDB0A00AACA}"/>
    <cellStyle name="20% – rõhk1 4 3 2 2 2 4" xfId="28103" xr:uid="{79414411-23BB-4724-9BF7-2F760053908C}"/>
    <cellStyle name="20% – rõhk1 4 3 2 2 3" xfId="7940" xr:uid="{00000000-0005-0000-0000-00001D030000}"/>
    <cellStyle name="20% – rõhk1 4 3 2 2 3 2" xfId="19629" xr:uid="{00000000-0005-0000-0000-00001E030000}"/>
    <cellStyle name="20% – rõhk1 4 3 2 2 3 2 2" xfId="42002" xr:uid="{63D3C17E-03B6-4C07-8413-F0D1062413A2}"/>
    <cellStyle name="20% – rõhk1 4 3 2 2 3 3" xfId="30836" xr:uid="{63A5D606-2678-44E8-9F95-ED1ED3BBBEF0}"/>
    <cellStyle name="20% – rõhk1 4 3 2 2 4" xfId="14286" xr:uid="{00000000-0005-0000-0000-00001F030000}"/>
    <cellStyle name="20% – rõhk1 4 3 2 2 4 2" xfId="36659" xr:uid="{D3A80550-9C1E-4F0C-976A-FA775780C8A8}"/>
    <cellStyle name="20% – rõhk1 4 3 2 2 5" xfId="25493" xr:uid="{578D0585-482C-4736-9029-914AC5482C3E}"/>
    <cellStyle name="20% – rõhk1 4 3 2 3" xfId="3770" xr:uid="{00000000-0005-0000-0000-000020030000}"/>
    <cellStyle name="20% – rõhk1 4 3 2 3 2" xfId="9245" xr:uid="{00000000-0005-0000-0000-000021030000}"/>
    <cellStyle name="20% – rõhk1 4 3 2 3 2 2" xfId="20934" xr:uid="{00000000-0005-0000-0000-000022030000}"/>
    <cellStyle name="20% – rõhk1 4 3 2 3 2 2 2" xfId="43307" xr:uid="{5DEDCDEA-69B0-48B9-999B-E38FA01EF1CF}"/>
    <cellStyle name="20% – rõhk1 4 3 2 3 2 3" xfId="32141" xr:uid="{97A38B98-0071-4A5E-AFD3-8FFAAEA16C9A}"/>
    <cellStyle name="20% – rõhk1 4 3 2 3 3" xfId="15591" xr:uid="{00000000-0005-0000-0000-000023030000}"/>
    <cellStyle name="20% – rõhk1 4 3 2 3 3 2" xfId="37964" xr:uid="{E676248F-C668-45BE-AFEB-A26DD6E5EA60}"/>
    <cellStyle name="20% – rõhk1 4 3 2 3 4" xfId="26798" xr:uid="{321BF9D1-6389-493C-B14B-BFE8DC03F20D}"/>
    <cellStyle name="20% – rõhk1 4 3 2 4" xfId="6635" xr:uid="{00000000-0005-0000-0000-000024030000}"/>
    <cellStyle name="20% – rõhk1 4 3 2 4 2" xfId="18324" xr:uid="{00000000-0005-0000-0000-000025030000}"/>
    <cellStyle name="20% – rõhk1 4 3 2 4 2 2" xfId="40697" xr:uid="{28424645-0495-4B41-B07B-5AA11001D29A}"/>
    <cellStyle name="20% – rõhk1 4 3 2 4 3" xfId="29531" xr:uid="{2B7A365B-2484-47DD-8CFE-F7262DB67A9F}"/>
    <cellStyle name="20% – rõhk1 4 3 2 5" xfId="12981" xr:uid="{00000000-0005-0000-0000-000026030000}"/>
    <cellStyle name="20% – rõhk1 4 3 2 5 2" xfId="35354" xr:uid="{4C16BF88-180A-49A8-856C-0E957AB36646}"/>
    <cellStyle name="20% – rõhk1 4 3 2 6" xfId="24188" xr:uid="{03C333AB-47A6-4B9F-AD12-F5FFA7690D68}"/>
    <cellStyle name="20% – rõhk1 4 3 3" xfId="2464" xr:uid="{00000000-0005-0000-0000-000027030000}"/>
    <cellStyle name="20% – rõhk1 4 3 3 2" xfId="5074" xr:uid="{00000000-0005-0000-0000-000028030000}"/>
    <cellStyle name="20% – rõhk1 4 3 3 2 2" xfId="10549" xr:uid="{00000000-0005-0000-0000-000029030000}"/>
    <cellStyle name="20% – rõhk1 4 3 3 2 2 2" xfId="22238" xr:uid="{00000000-0005-0000-0000-00002A030000}"/>
    <cellStyle name="20% – rõhk1 4 3 3 2 2 2 2" xfId="44611" xr:uid="{7786FC4D-898F-4BB4-B74B-C6CF738EA4EA}"/>
    <cellStyle name="20% – rõhk1 4 3 3 2 2 3" xfId="33445" xr:uid="{79A6B5EF-89A5-4CE3-958D-41812BEA3F54}"/>
    <cellStyle name="20% – rõhk1 4 3 3 2 3" xfId="16895" xr:uid="{00000000-0005-0000-0000-00002B030000}"/>
    <cellStyle name="20% – rõhk1 4 3 3 2 3 2" xfId="39268" xr:uid="{6C220E90-939D-4E86-A315-D1E808CB3299}"/>
    <cellStyle name="20% – rõhk1 4 3 3 2 4" xfId="28102" xr:uid="{B7EC8BB4-8EF4-4096-9981-4B481754D991}"/>
    <cellStyle name="20% – rõhk1 4 3 3 3" xfId="7939" xr:uid="{00000000-0005-0000-0000-00002C030000}"/>
    <cellStyle name="20% – rõhk1 4 3 3 3 2" xfId="19628" xr:uid="{00000000-0005-0000-0000-00002D030000}"/>
    <cellStyle name="20% – rõhk1 4 3 3 3 2 2" xfId="42001" xr:uid="{17628AB6-254B-43F1-976B-A9669057AA32}"/>
    <cellStyle name="20% – rõhk1 4 3 3 3 3" xfId="30835" xr:uid="{ED6F7BF1-71FB-4ED3-B8D8-403198E76533}"/>
    <cellStyle name="20% – rõhk1 4 3 3 4" xfId="14285" xr:uid="{00000000-0005-0000-0000-00002E030000}"/>
    <cellStyle name="20% – rõhk1 4 3 3 4 2" xfId="36658" xr:uid="{8396CB89-584A-4571-8E51-9ACCC0E3935C}"/>
    <cellStyle name="20% – rõhk1 4 3 3 5" xfId="25492" xr:uid="{53CB9AA6-556C-4A12-8B75-DE27911D581F}"/>
    <cellStyle name="20% – rõhk1 4 3 4" xfId="3769" xr:uid="{00000000-0005-0000-0000-00002F030000}"/>
    <cellStyle name="20% – rõhk1 4 3 4 2" xfId="9244" xr:uid="{00000000-0005-0000-0000-000030030000}"/>
    <cellStyle name="20% – rõhk1 4 3 4 2 2" xfId="20933" xr:uid="{00000000-0005-0000-0000-000031030000}"/>
    <cellStyle name="20% – rõhk1 4 3 4 2 2 2" xfId="43306" xr:uid="{230D258B-DD59-48E0-AB0E-74AAAA94D3A5}"/>
    <cellStyle name="20% – rõhk1 4 3 4 2 3" xfId="32140" xr:uid="{8EEDA7B6-85D1-4DE6-A5AA-4253115950C9}"/>
    <cellStyle name="20% – rõhk1 4 3 4 3" xfId="15590" xr:uid="{00000000-0005-0000-0000-000032030000}"/>
    <cellStyle name="20% – rõhk1 4 3 4 3 2" xfId="37963" xr:uid="{A3177203-8CA4-4B3C-A7B7-4CBA7D569AE4}"/>
    <cellStyle name="20% – rõhk1 4 3 4 4" xfId="26797" xr:uid="{154CD080-0352-41B8-B6BE-81A9566C5A10}"/>
    <cellStyle name="20% – rõhk1 4 3 5" xfId="6634" xr:uid="{00000000-0005-0000-0000-000033030000}"/>
    <cellStyle name="20% – rõhk1 4 3 5 2" xfId="18323" xr:uid="{00000000-0005-0000-0000-000034030000}"/>
    <cellStyle name="20% – rõhk1 4 3 5 2 2" xfId="40696" xr:uid="{FAB00C15-1CBA-4F2A-97D8-08ED3EBEC992}"/>
    <cellStyle name="20% – rõhk1 4 3 5 3" xfId="29530" xr:uid="{7E8C78A2-C94E-453B-B1E9-C911D5BF0DAC}"/>
    <cellStyle name="20% – rõhk1 4 3 6" xfId="12980" xr:uid="{00000000-0005-0000-0000-000035030000}"/>
    <cellStyle name="20% – rõhk1 4 3 6 2" xfId="35353" xr:uid="{2265CFAE-FD10-460B-A275-EC6A0A8B2E91}"/>
    <cellStyle name="20% – rõhk1 4 3 7" xfId="24187" xr:uid="{F8839BA2-CD8E-4E73-8FF2-ECC8951E4B94}"/>
    <cellStyle name="20% – rõhk1 4 4" xfId="1153" xr:uid="{00000000-0005-0000-0000-000036030000}"/>
    <cellStyle name="20% – rõhk1 4 4 2" xfId="2466" xr:uid="{00000000-0005-0000-0000-000037030000}"/>
    <cellStyle name="20% – rõhk1 4 4 2 2" xfId="5076" xr:uid="{00000000-0005-0000-0000-000038030000}"/>
    <cellStyle name="20% – rõhk1 4 4 2 2 2" xfId="10551" xr:uid="{00000000-0005-0000-0000-000039030000}"/>
    <cellStyle name="20% – rõhk1 4 4 2 2 2 2" xfId="22240" xr:uid="{00000000-0005-0000-0000-00003A030000}"/>
    <cellStyle name="20% – rõhk1 4 4 2 2 2 2 2" xfId="44613" xr:uid="{CA4010FC-C8E1-4357-91A0-A596EE04326B}"/>
    <cellStyle name="20% – rõhk1 4 4 2 2 2 3" xfId="33447" xr:uid="{11883A6F-0008-4156-8795-9B24F4B98375}"/>
    <cellStyle name="20% – rõhk1 4 4 2 2 3" xfId="16897" xr:uid="{00000000-0005-0000-0000-00003B030000}"/>
    <cellStyle name="20% – rõhk1 4 4 2 2 3 2" xfId="39270" xr:uid="{1CA9DD7B-258D-45C7-8F22-9EF7736DBBA6}"/>
    <cellStyle name="20% – rõhk1 4 4 2 2 4" xfId="28104" xr:uid="{243BE1F7-1388-4041-8772-E8A8867EC678}"/>
    <cellStyle name="20% – rõhk1 4 4 2 3" xfId="7941" xr:uid="{00000000-0005-0000-0000-00003C030000}"/>
    <cellStyle name="20% – rõhk1 4 4 2 3 2" xfId="19630" xr:uid="{00000000-0005-0000-0000-00003D030000}"/>
    <cellStyle name="20% – rõhk1 4 4 2 3 2 2" xfId="42003" xr:uid="{65244155-9140-4ADB-B890-A95D24E73281}"/>
    <cellStyle name="20% – rõhk1 4 4 2 3 3" xfId="30837" xr:uid="{302E49BA-E1E4-477C-B9F0-F2F5816A21C3}"/>
    <cellStyle name="20% – rõhk1 4 4 2 4" xfId="14287" xr:uid="{00000000-0005-0000-0000-00003E030000}"/>
    <cellStyle name="20% – rõhk1 4 4 2 4 2" xfId="36660" xr:uid="{A5770DAB-04B7-4305-8465-A774207C3FE1}"/>
    <cellStyle name="20% – rõhk1 4 4 2 5" xfId="25494" xr:uid="{436E4608-D25C-49A8-9B2A-E664AE82B312}"/>
    <cellStyle name="20% – rõhk1 4 4 3" xfId="3771" xr:uid="{00000000-0005-0000-0000-00003F030000}"/>
    <cellStyle name="20% – rõhk1 4 4 3 2" xfId="9246" xr:uid="{00000000-0005-0000-0000-000040030000}"/>
    <cellStyle name="20% – rõhk1 4 4 3 2 2" xfId="20935" xr:uid="{00000000-0005-0000-0000-000041030000}"/>
    <cellStyle name="20% – rõhk1 4 4 3 2 2 2" xfId="43308" xr:uid="{47C672CA-FD7A-46C4-9212-068920BB526E}"/>
    <cellStyle name="20% – rõhk1 4 4 3 2 3" xfId="32142" xr:uid="{024FB108-2987-4162-B08D-5677494961D5}"/>
    <cellStyle name="20% – rõhk1 4 4 3 3" xfId="15592" xr:uid="{00000000-0005-0000-0000-000042030000}"/>
    <cellStyle name="20% – rõhk1 4 4 3 3 2" xfId="37965" xr:uid="{4535EDB2-1204-4B4A-877A-2576105D52E6}"/>
    <cellStyle name="20% – rõhk1 4 4 3 4" xfId="26799" xr:uid="{A0A58444-4C9C-459F-B1B5-B3C9B88F3927}"/>
    <cellStyle name="20% – rõhk1 4 4 4" xfId="6636" xr:uid="{00000000-0005-0000-0000-000043030000}"/>
    <cellStyle name="20% – rõhk1 4 4 4 2" xfId="18325" xr:uid="{00000000-0005-0000-0000-000044030000}"/>
    <cellStyle name="20% – rõhk1 4 4 4 2 2" xfId="40698" xr:uid="{374E2908-24FF-46FF-91F6-F17F13A35716}"/>
    <cellStyle name="20% – rõhk1 4 4 4 3" xfId="29532" xr:uid="{1892D627-3FFE-420E-9F3C-7E498C878448}"/>
    <cellStyle name="20% – rõhk1 4 4 5" xfId="12982" xr:uid="{00000000-0005-0000-0000-000045030000}"/>
    <cellStyle name="20% – rõhk1 4 4 5 2" xfId="35355" xr:uid="{8B284EEA-3305-40A5-B6E4-6DD62F98792A}"/>
    <cellStyle name="20% – rõhk1 4 4 6" xfId="24189" xr:uid="{DDEE20C4-3B9F-42D1-A7D5-997CE08CFB92}"/>
    <cellStyle name="20% – rõhk1 4 5" xfId="1154" xr:uid="{00000000-0005-0000-0000-000046030000}"/>
    <cellStyle name="20% – rõhk1 4 5 2" xfId="2467" xr:uid="{00000000-0005-0000-0000-000047030000}"/>
    <cellStyle name="20% – rõhk1 4 5 2 2" xfId="5077" xr:uid="{00000000-0005-0000-0000-000048030000}"/>
    <cellStyle name="20% – rõhk1 4 5 2 2 2" xfId="10552" xr:uid="{00000000-0005-0000-0000-000049030000}"/>
    <cellStyle name="20% – rõhk1 4 5 2 2 2 2" xfId="22241" xr:uid="{00000000-0005-0000-0000-00004A030000}"/>
    <cellStyle name="20% – rõhk1 4 5 2 2 2 2 2" xfId="44614" xr:uid="{A465DCC0-395E-42DE-AF35-0CBCB2A24D13}"/>
    <cellStyle name="20% – rõhk1 4 5 2 2 2 3" xfId="33448" xr:uid="{56028F23-75FB-4386-852B-B43B57FC8749}"/>
    <cellStyle name="20% – rõhk1 4 5 2 2 3" xfId="16898" xr:uid="{00000000-0005-0000-0000-00004B030000}"/>
    <cellStyle name="20% – rõhk1 4 5 2 2 3 2" xfId="39271" xr:uid="{9C5DDE2C-9EE7-482C-AEFB-FE11FB0A83D4}"/>
    <cellStyle name="20% – rõhk1 4 5 2 2 4" xfId="28105" xr:uid="{752CF1D2-7041-4368-BB92-F58C4CBF8772}"/>
    <cellStyle name="20% – rõhk1 4 5 2 3" xfId="7942" xr:uid="{00000000-0005-0000-0000-00004C030000}"/>
    <cellStyle name="20% – rõhk1 4 5 2 3 2" xfId="19631" xr:uid="{00000000-0005-0000-0000-00004D030000}"/>
    <cellStyle name="20% – rõhk1 4 5 2 3 2 2" xfId="42004" xr:uid="{AF734ABE-FE9C-4D4C-8486-70C428683FC1}"/>
    <cellStyle name="20% – rõhk1 4 5 2 3 3" xfId="30838" xr:uid="{2A64BB05-A986-419A-81D4-996766AF22F9}"/>
    <cellStyle name="20% – rõhk1 4 5 2 4" xfId="14288" xr:uid="{00000000-0005-0000-0000-00004E030000}"/>
    <cellStyle name="20% – rõhk1 4 5 2 4 2" xfId="36661" xr:uid="{208FA194-81B9-42CC-8958-CEA89D62B56F}"/>
    <cellStyle name="20% – rõhk1 4 5 2 5" xfId="25495" xr:uid="{FE8AD247-B4AB-48E4-A734-9FE59E920E26}"/>
    <cellStyle name="20% – rõhk1 4 5 3" xfId="3772" xr:uid="{00000000-0005-0000-0000-00004F030000}"/>
    <cellStyle name="20% – rõhk1 4 5 3 2" xfId="9247" xr:uid="{00000000-0005-0000-0000-000050030000}"/>
    <cellStyle name="20% – rõhk1 4 5 3 2 2" xfId="20936" xr:uid="{00000000-0005-0000-0000-000051030000}"/>
    <cellStyle name="20% – rõhk1 4 5 3 2 2 2" xfId="43309" xr:uid="{A4BEE789-85B8-4692-9013-DB82CF3218ED}"/>
    <cellStyle name="20% – rõhk1 4 5 3 2 3" xfId="32143" xr:uid="{8B0FB4E9-E7B6-4768-9C62-F2FEDBB2A111}"/>
    <cellStyle name="20% – rõhk1 4 5 3 3" xfId="15593" xr:uid="{00000000-0005-0000-0000-000052030000}"/>
    <cellStyle name="20% – rõhk1 4 5 3 3 2" xfId="37966" xr:uid="{2F873428-908B-4644-A176-E2CE34039FA4}"/>
    <cellStyle name="20% – rõhk1 4 5 3 4" xfId="26800" xr:uid="{F8EC8118-3057-4C48-8B56-8B0555FC1705}"/>
    <cellStyle name="20% – rõhk1 4 5 4" xfId="6637" xr:uid="{00000000-0005-0000-0000-000053030000}"/>
    <cellStyle name="20% – rõhk1 4 5 4 2" xfId="18326" xr:uid="{00000000-0005-0000-0000-000054030000}"/>
    <cellStyle name="20% – rõhk1 4 5 4 2 2" xfId="40699" xr:uid="{447F4597-10E7-4F43-8B05-28B4B1EA4C32}"/>
    <cellStyle name="20% – rõhk1 4 5 4 3" xfId="29533" xr:uid="{6C9B90A5-1742-40A0-8AE2-01486AC8984F}"/>
    <cellStyle name="20% – rõhk1 4 5 5" xfId="12983" xr:uid="{00000000-0005-0000-0000-000055030000}"/>
    <cellStyle name="20% – rõhk1 4 5 5 2" xfId="35356" xr:uid="{FC2665D8-1622-4A89-A219-174D26023B61}"/>
    <cellStyle name="20% – rõhk1 4 5 6" xfId="24190" xr:uid="{B9C9B113-05E5-4E54-A027-148790CD216E}"/>
    <cellStyle name="20% – rõhk1 4 6" xfId="2169" xr:uid="{00000000-0005-0000-0000-000056030000}"/>
    <cellStyle name="20% – rõhk1 4 6 2" xfId="4780" xr:uid="{00000000-0005-0000-0000-000057030000}"/>
    <cellStyle name="20% – rõhk1 4 6 2 2" xfId="10255" xr:uid="{00000000-0005-0000-0000-000058030000}"/>
    <cellStyle name="20% – rõhk1 4 6 2 2 2" xfId="21944" xr:uid="{00000000-0005-0000-0000-000059030000}"/>
    <cellStyle name="20% – rõhk1 4 6 2 2 2 2" xfId="44317" xr:uid="{C069D30B-17C0-44D5-8738-2AE0D1E0F0CC}"/>
    <cellStyle name="20% – rõhk1 4 6 2 2 3" xfId="33151" xr:uid="{37F1AA5F-1E9C-42B9-A77D-D4D11C2FF4F4}"/>
    <cellStyle name="20% – rõhk1 4 6 2 3" xfId="16601" xr:uid="{00000000-0005-0000-0000-00005A030000}"/>
    <cellStyle name="20% – rõhk1 4 6 2 3 2" xfId="38974" xr:uid="{F9889043-9FAF-4E3D-8804-F38186D896F0}"/>
    <cellStyle name="20% – rõhk1 4 6 2 4" xfId="27808" xr:uid="{CCD3B36B-3A84-4A50-A4DB-1D0381825EDF}"/>
    <cellStyle name="20% – rõhk1 4 6 3" xfId="7645" xr:uid="{00000000-0005-0000-0000-00005B030000}"/>
    <cellStyle name="20% – rõhk1 4 6 3 2" xfId="19334" xr:uid="{00000000-0005-0000-0000-00005C030000}"/>
    <cellStyle name="20% – rõhk1 4 6 3 2 2" xfId="41707" xr:uid="{16274AFC-8714-4D4E-A3B7-E871693A7BC8}"/>
    <cellStyle name="20% – rõhk1 4 6 3 3" xfId="30541" xr:uid="{7182C837-4AC4-4E73-86D7-2AF05A99CDD1}"/>
    <cellStyle name="20% – rõhk1 4 6 4" xfId="13991" xr:uid="{00000000-0005-0000-0000-00005D030000}"/>
    <cellStyle name="20% – rõhk1 4 6 4 2" xfId="36364" xr:uid="{59EDF6AA-6C3B-4BF7-BC3C-EBF0C72EFB2B}"/>
    <cellStyle name="20% – rõhk1 4 6 5" xfId="25198" xr:uid="{95510900-CF39-464A-9C80-C257DB749F1A}"/>
    <cellStyle name="20% – rõhk1 4 7" xfId="3475" xr:uid="{00000000-0005-0000-0000-00005E030000}"/>
    <cellStyle name="20% – rõhk1 4 7 2" xfId="8950" xr:uid="{00000000-0005-0000-0000-00005F030000}"/>
    <cellStyle name="20% – rõhk1 4 7 2 2" xfId="20639" xr:uid="{00000000-0005-0000-0000-000060030000}"/>
    <cellStyle name="20% – rõhk1 4 7 2 2 2" xfId="43012" xr:uid="{4921D797-5493-4ED5-9E22-367DAE2B8BFE}"/>
    <cellStyle name="20% – rõhk1 4 7 2 3" xfId="31846" xr:uid="{EB50EBD4-DA43-4F83-A611-129D962673D3}"/>
    <cellStyle name="20% – rõhk1 4 7 3" xfId="15296" xr:uid="{00000000-0005-0000-0000-000061030000}"/>
    <cellStyle name="20% – rõhk1 4 7 3 2" xfId="37669" xr:uid="{4418929E-CF96-432E-B94E-5F83DE6565B8}"/>
    <cellStyle name="20% – rõhk1 4 7 4" xfId="26503" xr:uid="{5BA89C74-3DBD-4D45-99B7-B32C075174D5}"/>
    <cellStyle name="20% – rõhk1 4 8" xfId="6126" xr:uid="{00000000-0005-0000-0000-000062030000}"/>
    <cellStyle name="20% – rõhk1 4 8 2" xfId="17919" xr:uid="{00000000-0005-0000-0000-000063030000}"/>
    <cellStyle name="20% – rõhk1 4 8 2 2" xfId="40292" xr:uid="{3BB13FD0-1D2D-45A0-BC32-40147843CA9A}"/>
    <cellStyle name="20% – rõhk1 4 8 3" xfId="29126" xr:uid="{A72B8D47-EA39-4250-B7DA-14FADE949B82}"/>
    <cellStyle name="20% – rõhk1 4 9" xfId="12686" xr:uid="{00000000-0005-0000-0000-000064030000}"/>
    <cellStyle name="20% – rõhk1 4 9 2" xfId="35059" xr:uid="{C08DD0D3-D576-4EA4-8FF0-310154AD905B}"/>
    <cellStyle name="20% – rõhk1 40" xfId="12000" xr:uid="{00000000-0005-0000-0000-000065030000}"/>
    <cellStyle name="20% – rõhk1 40 2" xfId="23477" xr:uid="{00000000-0005-0000-0000-000066030000}"/>
    <cellStyle name="20% – rõhk1 40 2 2" xfId="45850" xr:uid="{BB3F3B03-749C-46F5-8268-5340F1CBDAFB}"/>
    <cellStyle name="20% – rõhk1 40 3" xfId="34684" xr:uid="{8F8885D1-4A24-4690-8613-2E6A18A8C86B}"/>
    <cellStyle name="20% – rõhk1 41" xfId="12431" xr:uid="{00000000-0005-0000-0000-000067030000}"/>
    <cellStyle name="20% – rõhk1 41 2" xfId="23714" xr:uid="{00000000-0005-0000-0000-000068030000}"/>
    <cellStyle name="20% – rõhk1 41 2 2" xfId="46087" xr:uid="{13FDCAE1-CFAB-49D1-AF62-0CBD461DDD67}"/>
    <cellStyle name="20% – rõhk1 41 3" xfId="34921" xr:uid="{C6F34A05-6829-40FC-909B-76021EA3BF6E}"/>
    <cellStyle name="20% – rõhk1 42" xfId="11992" xr:uid="{00000000-0005-0000-0000-000069030000}"/>
    <cellStyle name="20% – rõhk1 42 2" xfId="23473" xr:uid="{00000000-0005-0000-0000-00006A030000}"/>
    <cellStyle name="20% – rõhk1 42 2 2" xfId="45846" xr:uid="{6815CBA4-8232-44F2-9909-E5A8B4FF72DC}"/>
    <cellStyle name="20% – rõhk1 42 3" xfId="34680" xr:uid="{11543615-A01A-4C4D-8CE1-1189E96F0225}"/>
    <cellStyle name="20% – rõhk1 43" xfId="11568" xr:uid="{00000000-0005-0000-0000-00006B030000}"/>
    <cellStyle name="20% – rõhk1 43 2" xfId="23251" xr:uid="{00000000-0005-0000-0000-00006C030000}"/>
    <cellStyle name="20% – rõhk1 43 2 2" xfId="45624" xr:uid="{A97C3F06-2116-4B04-8C7F-23EA1B594D9B}"/>
    <cellStyle name="20% – rõhk1 43 3" xfId="34458" xr:uid="{DA8B818C-B247-43EB-85ED-6187459F56CD}"/>
    <cellStyle name="20% – rõhk1 44" xfId="6555" xr:uid="{00000000-0005-0000-0000-00006D030000}"/>
    <cellStyle name="20% – rõhk1 44 2" xfId="18256" xr:uid="{00000000-0005-0000-0000-00006E030000}"/>
    <cellStyle name="20% – rõhk1 44 2 2" xfId="40629" xr:uid="{F28C9E4C-E985-47C6-A9DC-4644F2B17EB5}"/>
    <cellStyle name="20% – rõhk1 44 3" xfId="29463" xr:uid="{5743919E-F1F5-4BF1-8DA8-132B1BD27F36}"/>
    <cellStyle name="20% – rõhk1 45" xfId="12566" xr:uid="{00000000-0005-0000-0000-00006F030000}"/>
    <cellStyle name="20% – rõhk1 45 2" xfId="23785" xr:uid="{00000000-0005-0000-0000-000070030000}"/>
    <cellStyle name="20% – rõhk1 45 2 2" xfId="46158" xr:uid="{248A6300-2329-45B5-9CCB-82B074953AC2}"/>
    <cellStyle name="20% – rõhk1 45 3" xfId="34992" xr:uid="{6660BDFC-54E8-41FB-949C-711AFD5E925D}"/>
    <cellStyle name="20% – rõhk1 46" xfId="12437" xr:uid="{00000000-0005-0000-0000-000071030000}"/>
    <cellStyle name="20% – rõhk1 46 2" xfId="23718" xr:uid="{00000000-0005-0000-0000-000072030000}"/>
    <cellStyle name="20% – rõhk1 46 2 2" xfId="46091" xr:uid="{7A571219-E187-429E-ADC6-7C6D1719B510}"/>
    <cellStyle name="20% – rõhk1 46 3" xfId="34925" xr:uid="{1E763575-873D-41B7-BF60-63E1D4112E65}"/>
    <cellStyle name="20% – rõhk1 47" xfId="12578" xr:uid="{00000000-0005-0000-0000-000073030000}"/>
    <cellStyle name="20% – rõhk1 47 2" xfId="23791" xr:uid="{00000000-0005-0000-0000-000074030000}"/>
    <cellStyle name="20% – rõhk1 47 2 2" xfId="46164" xr:uid="{F4C55619-CD00-467F-AE57-B7C76C45DFDE}"/>
    <cellStyle name="20% – rõhk1 47 3" xfId="34998" xr:uid="{3B365304-B127-4EA9-9C10-52141BC63EA2}"/>
    <cellStyle name="20% – rõhk1 48" xfId="12320" xr:uid="{00000000-0005-0000-0000-000075030000}"/>
    <cellStyle name="20% – rõhk1 48 2" xfId="23650" xr:uid="{00000000-0005-0000-0000-000076030000}"/>
    <cellStyle name="20% – rõhk1 48 2 2" xfId="46023" xr:uid="{325B2E00-18B2-4360-B363-2BAE6523558C}"/>
    <cellStyle name="20% – rõhk1 48 3" xfId="34857" xr:uid="{4470A9B0-5D9D-4FD1-B321-CE5025DF4514}"/>
    <cellStyle name="20% – rõhk1 49" xfId="12040" xr:uid="{00000000-0005-0000-0000-000077030000}"/>
    <cellStyle name="20% – rõhk1 49 2" xfId="23491" xr:uid="{00000000-0005-0000-0000-000078030000}"/>
    <cellStyle name="20% – rõhk1 49 2 2" xfId="45864" xr:uid="{6B8A1D0D-3616-4CE4-A01A-196458B745AA}"/>
    <cellStyle name="20% – rõhk1 49 3" xfId="34698" xr:uid="{0402EB15-956B-46FD-9197-C0FD30907268}"/>
    <cellStyle name="20% – rõhk1 5" xfId="6" xr:uid="{00000000-0005-0000-0000-000079030000}"/>
    <cellStyle name="20% – rõhk1 5 10" xfId="23894" xr:uid="{1BECDDAE-F103-4EDA-8FAA-262201C10359}"/>
    <cellStyle name="20% – rõhk1 5 2" xfId="789" xr:uid="{00000000-0005-0000-0000-00007A030000}"/>
    <cellStyle name="20% – rõhk1 5 2 2" xfId="1155" xr:uid="{00000000-0005-0000-0000-00007B030000}"/>
    <cellStyle name="20% – rõhk1 5 2 2 2" xfId="1156" xr:uid="{00000000-0005-0000-0000-00007C030000}"/>
    <cellStyle name="20% – rõhk1 5 2 2 2 2" xfId="2469" xr:uid="{00000000-0005-0000-0000-00007D030000}"/>
    <cellStyle name="20% – rõhk1 5 2 2 2 2 2" xfId="5079" xr:uid="{00000000-0005-0000-0000-00007E030000}"/>
    <cellStyle name="20% – rõhk1 5 2 2 2 2 2 2" xfId="10554" xr:uid="{00000000-0005-0000-0000-00007F030000}"/>
    <cellStyle name="20% – rõhk1 5 2 2 2 2 2 2 2" xfId="22243" xr:uid="{00000000-0005-0000-0000-000080030000}"/>
    <cellStyle name="20% – rõhk1 5 2 2 2 2 2 2 2 2" xfId="44616" xr:uid="{6A11F112-0330-4E3A-BCA6-19B58F612E16}"/>
    <cellStyle name="20% – rõhk1 5 2 2 2 2 2 2 3" xfId="33450" xr:uid="{2964D2C4-14E4-4E14-BDA1-4CB9922C4304}"/>
    <cellStyle name="20% – rõhk1 5 2 2 2 2 2 3" xfId="16900" xr:uid="{00000000-0005-0000-0000-000081030000}"/>
    <cellStyle name="20% – rõhk1 5 2 2 2 2 2 3 2" xfId="39273" xr:uid="{95AA9B38-36F7-4AC4-9D72-11B5DF42B8BB}"/>
    <cellStyle name="20% – rõhk1 5 2 2 2 2 2 4" xfId="28107" xr:uid="{B5104CA0-8F8E-4208-A901-75F5DCA1FB6F}"/>
    <cellStyle name="20% – rõhk1 5 2 2 2 2 3" xfId="7944" xr:uid="{00000000-0005-0000-0000-000082030000}"/>
    <cellStyle name="20% – rõhk1 5 2 2 2 2 3 2" xfId="19633" xr:uid="{00000000-0005-0000-0000-000083030000}"/>
    <cellStyle name="20% – rõhk1 5 2 2 2 2 3 2 2" xfId="42006" xr:uid="{B34A9FB4-8761-4A4C-ADC8-3D68A7AFEDB5}"/>
    <cellStyle name="20% – rõhk1 5 2 2 2 2 3 3" xfId="30840" xr:uid="{9E754AD8-DB2A-437C-BA4F-89A97AB1E453}"/>
    <cellStyle name="20% – rõhk1 5 2 2 2 2 4" xfId="14290" xr:uid="{00000000-0005-0000-0000-000084030000}"/>
    <cellStyle name="20% – rõhk1 5 2 2 2 2 4 2" xfId="36663" xr:uid="{EA5A6E21-24FF-4355-94D6-8A1C4F74B3B4}"/>
    <cellStyle name="20% – rõhk1 5 2 2 2 2 5" xfId="25497" xr:uid="{5258A8E8-E47D-43A9-9F15-F06E3C641BDF}"/>
    <cellStyle name="20% – rõhk1 5 2 2 2 3" xfId="3774" xr:uid="{00000000-0005-0000-0000-000085030000}"/>
    <cellStyle name="20% – rõhk1 5 2 2 2 3 2" xfId="9249" xr:uid="{00000000-0005-0000-0000-000086030000}"/>
    <cellStyle name="20% – rõhk1 5 2 2 2 3 2 2" xfId="20938" xr:uid="{00000000-0005-0000-0000-000087030000}"/>
    <cellStyle name="20% – rõhk1 5 2 2 2 3 2 2 2" xfId="43311" xr:uid="{49812C62-B962-4AE6-B69C-5DE7BECD7BF5}"/>
    <cellStyle name="20% – rõhk1 5 2 2 2 3 2 3" xfId="32145" xr:uid="{BCDD8DA6-1CF5-42AF-B18E-705F2DCBE9CB}"/>
    <cellStyle name="20% – rõhk1 5 2 2 2 3 3" xfId="15595" xr:uid="{00000000-0005-0000-0000-000088030000}"/>
    <cellStyle name="20% – rõhk1 5 2 2 2 3 3 2" xfId="37968" xr:uid="{64A6A34C-7C35-440C-AE8C-119B156D0C41}"/>
    <cellStyle name="20% – rõhk1 5 2 2 2 3 4" xfId="26802" xr:uid="{5AF24D6E-DB66-4C35-9D31-0842BD2270B0}"/>
    <cellStyle name="20% – rõhk1 5 2 2 2 4" xfId="6639" xr:uid="{00000000-0005-0000-0000-000089030000}"/>
    <cellStyle name="20% – rõhk1 5 2 2 2 4 2" xfId="18328" xr:uid="{00000000-0005-0000-0000-00008A030000}"/>
    <cellStyle name="20% – rõhk1 5 2 2 2 4 2 2" xfId="40701" xr:uid="{CA8711F2-6C22-45E7-86AD-A0C8DE9BAFF5}"/>
    <cellStyle name="20% – rõhk1 5 2 2 2 4 3" xfId="29535" xr:uid="{E55C7CD6-2C5D-44C5-9B43-5BEAEE287EEE}"/>
    <cellStyle name="20% – rõhk1 5 2 2 2 5" xfId="12985" xr:uid="{00000000-0005-0000-0000-00008B030000}"/>
    <cellStyle name="20% – rõhk1 5 2 2 2 5 2" xfId="35358" xr:uid="{AFB032D4-09EC-4F25-B3AD-A2332F9B6B66}"/>
    <cellStyle name="20% – rõhk1 5 2 2 2 6" xfId="24192" xr:uid="{989B7240-1995-4810-A7C1-75E0B5EFB81F}"/>
    <cellStyle name="20% – rõhk1 5 2 2 3" xfId="2468" xr:uid="{00000000-0005-0000-0000-00008C030000}"/>
    <cellStyle name="20% – rõhk1 5 2 2 3 2" xfId="5078" xr:uid="{00000000-0005-0000-0000-00008D030000}"/>
    <cellStyle name="20% – rõhk1 5 2 2 3 2 2" xfId="10553" xr:uid="{00000000-0005-0000-0000-00008E030000}"/>
    <cellStyle name="20% – rõhk1 5 2 2 3 2 2 2" xfId="22242" xr:uid="{00000000-0005-0000-0000-00008F030000}"/>
    <cellStyle name="20% – rõhk1 5 2 2 3 2 2 2 2" xfId="44615" xr:uid="{0F5293E3-2046-4903-8843-AFFA1B9458D6}"/>
    <cellStyle name="20% – rõhk1 5 2 2 3 2 2 3" xfId="33449" xr:uid="{54B6884B-677B-40AC-9D74-7AA793BB502F}"/>
    <cellStyle name="20% – rõhk1 5 2 2 3 2 3" xfId="16899" xr:uid="{00000000-0005-0000-0000-000090030000}"/>
    <cellStyle name="20% – rõhk1 5 2 2 3 2 3 2" xfId="39272" xr:uid="{AAB57F5A-E267-4601-BA14-6A0E21D656FA}"/>
    <cellStyle name="20% – rõhk1 5 2 2 3 2 4" xfId="28106" xr:uid="{AA9C55ED-E30A-4FA4-836C-E56F35CEE885}"/>
    <cellStyle name="20% – rõhk1 5 2 2 3 3" xfId="7943" xr:uid="{00000000-0005-0000-0000-000091030000}"/>
    <cellStyle name="20% – rõhk1 5 2 2 3 3 2" xfId="19632" xr:uid="{00000000-0005-0000-0000-000092030000}"/>
    <cellStyle name="20% – rõhk1 5 2 2 3 3 2 2" xfId="42005" xr:uid="{CD79E7DF-4345-4E45-9684-658CFF00B8D6}"/>
    <cellStyle name="20% – rõhk1 5 2 2 3 3 3" xfId="30839" xr:uid="{37ACC626-88F5-463A-B2E1-E10911904DAE}"/>
    <cellStyle name="20% – rõhk1 5 2 2 3 4" xfId="14289" xr:uid="{00000000-0005-0000-0000-000093030000}"/>
    <cellStyle name="20% – rõhk1 5 2 2 3 4 2" xfId="36662" xr:uid="{7F3381A4-49F5-408C-81C4-01E66F2A3035}"/>
    <cellStyle name="20% – rõhk1 5 2 2 3 5" xfId="25496" xr:uid="{DDDDB0F2-F481-4D7A-B2B3-3EE09B9A46EF}"/>
    <cellStyle name="20% – rõhk1 5 2 2 4" xfId="3773" xr:uid="{00000000-0005-0000-0000-000094030000}"/>
    <cellStyle name="20% – rõhk1 5 2 2 4 2" xfId="9248" xr:uid="{00000000-0005-0000-0000-000095030000}"/>
    <cellStyle name="20% – rõhk1 5 2 2 4 2 2" xfId="20937" xr:uid="{00000000-0005-0000-0000-000096030000}"/>
    <cellStyle name="20% – rõhk1 5 2 2 4 2 2 2" xfId="43310" xr:uid="{3A8B1BB7-3F3C-4F22-989A-9999C9AFC261}"/>
    <cellStyle name="20% – rõhk1 5 2 2 4 2 3" xfId="32144" xr:uid="{081FD21D-993B-4F92-98A8-AF0797431920}"/>
    <cellStyle name="20% – rõhk1 5 2 2 4 3" xfId="15594" xr:uid="{00000000-0005-0000-0000-000097030000}"/>
    <cellStyle name="20% – rõhk1 5 2 2 4 3 2" xfId="37967" xr:uid="{9C2C6E9B-DADA-47C6-ABDC-C6E8EF05BACA}"/>
    <cellStyle name="20% – rõhk1 5 2 2 4 4" xfId="26801" xr:uid="{0DA4ACE4-9D60-4B14-A5F1-06CA218A54F0}"/>
    <cellStyle name="20% – rõhk1 5 2 2 5" xfId="6638" xr:uid="{00000000-0005-0000-0000-000098030000}"/>
    <cellStyle name="20% – rõhk1 5 2 2 5 2" xfId="18327" xr:uid="{00000000-0005-0000-0000-000099030000}"/>
    <cellStyle name="20% – rõhk1 5 2 2 5 2 2" xfId="40700" xr:uid="{0BB6DD0D-3B23-480D-AD19-6629DE64D06E}"/>
    <cellStyle name="20% – rõhk1 5 2 2 5 3" xfId="29534" xr:uid="{1947766A-EB81-4992-89B3-E4403D5D8758}"/>
    <cellStyle name="20% – rõhk1 5 2 2 6" xfId="12984" xr:uid="{00000000-0005-0000-0000-00009A030000}"/>
    <cellStyle name="20% – rõhk1 5 2 2 6 2" xfId="35357" xr:uid="{DB655E98-4929-4431-AB4F-8FCA9AE27CAF}"/>
    <cellStyle name="20% – rõhk1 5 2 2 7" xfId="24191" xr:uid="{C6D285E5-2387-43AE-88FB-3F0BBFA746B1}"/>
    <cellStyle name="20% – rõhk1 5 2 3" xfId="1157" xr:uid="{00000000-0005-0000-0000-00009B030000}"/>
    <cellStyle name="20% – rõhk1 5 2 3 2" xfId="2470" xr:uid="{00000000-0005-0000-0000-00009C030000}"/>
    <cellStyle name="20% – rõhk1 5 2 3 2 2" xfId="5080" xr:uid="{00000000-0005-0000-0000-00009D030000}"/>
    <cellStyle name="20% – rõhk1 5 2 3 2 2 2" xfId="10555" xr:uid="{00000000-0005-0000-0000-00009E030000}"/>
    <cellStyle name="20% – rõhk1 5 2 3 2 2 2 2" xfId="22244" xr:uid="{00000000-0005-0000-0000-00009F030000}"/>
    <cellStyle name="20% – rõhk1 5 2 3 2 2 2 2 2" xfId="44617" xr:uid="{DDB36249-F328-44AA-A828-46DF345AC2CC}"/>
    <cellStyle name="20% – rõhk1 5 2 3 2 2 2 3" xfId="33451" xr:uid="{CF24A6B7-5A7C-4FE0-A50C-8FFDEEF55C2A}"/>
    <cellStyle name="20% – rõhk1 5 2 3 2 2 3" xfId="16901" xr:uid="{00000000-0005-0000-0000-0000A0030000}"/>
    <cellStyle name="20% – rõhk1 5 2 3 2 2 3 2" xfId="39274" xr:uid="{E4D2CC26-D757-4D67-9E31-088E2012AEC5}"/>
    <cellStyle name="20% – rõhk1 5 2 3 2 2 4" xfId="28108" xr:uid="{D00B4194-04D6-4383-BCF7-613FEDD2B11F}"/>
    <cellStyle name="20% – rõhk1 5 2 3 2 3" xfId="7945" xr:uid="{00000000-0005-0000-0000-0000A1030000}"/>
    <cellStyle name="20% – rõhk1 5 2 3 2 3 2" xfId="19634" xr:uid="{00000000-0005-0000-0000-0000A2030000}"/>
    <cellStyle name="20% – rõhk1 5 2 3 2 3 2 2" xfId="42007" xr:uid="{F08DD8F5-FB13-4588-BAE1-A7DADAF984C2}"/>
    <cellStyle name="20% – rõhk1 5 2 3 2 3 3" xfId="30841" xr:uid="{EDDB4FC0-54A1-4151-B79D-DCBC71641124}"/>
    <cellStyle name="20% – rõhk1 5 2 3 2 4" xfId="14291" xr:uid="{00000000-0005-0000-0000-0000A3030000}"/>
    <cellStyle name="20% – rõhk1 5 2 3 2 4 2" xfId="36664" xr:uid="{8F7C590E-B282-45F8-8ACB-336FF5300568}"/>
    <cellStyle name="20% – rõhk1 5 2 3 2 5" xfId="25498" xr:uid="{C822D3AE-F661-4A54-957D-0AEEC60C6C3E}"/>
    <cellStyle name="20% – rõhk1 5 2 3 3" xfId="3775" xr:uid="{00000000-0005-0000-0000-0000A4030000}"/>
    <cellStyle name="20% – rõhk1 5 2 3 3 2" xfId="9250" xr:uid="{00000000-0005-0000-0000-0000A5030000}"/>
    <cellStyle name="20% – rõhk1 5 2 3 3 2 2" xfId="20939" xr:uid="{00000000-0005-0000-0000-0000A6030000}"/>
    <cellStyle name="20% – rõhk1 5 2 3 3 2 2 2" xfId="43312" xr:uid="{E6598F7D-DA24-48CB-8BB0-4412D9346ABE}"/>
    <cellStyle name="20% – rõhk1 5 2 3 3 2 3" xfId="32146" xr:uid="{2481FF8F-6F5C-4A97-8CF0-172B63C9BE40}"/>
    <cellStyle name="20% – rõhk1 5 2 3 3 3" xfId="15596" xr:uid="{00000000-0005-0000-0000-0000A7030000}"/>
    <cellStyle name="20% – rõhk1 5 2 3 3 3 2" xfId="37969" xr:uid="{46B03B14-E46A-4C04-AB68-B4A57B7CB829}"/>
    <cellStyle name="20% – rõhk1 5 2 3 3 4" xfId="26803" xr:uid="{353FFE73-B93E-4B57-961A-F2214FCAF732}"/>
    <cellStyle name="20% – rõhk1 5 2 3 4" xfId="6640" xr:uid="{00000000-0005-0000-0000-0000A8030000}"/>
    <cellStyle name="20% – rõhk1 5 2 3 4 2" xfId="18329" xr:uid="{00000000-0005-0000-0000-0000A9030000}"/>
    <cellStyle name="20% – rõhk1 5 2 3 4 2 2" xfId="40702" xr:uid="{9D82F80B-2FFE-4DED-8B98-80D40FDC7952}"/>
    <cellStyle name="20% – rõhk1 5 2 3 4 3" xfId="29536" xr:uid="{2E723C8A-3256-4F48-AA02-EA108941D9D6}"/>
    <cellStyle name="20% – rõhk1 5 2 3 5" xfId="12986" xr:uid="{00000000-0005-0000-0000-0000AA030000}"/>
    <cellStyle name="20% – rõhk1 5 2 3 5 2" xfId="35359" xr:uid="{09F6B44D-B757-436A-BA4D-9004BC7F300D}"/>
    <cellStyle name="20% – rõhk1 5 2 3 6" xfId="24193" xr:uid="{ADE83542-8A8F-460D-A92F-2C42AE615055}"/>
    <cellStyle name="20% – rõhk1 5 2 4" xfId="1158" xr:uid="{00000000-0005-0000-0000-0000AB030000}"/>
    <cellStyle name="20% – rõhk1 5 2 4 2" xfId="2471" xr:uid="{00000000-0005-0000-0000-0000AC030000}"/>
    <cellStyle name="20% – rõhk1 5 2 4 2 2" xfId="5081" xr:uid="{00000000-0005-0000-0000-0000AD030000}"/>
    <cellStyle name="20% – rõhk1 5 2 4 2 2 2" xfId="10556" xr:uid="{00000000-0005-0000-0000-0000AE030000}"/>
    <cellStyle name="20% – rõhk1 5 2 4 2 2 2 2" xfId="22245" xr:uid="{00000000-0005-0000-0000-0000AF030000}"/>
    <cellStyle name="20% – rõhk1 5 2 4 2 2 2 2 2" xfId="44618" xr:uid="{37D4B8DB-2C34-4DBA-9CBB-268F0184A018}"/>
    <cellStyle name="20% – rõhk1 5 2 4 2 2 2 3" xfId="33452" xr:uid="{8BED7737-AED9-41D6-A809-12D822A04F5B}"/>
    <cellStyle name="20% – rõhk1 5 2 4 2 2 3" xfId="16902" xr:uid="{00000000-0005-0000-0000-0000B0030000}"/>
    <cellStyle name="20% – rõhk1 5 2 4 2 2 3 2" xfId="39275" xr:uid="{532F7771-E286-4935-920E-86DBF70896EC}"/>
    <cellStyle name="20% – rõhk1 5 2 4 2 2 4" xfId="28109" xr:uid="{A2E41B1B-A8A3-4A12-AE9F-925B6161D41D}"/>
    <cellStyle name="20% – rõhk1 5 2 4 2 3" xfId="7946" xr:uid="{00000000-0005-0000-0000-0000B1030000}"/>
    <cellStyle name="20% – rõhk1 5 2 4 2 3 2" xfId="19635" xr:uid="{00000000-0005-0000-0000-0000B2030000}"/>
    <cellStyle name="20% – rõhk1 5 2 4 2 3 2 2" xfId="42008" xr:uid="{4BD589DB-3AE7-4FDA-BC26-66A2BFB97FD2}"/>
    <cellStyle name="20% – rõhk1 5 2 4 2 3 3" xfId="30842" xr:uid="{87F04025-DAA2-4BE4-B421-86CB3AE70CFB}"/>
    <cellStyle name="20% – rõhk1 5 2 4 2 4" xfId="14292" xr:uid="{00000000-0005-0000-0000-0000B3030000}"/>
    <cellStyle name="20% – rõhk1 5 2 4 2 4 2" xfId="36665" xr:uid="{7305691A-4188-4389-A701-F73FF1B622AE}"/>
    <cellStyle name="20% – rõhk1 5 2 4 2 5" xfId="25499" xr:uid="{5C80DC37-2153-42E3-9139-7D370BB79E73}"/>
    <cellStyle name="20% – rõhk1 5 2 4 3" xfId="3776" xr:uid="{00000000-0005-0000-0000-0000B4030000}"/>
    <cellStyle name="20% – rõhk1 5 2 4 3 2" xfId="9251" xr:uid="{00000000-0005-0000-0000-0000B5030000}"/>
    <cellStyle name="20% – rõhk1 5 2 4 3 2 2" xfId="20940" xr:uid="{00000000-0005-0000-0000-0000B6030000}"/>
    <cellStyle name="20% – rõhk1 5 2 4 3 2 2 2" xfId="43313" xr:uid="{09E42C74-2013-4733-961D-782494091B8E}"/>
    <cellStyle name="20% – rõhk1 5 2 4 3 2 3" xfId="32147" xr:uid="{0D5CA4E6-D288-4C69-BCF9-54781C09638F}"/>
    <cellStyle name="20% – rõhk1 5 2 4 3 3" xfId="15597" xr:uid="{00000000-0005-0000-0000-0000B7030000}"/>
    <cellStyle name="20% – rõhk1 5 2 4 3 3 2" xfId="37970" xr:uid="{66CD6ED9-0238-475A-A4D4-C3588BA6A1CD}"/>
    <cellStyle name="20% – rõhk1 5 2 4 3 4" xfId="26804" xr:uid="{DBC0E4CD-D3BE-4037-BD44-2417F67675C8}"/>
    <cellStyle name="20% – rõhk1 5 2 4 4" xfId="6641" xr:uid="{00000000-0005-0000-0000-0000B8030000}"/>
    <cellStyle name="20% – rõhk1 5 2 4 4 2" xfId="18330" xr:uid="{00000000-0005-0000-0000-0000B9030000}"/>
    <cellStyle name="20% – rõhk1 5 2 4 4 2 2" xfId="40703" xr:uid="{307EA1E4-F3C2-4B9C-B7CB-E0DC564EA3B4}"/>
    <cellStyle name="20% – rõhk1 5 2 4 4 3" xfId="29537" xr:uid="{A703A068-4477-4B51-A40C-AAECF60AA8E2}"/>
    <cellStyle name="20% – rõhk1 5 2 4 5" xfId="12987" xr:uid="{00000000-0005-0000-0000-0000BA030000}"/>
    <cellStyle name="20% – rõhk1 5 2 4 5 2" xfId="35360" xr:uid="{9BE61713-9D6A-42CD-83CE-36D2325DFCA4}"/>
    <cellStyle name="20% – rõhk1 5 2 4 6" xfId="24194" xr:uid="{6B69810B-AF06-4E18-B47E-F7DFA384593C}"/>
    <cellStyle name="20% – rõhk1 5 2 5" xfId="2300" xr:uid="{00000000-0005-0000-0000-0000BB030000}"/>
    <cellStyle name="20% – rõhk1 5 2 5 2" xfId="4911" xr:uid="{00000000-0005-0000-0000-0000BC030000}"/>
    <cellStyle name="20% – rõhk1 5 2 5 2 2" xfId="10386" xr:uid="{00000000-0005-0000-0000-0000BD030000}"/>
    <cellStyle name="20% – rõhk1 5 2 5 2 2 2" xfId="22075" xr:uid="{00000000-0005-0000-0000-0000BE030000}"/>
    <cellStyle name="20% – rõhk1 5 2 5 2 2 2 2" xfId="44448" xr:uid="{D15F1190-1755-4398-B026-8D706700B442}"/>
    <cellStyle name="20% – rõhk1 5 2 5 2 2 3" xfId="33282" xr:uid="{01324256-962D-4EE8-978C-D85CA06B4925}"/>
    <cellStyle name="20% – rõhk1 5 2 5 2 3" xfId="16732" xr:uid="{00000000-0005-0000-0000-0000BF030000}"/>
    <cellStyle name="20% – rõhk1 5 2 5 2 3 2" xfId="39105" xr:uid="{5C1D322B-4208-4DF0-9AFE-D40A1E95A781}"/>
    <cellStyle name="20% – rõhk1 5 2 5 2 4" xfId="27939" xr:uid="{87FD77A3-D000-4378-ADA3-E18DA109B846}"/>
    <cellStyle name="20% – rõhk1 5 2 5 3" xfId="7776" xr:uid="{00000000-0005-0000-0000-0000C0030000}"/>
    <cellStyle name="20% – rõhk1 5 2 5 3 2" xfId="19465" xr:uid="{00000000-0005-0000-0000-0000C1030000}"/>
    <cellStyle name="20% – rõhk1 5 2 5 3 2 2" xfId="41838" xr:uid="{7C592F83-28A5-43B7-B602-578EC31AC409}"/>
    <cellStyle name="20% – rõhk1 5 2 5 3 3" xfId="30672" xr:uid="{DFA5ACD5-BB97-4706-9FFC-C0C24466744F}"/>
    <cellStyle name="20% – rõhk1 5 2 5 4" xfId="14122" xr:uid="{00000000-0005-0000-0000-0000C2030000}"/>
    <cellStyle name="20% – rõhk1 5 2 5 4 2" xfId="36495" xr:uid="{DD636419-850F-4CCF-BDCA-95EBAD1203AC}"/>
    <cellStyle name="20% – rõhk1 5 2 5 5" xfId="25329" xr:uid="{CCB09E4A-B88E-4F20-9BBE-DF4DE1EDB2C0}"/>
    <cellStyle name="20% – rõhk1 5 2 6" xfId="3606" xr:uid="{00000000-0005-0000-0000-0000C3030000}"/>
    <cellStyle name="20% – rõhk1 5 2 6 2" xfId="9081" xr:uid="{00000000-0005-0000-0000-0000C4030000}"/>
    <cellStyle name="20% – rõhk1 5 2 6 2 2" xfId="20770" xr:uid="{00000000-0005-0000-0000-0000C5030000}"/>
    <cellStyle name="20% – rõhk1 5 2 6 2 2 2" xfId="43143" xr:uid="{C4930E1D-D8FC-4CC9-8F18-E2C451693B15}"/>
    <cellStyle name="20% – rõhk1 5 2 6 2 3" xfId="31977" xr:uid="{61CCF1E5-9ED6-44AE-85BC-5EEF64812482}"/>
    <cellStyle name="20% – rõhk1 5 2 6 3" xfId="15427" xr:uid="{00000000-0005-0000-0000-0000C6030000}"/>
    <cellStyle name="20% – rõhk1 5 2 6 3 2" xfId="37800" xr:uid="{E089CBF2-2CA4-437D-9F7A-C64FB237C172}"/>
    <cellStyle name="20% – rõhk1 5 2 6 4" xfId="26634" xr:uid="{90484792-BA81-475C-81DA-5716B7C02EC2}"/>
    <cellStyle name="20% – rõhk1 5 2 7" xfId="6416" xr:uid="{00000000-0005-0000-0000-0000C7030000}"/>
    <cellStyle name="20% – rõhk1 5 2 7 2" xfId="18133" xr:uid="{00000000-0005-0000-0000-0000C8030000}"/>
    <cellStyle name="20% – rõhk1 5 2 7 2 2" xfId="40506" xr:uid="{2DB6CDB9-7D95-45C2-A51B-96588AE230D4}"/>
    <cellStyle name="20% – rõhk1 5 2 7 3" xfId="29340" xr:uid="{CF2C1F9A-F8F0-4170-A18A-C0F16AB3DDDC}"/>
    <cellStyle name="20% – rõhk1 5 2 8" xfId="12817" xr:uid="{00000000-0005-0000-0000-0000C9030000}"/>
    <cellStyle name="20% – rõhk1 5 2 8 2" xfId="35190" xr:uid="{E2B88F6F-DA22-4545-9A10-7E41A5085605}"/>
    <cellStyle name="20% – rõhk1 5 2 9" xfId="24024" xr:uid="{40918A86-C62D-4CA0-BC15-E4569B313F77}"/>
    <cellStyle name="20% – rõhk1 5 3" xfId="1159" xr:uid="{00000000-0005-0000-0000-0000CA030000}"/>
    <cellStyle name="20% – rõhk1 5 3 2" xfId="1160" xr:uid="{00000000-0005-0000-0000-0000CB030000}"/>
    <cellStyle name="20% – rõhk1 5 3 2 2" xfId="2473" xr:uid="{00000000-0005-0000-0000-0000CC030000}"/>
    <cellStyle name="20% – rõhk1 5 3 2 2 2" xfId="5083" xr:uid="{00000000-0005-0000-0000-0000CD030000}"/>
    <cellStyle name="20% – rõhk1 5 3 2 2 2 2" xfId="10558" xr:uid="{00000000-0005-0000-0000-0000CE030000}"/>
    <cellStyle name="20% – rõhk1 5 3 2 2 2 2 2" xfId="22247" xr:uid="{00000000-0005-0000-0000-0000CF030000}"/>
    <cellStyle name="20% – rõhk1 5 3 2 2 2 2 2 2" xfId="44620" xr:uid="{2E1DA6C7-8F92-4C13-9C83-71147478BC90}"/>
    <cellStyle name="20% – rõhk1 5 3 2 2 2 2 3" xfId="33454" xr:uid="{0F2B0C03-24AC-4257-9A54-6056D99619A9}"/>
    <cellStyle name="20% – rõhk1 5 3 2 2 2 3" xfId="16904" xr:uid="{00000000-0005-0000-0000-0000D0030000}"/>
    <cellStyle name="20% – rõhk1 5 3 2 2 2 3 2" xfId="39277" xr:uid="{906CAF73-2986-4AE7-91BB-FEAC912BFFD3}"/>
    <cellStyle name="20% – rõhk1 5 3 2 2 2 4" xfId="28111" xr:uid="{52FF0B2D-3538-4FDD-9F4C-6EFAB4D18E95}"/>
    <cellStyle name="20% – rõhk1 5 3 2 2 3" xfId="7948" xr:uid="{00000000-0005-0000-0000-0000D1030000}"/>
    <cellStyle name="20% – rõhk1 5 3 2 2 3 2" xfId="19637" xr:uid="{00000000-0005-0000-0000-0000D2030000}"/>
    <cellStyle name="20% – rõhk1 5 3 2 2 3 2 2" xfId="42010" xr:uid="{EBEDD40D-FF97-4F93-BE5B-A1A2E41EC127}"/>
    <cellStyle name="20% – rõhk1 5 3 2 2 3 3" xfId="30844" xr:uid="{B561380D-C107-48BD-839B-70BC5F022994}"/>
    <cellStyle name="20% – rõhk1 5 3 2 2 4" xfId="14294" xr:uid="{00000000-0005-0000-0000-0000D3030000}"/>
    <cellStyle name="20% – rõhk1 5 3 2 2 4 2" xfId="36667" xr:uid="{67D09902-421E-4EE6-B444-E30B6B0ABB7F}"/>
    <cellStyle name="20% – rõhk1 5 3 2 2 5" xfId="25501" xr:uid="{5E3297EF-6F98-4F25-B46D-5D3690595B6A}"/>
    <cellStyle name="20% – rõhk1 5 3 2 3" xfId="3778" xr:uid="{00000000-0005-0000-0000-0000D4030000}"/>
    <cellStyle name="20% – rõhk1 5 3 2 3 2" xfId="9253" xr:uid="{00000000-0005-0000-0000-0000D5030000}"/>
    <cellStyle name="20% – rõhk1 5 3 2 3 2 2" xfId="20942" xr:uid="{00000000-0005-0000-0000-0000D6030000}"/>
    <cellStyle name="20% – rõhk1 5 3 2 3 2 2 2" xfId="43315" xr:uid="{D974A560-B683-408E-A857-C15A83CB5201}"/>
    <cellStyle name="20% – rõhk1 5 3 2 3 2 3" xfId="32149" xr:uid="{D9D109AC-5C7B-4CE5-B03A-DBF8CAB12AAD}"/>
    <cellStyle name="20% – rõhk1 5 3 2 3 3" xfId="15599" xr:uid="{00000000-0005-0000-0000-0000D7030000}"/>
    <cellStyle name="20% – rõhk1 5 3 2 3 3 2" xfId="37972" xr:uid="{0D0BB068-A36E-4CFB-B0DC-70C1658E675B}"/>
    <cellStyle name="20% – rõhk1 5 3 2 3 4" xfId="26806" xr:uid="{3FAF4B73-776D-4C84-B8F4-D950BFE22C24}"/>
    <cellStyle name="20% – rõhk1 5 3 2 4" xfId="6643" xr:uid="{00000000-0005-0000-0000-0000D8030000}"/>
    <cellStyle name="20% – rõhk1 5 3 2 4 2" xfId="18332" xr:uid="{00000000-0005-0000-0000-0000D9030000}"/>
    <cellStyle name="20% – rõhk1 5 3 2 4 2 2" xfId="40705" xr:uid="{EFA23279-6B28-4025-AD8C-261640C77D42}"/>
    <cellStyle name="20% – rõhk1 5 3 2 4 3" xfId="29539" xr:uid="{7FED42DB-4445-4CDD-96DF-9192030B4A6D}"/>
    <cellStyle name="20% – rõhk1 5 3 2 5" xfId="12989" xr:uid="{00000000-0005-0000-0000-0000DA030000}"/>
    <cellStyle name="20% – rõhk1 5 3 2 5 2" xfId="35362" xr:uid="{C863A746-C1AD-4355-8F8D-80667B8CE63E}"/>
    <cellStyle name="20% – rõhk1 5 3 2 6" xfId="24196" xr:uid="{C9BEF0C9-9678-40C7-A779-A3768C2663EE}"/>
    <cellStyle name="20% – rõhk1 5 3 3" xfId="2472" xr:uid="{00000000-0005-0000-0000-0000DB030000}"/>
    <cellStyle name="20% – rõhk1 5 3 3 2" xfId="5082" xr:uid="{00000000-0005-0000-0000-0000DC030000}"/>
    <cellStyle name="20% – rõhk1 5 3 3 2 2" xfId="10557" xr:uid="{00000000-0005-0000-0000-0000DD030000}"/>
    <cellStyle name="20% – rõhk1 5 3 3 2 2 2" xfId="22246" xr:uid="{00000000-0005-0000-0000-0000DE030000}"/>
    <cellStyle name="20% – rõhk1 5 3 3 2 2 2 2" xfId="44619" xr:uid="{F869A960-49ED-45D7-BBD7-81AE4A5A0716}"/>
    <cellStyle name="20% – rõhk1 5 3 3 2 2 3" xfId="33453" xr:uid="{61165A65-CD7B-44FA-9A8E-2F6EAF72CD84}"/>
    <cellStyle name="20% – rõhk1 5 3 3 2 3" xfId="16903" xr:uid="{00000000-0005-0000-0000-0000DF030000}"/>
    <cellStyle name="20% – rõhk1 5 3 3 2 3 2" xfId="39276" xr:uid="{640DD54D-FAC2-4A54-8A18-5F143F27FF79}"/>
    <cellStyle name="20% – rõhk1 5 3 3 2 4" xfId="28110" xr:uid="{C85585D2-6BAC-4558-BAE1-D276E73D198C}"/>
    <cellStyle name="20% – rõhk1 5 3 3 3" xfId="7947" xr:uid="{00000000-0005-0000-0000-0000E0030000}"/>
    <cellStyle name="20% – rõhk1 5 3 3 3 2" xfId="19636" xr:uid="{00000000-0005-0000-0000-0000E1030000}"/>
    <cellStyle name="20% – rõhk1 5 3 3 3 2 2" xfId="42009" xr:uid="{14071DA5-FA6B-41C7-A004-FAAD1AC38C6A}"/>
    <cellStyle name="20% – rõhk1 5 3 3 3 3" xfId="30843" xr:uid="{2DB29F93-DAC8-42DF-825A-8FB82B2CFC46}"/>
    <cellStyle name="20% – rõhk1 5 3 3 4" xfId="14293" xr:uid="{00000000-0005-0000-0000-0000E2030000}"/>
    <cellStyle name="20% – rõhk1 5 3 3 4 2" xfId="36666" xr:uid="{1CC813D7-258F-43DF-A354-CDD3490768B1}"/>
    <cellStyle name="20% – rõhk1 5 3 3 5" xfId="25500" xr:uid="{77C4D1AD-F988-4E73-951F-4A0D5F24FD2E}"/>
    <cellStyle name="20% – rõhk1 5 3 4" xfId="3777" xr:uid="{00000000-0005-0000-0000-0000E3030000}"/>
    <cellStyle name="20% – rõhk1 5 3 4 2" xfId="9252" xr:uid="{00000000-0005-0000-0000-0000E4030000}"/>
    <cellStyle name="20% – rõhk1 5 3 4 2 2" xfId="20941" xr:uid="{00000000-0005-0000-0000-0000E5030000}"/>
    <cellStyle name="20% – rõhk1 5 3 4 2 2 2" xfId="43314" xr:uid="{49B9B7E9-091A-4EEE-88AC-6A05AC4E9D12}"/>
    <cellStyle name="20% – rõhk1 5 3 4 2 3" xfId="32148" xr:uid="{D1385F9F-2CA2-4ABB-ABCB-1C8CD67C5FC7}"/>
    <cellStyle name="20% – rõhk1 5 3 4 3" xfId="15598" xr:uid="{00000000-0005-0000-0000-0000E6030000}"/>
    <cellStyle name="20% – rõhk1 5 3 4 3 2" xfId="37971" xr:uid="{DD6A4E1D-B488-4900-8816-24C0094BB76B}"/>
    <cellStyle name="20% – rõhk1 5 3 4 4" xfId="26805" xr:uid="{BA81E4DE-0C78-42B2-91B0-B276774BF6C7}"/>
    <cellStyle name="20% – rõhk1 5 3 5" xfId="6642" xr:uid="{00000000-0005-0000-0000-0000E7030000}"/>
    <cellStyle name="20% – rõhk1 5 3 5 2" xfId="18331" xr:uid="{00000000-0005-0000-0000-0000E8030000}"/>
    <cellStyle name="20% – rõhk1 5 3 5 2 2" xfId="40704" xr:uid="{CB92E0BA-F1AB-4084-A507-DABD10C2BFCC}"/>
    <cellStyle name="20% – rõhk1 5 3 5 3" xfId="29538" xr:uid="{923FC63E-672D-42DA-AC05-0097AC2ABBEB}"/>
    <cellStyle name="20% – rõhk1 5 3 6" xfId="12988" xr:uid="{00000000-0005-0000-0000-0000E9030000}"/>
    <cellStyle name="20% – rõhk1 5 3 6 2" xfId="35361" xr:uid="{3B4D661D-3176-40EB-B2C8-0F0043797F3D}"/>
    <cellStyle name="20% – rõhk1 5 3 7" xfId="24195" xr:uid="{012C9C1B-D835-485F-8064-631F73CA45E6}"/>
    <cellStyle name="20% – rõhk1 5 4" xfId="1161" xr:uid="{00000000-0005-0000-0000-0000EA030000}"/>
    <cellStyle name="20% – rõhk1 5 4 2" xfId="2474" xr:uid="{00000000-0005-0000-0000-0000EB030000}"/>
    <cellStyle name="20% – rõhk1 5 4 2 2" xfId="5084" xr:uid="{00000000-0005-0000-0000-0000EC030000}"/>
    <cellStyle name="20% – rõhk1 5 4 2 2 2" xfId="10559" xr:uid="{00000000-0005-0000-0000-0000ED030000}"/>
    <cellStyle name="20% – rõhk1 5 4 2 2 2 2" xfId="22248" xr:uid="{00000000-0005-0000-0000-0000EE030000}"/>
    <cellStyle name="20% – rõhk1 5 4 2 2 2 2 2" xfId="44621" xr:uid="{C128233E-08E6-4C61-A061-DEBCF17B9E24}"/>
    <cellStyle name="20% – rõhk1 5 4 2 2 2 3" xfId="33455" xr:uid="{FEF0AF8E-4A45-44A3-8D42-C51B618D4219}"/>
    <cellStyle name="20% – rõhk1 5 4 2 2 3" xfId="16905" xr:uid="{00000000-0005-0000-0000-0000EF030000}"/>
    <cellStyle name="20% – rõhk1 5 4 2 2 3 2" xfId="39278" xr:uid="{D62C6A5A-1B41-413D-A86D-F8A02FB8B370}"/>
    <cellStyle name="20% – rõhk1 5 4 2 2 4" xfId="28112" xr:uid="{7F5F030B-6310-4B71-B1A9-5D66D6AB10DC}"/>
    <cellStyle name="20% – rõhk1 5 4 2 3" xfId="7949" xr:uid="{00000000-0005-0000-0000-0000F0030000}"/>
    <cellStyle name="20% – rõhk1 5 4 2 3 2" xfId="19638" xr:uid="{00000000-0005-0000-0000-0000F1030000}"/>
    <cellStyle name="20% – rõhk1 5 4 2 3 2 2" xfId="42011" xr:uid="{D1380C14-B192-4F10-BD67-31305F7798D4}"/>
    <cellStyle name="20% – rõhk1 5 4 2 3 3" xfId="30845" xr:uid="{6B454252-EF6B-4894-8D5A-0A24F358E5B0}"/>
    <cellStyle name="20% – rõhk1 5 4 2 4" xfId="14295" xr:uid="{00000000-0005-0000-0000-0000F2030000}"/>
    <cellStyle name="20% – rõhk1 5 4 2 4 2" xfId="36668" xr:uid="{400D0215-4D4E-4A03-AEEF-798932C1A354}"/>
    <cellStyle name="20% – rõhk1 5 4 2 5" xfId="25502" xr:uid="{8BF95F37-7667-4AF9-B715-2A2D98724CA6}"/>
    <cellStyle name="20% – rõhk1 5 4 3" xfId="3779" xr:uid="{00000000-0005-0000-0000-0000F3030000}"/>
    <cellStyle name="20% – rõhk1 5 4 3 2" xfId="9254" xr:uid="{00000000-0005-0000-0000-0000F4030000}"/>
    <cellStyle name="20% – rõhk1 5 4 3 2 2" xfId="20943" xr:uid="{00000000-0005-0000-0000-0000F5030000}"/>
    <cellStyle name="20% – rõhk1 5 4 3 2 2 2" xfId="43316" xr:uid="{1CE07553-DBCE-4D48-ADC0-3C0490CC52AA}"/>
    <cellStyle name="20% – rõhk1 5 4 3 2 3" xfId="32150" xr:uid="{B878E08F-AD12-4FD4-B93D-9D0D8C377522}"/>
    <cellStyle name="20% – rõhk1 5 4 3 3" xfId="15600" xr:uid="{00000000-0005-0000-0000-0000F6030000}"/>
    <cellStyle name="20% – rõhk1 5 4 3 3 2" xfId="37973" xr:uid="{ED82FD90-7314-4179-ACD9-7AE104E6316E}"/>
    <cellStyle name="20% – rõhk1 5 4 3 4" xfId="26807" xr:uid="{083A22A7-A1E9-4DC8-B2EA-6865864FB2F0}"/>
    <cellStyle name="20% – rõhk1 5 4 4" xfId="6644" xr:uid="{00000000-0005-0000-0000-0000F7030000}"/>
    <cellStyle name="20% – rõhk1 5 4 4 2" xfId="18333" xr:uid="{00000000-0005-0000-0000-0000F8030000}"/>
    <cellStyle name="20% – rõhk1 5 4 4 2 2" xfId="40706" xr:uid="{661F39BF-1B99-47D3-8CFD-C789C5C95C4C}"/>
    <cellStyle name="20% – rõhk1 5 4 4 3" xfId="29540" xr:uid="{D968033C-B3BE-4F97-AF68-A8215ADAF3BA}"/>
    <cellStyle name="20% – rõhk1 5 4 5" xfId="12990" xr:uid="{00000000-0005-0000-0000-0000F9030000}"/>
    <cellStyle name="20% – rõhk1 5 4 5 2" xfId="35363" xr:uid="{9516A8D4-E88C-4594-9792-5205168BF0F1}"/>
    <cellStyle name="20% – rõhk1 5 4 6" xfId="24197" xr:uid="{9F0523E8-77D4-410B-A2ED-EEBF2F691A68}"/>
    <cellStyle name="20% – rõhk1 5 5" xfId="1162" xr:uid="{00000000-0005-0000-0000-0000FA030000}"/>
    <cellStyle name="20% – rõhk1 5 5 2" xfId="2475" xr:uid="{00000000-0005-0000-0000-0000FB030000}"/>
    <cellStyle name="20% – rõhk1 5 5 2 2" xfId="5085" xr:uid="{00000000-0005-0000-0000-0000FC030000}"/>
    <cellStyle name="20% – rõhk1 5 5 2 2 2" xfId="10560" xr:uid="{00000000-0005-0000-0000-0000FD030000}"/>
    <cellStyle name="20% – rõhk1 5 5 2 2 2 2" xfId="22249" xr:uid="{00000000-0005-0000-0000-0000FE030000}"/>
    <cellStyle name="20% – rõhk1 5 5 2 2 2 2 2" xfId="44622" xr:uid="{444653B9-3018-4122-BB1B-549D4DF0FD47}"/>
    <cellStyle name="20% – rõhk1 5 5 2 2 2 3" xfId="33456" xr:uid="{D9D55120-7D6B-4305-93C4-C5793B69F529}"/>
    <cellStyle name="20% – rõhk1 5 5 2 2 3" xfId="16906" xr:uid="{00000000-0005-0000-0000-0000FF030000}"/>
    <cellStyle name="20% – rõhk1 5 5 2 2 3 2" xfId="39279" xr:uid="{45BA6DEB-47BB-4698-B7CE-CEB5D85CC8F0}"/>
    <cellStyle name="20% – rõhk1 5 5 2 2 4" xfId="28113" xr:uid="{45A5DA23-2C6F-40F0-98AA-04C952FA226F}"/>
    <cellStyle name="20% – rõhk1 5 5 2 3" xfId="7950" xr:uid="{00000000-0005-0000-0000-000000040000}"/>
    <cellStyle name="20% – rõhk1 5 5 2 3 2" xfId="19639" xr:uid="{00000000-0005-0000-0000-000001040000}"/>
    <cellStyle name="20% – rõhk1 5 5 2 3 2 2" xfId="42012" xr:uid="{51501087-3C67-43B5-8E45-50811478F252}"/>
    <cellStyle name="20% – rõhk1 5 5 2 3 3" xfId="30846" xr:uid="{CDE0D4F9-1EF6-4124-A2E1-A3A15B5E10E0}"/>
    <cellStyle name="20% – rõhk1 5 5 2 4" xfId="14296" xr:uid="{00000000-0005-0000-0000-000002040000}"/>
    <cellStyle name="20% – rõhk1 5 5 2 4 2" xfId="36669" xr:uid="{656C754F-3046-4E02-ABE2-90A0D7E246BD}"/>
    <cellStyle name="20% – rõhk1 5 5 2 5" xfId="25503" xr:uid="{0AAB16AA-2692-445A-A629-6864F2816AF4}"/>
    <cellStyle name="20% – rõhk1 5 5 3" xfId="3780" xr:uid="{00000000-0005-0000-0000-000003040000}"/>
    <cellStyle name="20% – rõhk1 5 5 3 2" xfId="9255" xr:uid="{00000000-0005-0000-0000-000004040000}"/>
    <cellStyle name="20% – rõhk1 5 5 3 2 2" xfId="20944" xr:uid="{00000000-0005-0000-0000-000005040000}"/>
    <cellStyle name="20% – rõhk1 5 5 3 2 2 2" xfId="43317" xr:uid="{5A3A6481-5024-40EE-AC27-2DABC21B91F6}"/>
    <cellStyle name="20% – rõhk1 5 5 3 2 3" xfId="32151" xr:uid="{7CD13C6D-57CC-4286-BFBB-C6E7D172C83E}"/>
    <cellStyle name="20% – rõhk1 5 5 3 3" xfId="15601" xr:uid="{00000000-0005-0000-0000-000006040000}"/>
    <cellStyle name="20% – rõhk1 5 5 3 3 2" xfId="37974" xr:uid="{3372AC0E-DA0A-433D-8771-7B50142BA772}"/>
    <cellStyle name="20% – rõhk1 5 5 3 4" xfId="26808" xr:uid="{579DC5BE-748D-4BB6-97C0-E5529A1E5A73}"/>
    <cellStyle name="20% – rõhk1 5 5 4" xfId="6645" xr:uid="{00000000-0005-0000-0000-000007040000}"/>
    <cellStyle name="20% – rõhk1 5 5 4 2" xfId="18334" xr:uid="{00000000-0005-0000-0000-000008040000}"/>
    <cellStyle name="20% – rõhk1 5 5 4 2 2" xfId="40707" xr:uid="{83B3D686-2D06-4802-9019-9CB065836A23}"/>
    <cellStyle name="20% – rõhk1 5 5 4 3" xfId="29541" xr:uid="{A6FAF89A-62AD-45EB-822F-F6156B4DFC85}"/>
    <cellStyle name="20% – rõhk1 5 5 5" xfId="12991" xr:uid="{00000000-0005-0000-0000-000009040000}"/>
    <cellStyle name="20% – rõhk1 5 5 5 2" xfId="35364" xr:uid="{AC4266D2-1CEE-477D-9C51-D99EC9814E6E}"/>
    <cellStyle name="20% – rõhk1 5 5 6" xfId="24198" xr:uid="{E443281E-8DCC-4424-8D54-FF1C6DC7643A}"/>
    <cellStyle name="20% – rõhk1 5 6" xfId="2170" xr:uid="{00000000-0005-0000-0000-00000A040000}"/>
    <cellStyle name="20% – rõhk1 5 6 2" xfId="4781" xr:uid="{00000000-0005-0000-0000-00000B040000}"/>
    <cellStyle name="20% – rõhk1 5 6 2 2" xfId="10256" xr:uid="{00000000-0005-0000-0000-00000C040000}"/>
    <cellStyle name="20% – rõhk1 5 6 2 2 2" xfId="21945" xr:uid="{00000000-0005-0000-0000-00000D040000}"/>
    <cellStyle name="20% – rõhk1 5 6 2 2 2 2" xfId="44318" xr:uid="{B7985C62-F7C1-4A8B-BCF2-EAE6627F1A90}"/>
    <cellStyle name="20% – rõhk1 5 6 2 2 3" xfId="33152" xr:uid="{7274127E-317D-4B92-86C6-CB5440CE356C}"/>
    <cellStyle name="20% – rõhk1 5 6 2 3" xfId="16602" xr:uid="{00000000-0005-0000-0000-00000E040000}"/>
    <cellStyle name="20% – rõhk1 5 6 2 3 2" xfId="38975" xr:uid="{B6EE78E5-FCCE-419D-BDFB-F8768EE1782D}"/>
    <cellStyle name="20% – rõhk1 5 6 2 4" xfId="27809" xr:uid="{D4E8B82A-75E6-459A-B653-FE7A6BCDBCB4}"/>
    <cellStyle name="20% – rõhk1 5 6 3" xfId="7646" xr:uid="{00000000-0005-0000-0000-00000F040000}"/>
    <cellStyle name="20% – rõhk1 5 6 3 2" xfId="19335" xr:uid="{00000000-0005-0000-0000-000010040000}"/>
    <cellStyle name="20% – rõhk1 5 6 3 2 2" xfId="41708" xr:uid="{19F9B729-8D98-4EFE-95B1-D0A8EF98792C}"/>
    <cellStyle name="20% – rõhk1 5 6 3 3" xfId="30542" xr:uid="{8EFC0593-4910-4D4B-A76D-BDF2E5639340}"/>
    <cellStyle name="20% – rõhk1 5 6 4" xfId="13992" xr:uid="{00000000-0005-0000-0000-000011040000}"/>
    <cellStyle name="20% – rõhk1 5 6 4 2" xfId="36365" xr:uid="{32FC6F6E-44FF-4A8E-9523-F2A42494BD9A}"/>
    <cellStyle name="20% – rõhk1 5 6 5" xfId="25199" xr:uid="{719B7B58-ECFF-4639-B572-69F32447CE6D}"/>
    <cellStyle name="20% – rõhk1 5 7" xfId="3476" xr:uid="{00000000-0005-0000-0000-000012040000}"/>
    <cellStyle name="20% – rõhk1 5 7 2" xfId="8951" xr:uid="{00000000-0005-0000-0000-000013040000}"/>
    <cellStyle name="20% – rõhk1 5 7 2 2" xfId="20640" xr:uid="{00000000-0005-0000-0000-000014040000}"/>
    <cellStyle name="20% – rõhk1 5 7 2 2 2" xfId="43013" xr:uid="{36103240-2DB7-4A0F-A467-896152ADE89B}"/>
    <cellStyle name="20% – rõhk1 5 7 2 3" xfId="31847" xr:uid="{37FC2889-10FB-4D2C-8EEA-8A46E6ABD583}"/>
    <cellStyle name="20% – rõhk1 5 7 3" xfId="15297" xr:uid="{00000000-0005-0000-0000-000015040000}"/>
    <cellStyle name="20% – rõhk1 5 7 3 2" xfId="37670" xr:uid="{F5F7DB8C-7B78-4416-A17B-1E6122F4331B}"/>
    <cellStyle name="20% – rõhk1 5 7 4" xfId="26504" xr:uid="{65951320-4F9A-4714-A5B6-72FF6D43518A}"/>
    <cellStyle name="20% – rõhk1 5 8" xfId="6127" xr:uid="{00000000-0005-0000-0000-000016040000}"/>
    <cellStyle name="20% – rõhk1 5 8 2" xfId="17920" xr:uid="{00000000-0005-0000-0000-000017040000}"/>
    <cellStyle name="20% – rõhk1 5 8 2 2" xfId="40293" xr:uid="{6F2A5855-DBB0-4B5C-A58C-FD1F0648BEC8}"/>
    <cellStyle name="20% – rõhk1 5 8 3" xfId="29127" xr:uid="{A4739E75-AC6E-4512-8B41-46824689AF55}"/>
    <cellStyle name="20% – rõhk1 5 9" xfId="12687" xr:uid="{00000000-0005-0000-0000-000018040000}"/>
    <cellStyle name="20% – rõhk1 5 9 2" xfId="35060" xr:uid="{FC4090CC-3CDE-466B-850A-0686A203C042}"/>
    <cellStyle name="20% – rõhk1 50" xfId="11680" xr:uid="{00000000-0005-0000-0000-000019040000}"/>
    <cellStyle name="20% – rõhk1 50 2" xfId="23314" xr:uid="{00000000-0005-0000-0000-00001A040000}"/>
    <cellStyle name="20% – rõhk1 50 2 2" xfId="45687" xr:uid="{ABA69D07-B25E-4E75-90D8-CD634474306B}"/>
    <cellStyle name="20% – rõhk1 50 3" xfId="34521" xr:uid="{3AEEB8CD-2000-4DCF-9310-CC2C553DBAED}"/>
    <cellStyle name="20% – rõhk1 51" xfId="11894" xr:uid="{00000000-0005-0000-0000-00001B040000}"/>
    <cellStyle name="20% – rõhk1 51 2" xfId="23427" xr:uid="{00000000-0005-0000-0000-00001C040000}"/>
    <cellStyle name="20% – rõhk1 51 2 2" xfId="45800" xr:uid="{8EA3E9F6-4E31-466A-83C2-AF29952D550D}"/>
    <cellStyle name="20% – rõhk1 51 3" xfId="34634" xr:uid="{B30CA754-4968-4FAF-8283-1094236612FA}"/>
    <cellStyle name="20% – rõhk1 52" xfId="12047" xr:uid="{00000000-0005-0000-0000-00001D040000}"/>
    <cellStyle name="20% – rõhk1 52 2" xfId="23494" xr:uid="{00000000-0005-0000-0000-00001E040000}"/>
    <cellStyle name="20% – rõhk1 52 2 2" xfId="45867" xr:uid="{7E67061C-CF28-46DD-95F0-6B3F1D4BB156}"/>
    <cellStyle name="20% – rõhk1 52 3" xfId="34701" xr:uid="{0518A785-3BA4-4139-BC61-31DE9616C39F}"/>
    <cellStyle name="20% – rõhk1 53" xfId="12412" xr:uid="{00000000-0005-0000-0000-00001F040000}"/>
    <cellStyle name="20% – rõhk1 53 2" xfId="23703" xr:uid="{00000000-0005-0000-0000-000020040000}"/>
    <cellStyle name="20% – rõhk1 53 2 2" xfId="46076" xr:uid="{D6FCDA75-BCD5-4D6D-A3AF-30DD566D6CD9}"/>
    <cellStyle name="20% – rõhk1 53 3" xfId="34910" xr:uid="{653E6F78-BD1D-4B7F-AD08-E5F7B8025434}"/>
    <cellStyle name="20% – rõhk1 54" xfId="11814" xr:uid="{00000000-0005-0000-0000-000021040000}"/>
    <cellStyle name="20% – rõhk1 54 2" xfId="23380" xr:uid="{00000000-0005-0000-0000-000022040000}"/>
    <cellStyle name="20% – rõhk1 54 2 2" xfId="45753" xr:uid="{93912678-0F5D-4518-8C69-A03FA982E60D}"/>
    <cellStyle name="20% – rõhk1 54 3" xfId="34587" xr:uid="{0CCE2B31-682B-43F3-AECA-CC648A75A7D3}"/>
    <cellStyle name="20% – rõhk1 55" xfId="11772" xr:uid="{00000000-0005-0000-0000-000023040000}"/>
    <cellStyle name="20% – rõhk1 55 2" xfId="23356" xr:uid="{00000000-0005-0000-0000-000024040000}"/>
    <cellStyle name="20% – rõhk1 55 2 2" xfId="45729" xr:uid="{31CED234-A41C-43E5-9AAB-0C7D3FCF78ED}"/>
    <cellStyle name="20% – rõhk1 55 3" xfId="34563" xr:uid="{39F50EFD-1C8D-4675-B789-3C6938806073}"/>
    <cellStyle name="20% – rõhk1 56" xfId="12472" xr:uid="{00000000-0005-0000-0000-000025040000}"/>
    <cellStyle name="20% – rõhk1 56 2" xfId="23737" xr:uid="{00000000-0005-0000-0000-000026040000}"/>
    <cellStyle name="20% – rõhk1 56 2 2" xfId="46110" xr:uid="{DDC7BA23-72D6-4D34-95CD-B9D1A1B4583E}"/>
    <cellStyle name="20% – rõhk1 56 3" xfId="34944" xr:uid="{88ED09E0-CD39-4B43-BFDD-0E0C9AD3EBF8}"/>
    <cellStyle name="20% – rõhk1 57" xfId="12186" xr:uid="{00000000-0005-0000-0000-000027040000}"/>
    <cellStyle name="20% – rõhk1 57 2" xfId="23577" xr:uid="{00000000-0005-0000-0000-000028040000}"/>
    <cellStyle name="20% – rõhk1 57 2 2" xfId="45950" xr:uid="{E48534EF-304D-47AF-8834-50DEC9587323}"/>
    <cellStyle name="20% – rõhk1 57 3" xfId="34784" xr:uid="{765A95FE-4E6B-4B29-A0C6-F4637B2D9C89}"/>
    <cellStyle name="20% – rõhk1 58" xfId="11676" xr:uid="{00000000-0005-0000-0000-000029040000}"/>
    <cellStyle name="20% – rõhk1 58 2" xfId="23311" xr:uid="{00000000-0005-0000-0000-00002A040000}"/>
    <cellStyle name="20% – rõhk1 58 2 2" xfId="45684" xr:uid="{E347945F-C3F3-4C79-8C3E-84B8E5228C71}"/>
    <cellStyle name="20% – rõhk1 58 3" xfId="34518" xr:uid="{11B4FF8C-7888-4B77-9259-1A5121124A79}"/>
    <cellStyle name="20% – rõhk1 59" xfId="12209" xr:uid="{00000000-0005-0000-0000-00002B040000}"/>
    <cellStyle name="20% – rõhk1 59 2" xfId="23592" xr:uid="{00000000-0005-0000-0000-00002C040000}"/>
    <cellStyle name="20% – rõhk1 59 2 2" xfId="45965" xr:uid="{93FE7ACB-BE8D-49F9-961C-39C1DE0D44E0}"/>
    <cellStyle name="20% – rõhk1 59 3" xfId="34799" xr:uid="{63998660-A091-4928-8FD9-468B766FF56A}"/>
    <cellStyle name="20% – rõhk1 6" xfId="7" xr:uid="{00000000-0005-0000-0000-00002D040000}"/>
    <cellStyle name="20% – rõhk1 6 10" xfId="23895" xr:uid="{E01C831F-3347-48A5-9802-4B3B49E8FAAD}"/>
    <cellStyle name="20% – rõhk1 6 2" xfId="790" xr:uid="{00000000-0005-0000-0000-00002E040000}"/>
    <cellStyle name="20% – rõhk1 6 2 2" xfId="1163" xr:uid="{00000000-0005-0000-0000-00002F040000}"/>
    <cellStyle name="20% – rõhk1 6 2 2 2" xfId="1164" xr:uid="{00000000-0005-0000-0000-000030040000}"/>
    <cellStyle name="20% – rõhk1 6 2 2 2 2" xfId="2477" xr:uid="{00000000-0005-0000-0000-000031040000}"/>
    <cellStyle name="20% – rõhk1 6 2 2 2 2 2" xfId="5087" xr:uid="{00000000-0005-0000-0000-000032040000}"/>
    <cellStyle name="20% – rõhk1 6 2 2 2 2 2 2" xfId="10562" xr:uid="{00000000-0005-0000-0000-000033040000}"/>
    <cellStyle name="20% – rõhk1 6 2 2 2 2 2 2 2" xfId="22251" xr:uid="{00000000-0005-0000-0000-000034040000}"/>
    <cellStyle name="20% – rõhk1 6 2 2 2 2 2 2 2 2" xfId="44624" xr:uid="{0A2C2DC4-36D2-4889-8461-645E6FA17071}"/>
    <cellStyle name="20% – rõhk1 6 2 2 2 2 2 2 3" xfId="33458" xr:uid="{D7E2D8AF-F78A-4E54-8934-B6517E0B4F2B}"/>
    <cellStyle name="20% – rõhk1 6 2 2 2 2 2 3" xfId="16908" xr:uid="{00000000-0005-0000-0000-000035040000}"/>
    <cellStyle name="20% – rõhk1 6 2 2 2 2 2 3 2" xfId="39281" xr:uid="{AAAB6ABF-F40B-466A-8390-C1186D149DB7}"/>
    <cellStyle name="20% – rõhk1 6 2 2 2 2 2 4" xfId="28115" xr:uid="{D0FEE6FD-EB2F-4A87-9475-9DACDBD1A0AD}"/>
    <cellStyle name="20% – rõhk1 6 2 2 2 2 3" xfId="7952" xr:uid="{00000000-0005-0000-0000-000036040000}"/>
    <cellStyle name="20% – rõhk1 6 2 2 2 2 3 2" xfId="19641" xr:uid="{00000000-0005-0000-0000-000037040000}"/>
    <cellStyle name="20% – rõhk1 6 2 2 2 2 3 2 2" xfId="42014" xr:uid="{452211B6-1BFD-4F29-900A-FE48CE925B4B}"/>
    <cellStyle name="20% – rõhk1 6 2 2 2 2 3 3" xfId="30848" xr:uid="{5DF96026-E2F5-42A5-9271-74ED65B893D2}"/>
    <cellStyle name="20% – rõhk1 6 2 2 2 2 4" xfId="14298" xr:uid="{00000000-0005-0000-0000-000038040000}"/>
    <cellStyle name="20% – rõhk1 6 2 2 2 2 4 2" xfId="36671" xr:uid="{B9A9AB4E-3BDB-40F1-BDDE-9D5C67C36122}"/>
    <cellStyle name="20% – rõhk1 6 2 2 2 2 5" xfId="25505" xr:uid="{6F1F0278-00AD-4D62-A213-384B203FB7A7}"/>
    <cellStyle name="20% – rõhk1 6 2 2 2 3" xfId="3782" xr:uid="{00000000-0005-0000-0000-000039040000}"/>
    <cellStyle name="20% – rõhk1 6 2 2 2 3 2" xfId="9257" xr:uid="{00000000-0005-0000-0000-00003A040000}"/>
    <cellStyle name="20% – rõhk1 6 2 2 2 3 2 2" xfId="20946" xr:uid="{00000000-0005-0000-0000-00003B040000}"/>
    <cellStyle name="20% – rõhk1 6 2 2 2 3 2 2 2" xfId="43319" xr:uid="{578C025B-1152-482C-9AE9-49D1C6A72AB2}"/>
    <cellStyle name="20% – rõhk1 6 2 2 2 3 2 3" xfId="32153" xr:uid="{AD07A2AE-0E97-4423-8034-BE89A9927B08}"/>
    <cellStyle name="20% – rõhk1 6 2 2 2 3 3" xfId="15603" xr:uid="{00000000-0005-0000-0000-00003C040000}"/>
    <cellStyle name="20% – rõhk1 6 2 2 2 3 3 2" xfId="37976" xr:uid="{8BDD91E4-484E-4D62-8438-24173B1613B0}"/>
    <cellStyle name="20% – rõhk1 6 2 2 2 3 4" xfId="26810" xr:uid="{0516ECC7-76E7-4BF8-A612-CD57DE61B189}"/>
    <cellStyle name="20% – rõhk1 6 2 2 2 4" xfId="6647" xr:uid="{00000000-0005-0000-0000-00003D040000}"/>
    <cellStyle name="20% – rõhk1 6 2 2 2 4 2" xfId="18336" xr:uid="{00000000-0005-0000-0000-00003E040000}"/>
    <cellStyle name="20% – rõhk1 6 2 2 2 4 2 2" xfId="40709" xr:uid="{12C8F4DB-39D0-4B70-BE1F-B0D55D360493}"/>
    <cellStyle name="20% – rõhk1 6 2 2 2 4 3" xfId="29543" xr:uid="{CE0CB322-138F-4B0D-8AFB-60FCB3B23991}"/>
    <cellStyle name="20% – rõhk1 6 2 2 2 5" xfId="12993" xr:uid="{00000000-0005-0000-0000-00003F040000}"/>
    <cellStyle name="20% – rõhk1 6 2 2 2 5 2" xfId="35366" xr:uid="{7EADE66B-F265-4F6D-9052-6C067606C70A}"/>
    <cellStyle name="20% – rõhk1 6 2 2 2 6" xfId="24200" xr:uid="{B3D56FAF-3269-46E7-B2F2-E63983C5FF0B}"/>
    <cellStyle name="20% – rõhk1 6 2 2 3" xfId="2476" xr:uid="{00000000-0005-0000-0000-000040040000}"/>
    <cellStyle name="20% – rõhk1 6 2 2 3 2" xfId="5086" xr:uid="{00000000-0005-0000-0000-000041040000}"/>
    <cellStyle name="20% – rõhk1 6 2 2 3 2 2" xfId="10561" xr:uid="{00000000-0005-0000-0000-000042040000}"/>
    <cellStyle name="20% – rõhk1 6 2 2 3 2 2 2" xfId="22250" xr:uid="{00000000-0005-0000-0000-000043040000}"/>
    <cellStyle name="20% – rõhk1 6 2 2 3 2 2 2 2" xfId="44623" xr:uid="{CE32121A-1F37-4095-A5D2-0702C16CA1EF}"/>
    <cellStyle name="20% – rõhk1 6 2 2 3 2 2 3" xfId="33457" xr:uid="{A3DD917C-5714-428F-BB6E-1EDCD142D4C7}"/>
    <cellStyle name="20% – rõhk1 6 2 2 3 2 3" xfId="16907" xr:uid="{00000000-0005-0000-0000-000044040000}"/>
    <cellStyle name="20% – rõhk1 6 2 2 3 2 3 2" xfId="39280" xr:uid="{63047BE3-C737-4BD7-9728-091B92C4DC9D}"/>
    <cellStyle name="20% – rõhk1 6 2 2 3 2 4" xfId="28114" xr:uid="{B977757B-62BE-43B0-8279-EE4096C10E18}"/>
    <cellStyle name="20% – rõhk1 6 2 2 3 3" xfId="7951" xr:uid="{00000000-0005-0000-0000-000045040000}"/>
    <cellStyle name="20% – rõhk1 6 2 2 3 3 2" xfId="19640" xr:uid="{00000000-0005-0000-0000-000046040000}"/>
    <cellStyle name="20% – rõhk1 6 2 2 3 3 2 2" xfId="42013" xr:uid="{33ACF256-F7D6-40F7-88E5-2BBC3F3C49D6}"/>
    <cellStyle name="20% – rõhk1 6 2 2 3 3 3" xfId="30847" xr:uid="{B9B58590-FAB7-40B2-88C6-F7CA1F4172BC}"/>
    <cellStyle name="20% – rõhk1 6 2 2 3 4" xfId="14297" xr:uid="{00000000-0005-0000-0000-000047040000}"/>
    <cellStyle name="20% – rõhk1 6 2 2 3 4 2" xfId="36670" xr:uid="{DE83072B-C57E-4949-8E69-F5D7084C4BD7}"/>
    <cellStyle name="20% – rõhk1 6 2 2 3 5" xfId="25504" xr:uid="{B33C8C4B-7156-4B7C-A118-5E9B08403872}"/>
    <cellStyle name="20% – rõhk1 6 2 2 4" xfId="3781" xr:uid="{00000000-0005-0000-0000-000048040000}"/>
    <cellStyle name="20% – rõhk1 6 2 2 4 2" xfId="9256" xr:uid="{00000000-0005-0000-0000-000049040000}"/>
    <cellStyle name="20% – rõhk1 6 2 2 4 2 2" xfId="20945" xr:uid="{00000000-0005-0000-0000-00004A040000}"/>
    <cellStyle name="20% – rõhk1 6 2 2 4 2 2 2" xfId="43318" xr:uid="{083FE63E-9D95-4723-AD83-C0BB6F8E31C0}"/>
    <cellStyle name="20% – rõhk1 6 2 2 4 2 3" xfId="32152" xr:uid="{932D748F-5EEA-4B8E-8387-9C01FCB3ED5C}"/>
    <cellStyle name="20% – rõhk1 6 2 2 4 3" xfId="15602" xr:uid="{00000000-0005-0000-0000-00004B040000}"/>
    <cellStyle name="20% – rõhk1 6 2 2 4 3 2" xfId="37975" xr:uid="{39E4062D-06A3-4AA8-BB0E-4D92CE29E73F}"/>
    <cellStyle name="20% – rõhk1 6 2 2 4 4" xfId="26809" xr:uid="{9E663BB6-3B54-4DF4-9FD7-F857C4C04BAF}"/>
    <cellStyle name="20% – rõhk1 6 2 2 5" xfId="6646" xr:uid="{00000000-0005-0000-0000-00004C040000}"/>
    <cellStyle name="20% – rõhk1 6 2 2 5 2" xfId="18335" xr:uid="{00000000-0005-0000-0000-00004D040000}"/>
    <cellStyle name="20% – rõhk1 6 2 2 5 2 2" xfId="40708" xr:uid="{11D819D4-AD2E-4989-8DA1-D2D49713165E}"/>
    <cellStyle name="20% – rõhk1 6 2 2 5 3" xfId="29542" xr:uid="{E69DF941-1344-4F9C-9EFA-FD8F63A56E90}"/>
    <cellStyle name="20% – rõhk1 6 2 2 6" xfId="12992" xr:uid="{00000000-0005-0000-0000-00004E040000}"/>
    <cellStyle name="20% – rõhk1 6 2 2 6 2" xfId="35365" xr:uid="{E26C035E-A1F6-433F-8DF4-0AD4B5E40380}"/>
    <cellStyle name="20% – rõhk1 6 2 2 7" xfId="24199" xr:uid="{F941E2DB-D868-44E9-98FC-F518786D41F2}"/>
    <cellStyle name="20% – rõhk1 6 2 3" xfId="1165" xr:uid="{00000000-0005-0000-0000-00004F040000}"/>
    <cellStyle name="20% – rõhk1 6 2 3 2" xfId="2478" xr:uid="{00000000-0005-0000-0000-000050040000}"/>
    <cellStyle name="20% – rõhk1 6 2 3 2 2" xfId="5088" xr:uid="{00000000-0005-0000-0000-000051040000}"/>
    <cellStyle name="20% – rõhk1 6 2 3 2 2 2" xfId="10563" xr:uid="{00000000-0005-0000-0000-000052040000}"/>
    <cellStyle name="20% – rõhk1 6 2 3 2 2 2 2" xfId="22252" xr:uid="{00000000-0005-0000-0000-000053040000}"/>
    <cellStyle name="20% – rõhk1 6 2 3 2 2 2 2 2" xfId="44625" xr:uid="{758F36D5-B2D1-45FB-85D7-36154AB9F63B}"/>
    <cellStyle name="20% – rõhk1 6 2 3 2 2 2 3" xfId="33459" xr:uid="{E7F28040-CB9B-4B41-8B50-828937474CDD}"/>
    <cellStyle name="20% – rõhk1 6 2 3 2 2 3" xfId="16909" xr:uid="{00000000-0005-0000-0000-000054040000}"/>
    <cellStyle name="20% – rõhk1 6 2 3 2 2 3 2" xfId="39282" xr:uid="{64A5EBA2-E9FC-4E30-9774-BD20A3EE0986}"/>
    <cellStyle name="20% – rõhk1 6 2 3 2 2 4" xfId="28116" xr:uid="{3A0403E4-A647-4783-A873-29C9876AC544}"/>
    <cellStyle name="20% – rõhk1 6 2 3 2 3" xfId="7953" xr:uid="{00000000-0005-0000-0000-000055040000}"/>
    <cellStyle name="20% – rõhk1 6 2 3 2 3 2" xfId="19642" xr:uid="{00000000-0005-0000-0000-000056040000}"/>
    <cellStyle name="20% – rõhk1 6 2 3 2 3 2 2" xfId="42015" xr:uid="{4E80F098-E649-464B-A44D-A81DC20E969E}"/>
    <cellStyle name="20% – rõhk1 6 2 3 2 3 3" xfId="30849" xr:uid="{558E5315-EB7F-4675-8FB0-9647503671AC}"/>
    <cellStyle name="20% – rõhk1 6 2 3 2 4" xfId="14299" xr:uid="{00000000-0005-0000-0000-000057040000}"/>
    <cellStyle name="20% – rõhk1 6 2 3 2 4 2" xfId="36672" xr:uid="{577139D8-43A1-4978-9F23-6A513CDDBC40}"/>
    <cellStyle name="20% – rõhk1 6 2 3 2 5" xfId="25506" xr:uid="{3252FBC1-BA7D-4566-9E70-3E3174BEEC29}"/>
    <cellStyle name="20% – rõhk1 6 2 3 3" xfId="3783" xr:uid="{00000000-0005-0000-0000-000058040000}"/>
    <cellStyle name="20% – rõhk1 6 2 3 3 2" xfId="9258" xr:uid="{00000000-0005-0000-0000-000059040000}"/>
    <cellStyle name="20% – rõhk1 6 2 3 3 2 2" xfId="20947" xr:uid="{00000000-0005-0000-0000-00005A040000}"/>
    <cellStyle name="20% – rõhk1 6 2 3 3 2 2 2" xfId="43320" xr:uid="{501401A6-8282-44C0-A44F-0B839BB27CC6}"/>
    <cellStyle name="20% – rõhk1 6 2 3 3 2 3" xfId="32154" xr:uid="{C5173668-D6CF-4E88-B649-0D8E468E9C51}"/>
    <cellStyle name="20% – rõhk1 6 2 3 3 3" xfId="15604" xr:uid="{00000000-0005-0000-0000-00005B040000}"/>
    <cellStyle name="20% – rõhk1 6 2 3 3 3 2" xfId="37977" xr:uid="{5516D950-6BDB-419E-8359-B7B0079820BD}"/>
    <cellStyle name="20% – rõhk1 6 2 3 3 4" xfId="26811" xr:uid="{1921EE9D-F886-4A26-8809-266E4E76B852}"/>
    <cellStyle name="20% – rõhk1 6 2 3 4" xfId="6648" xr:uid="{00000000-0005-0000-0000-00005C040000}"/>
    <cellStyle name="20% – rõhk1 6 2 3 4 2" xfId="18337" xr:uid="{00000000-0005-0000-0000-00005D040000}"/>
    <cellStyle name="20% – rõhk1 6 2 3 4 2 2" xfId="40710" xr:uid="{84293798-53B2-44F1-8E8B-2202FEFF3629}"/>
    <cellStyle name="20% – rõhk1 6 2 3 4 3" xfId="29544" xr:uid="{A825D74C-4217-4B1F-9912-757A3FE91FE3}"/>
    <cellStyle name="20% – rõhk1 6 2 3 5" xfId="12994" xr:uid="{00000000-0005-0000-0000-00005E040000}"/>
    <cellStyle name="20% – rõhk1 6 2 3 5 2" xfId="35367" xr:uid="{7F32117C-9CBB-4ECD-848B-20B3D2389568}"/>
    <cellStyle name="20% – rõhk1 6 2 3 6" xfId="24201" xr:uid="{8F30AD46-8DC7-4B0E-9885-33A61504F456}"/>
    <cellStyle name="20% – rõhk1 6 2 4" xfId="1166" xr:uid="{00000000-0005-0000-0000-00005F040000}"/>
    <cellStyle name="20% – rõhk1 6 2 4 2" xfId="2479" xr:uid="{00000000-0005-0000-0000-000060040000}"/>
    <cellStyle name="20% – rõhk1 6 2 4 2 2" xfId="5089" xr:uid="{00000000-0005-0000-0000-000061040000}"/>
    <cellStyle name="20% – rõhk1 6 2 4 2 2 2" xfId="10564" xr:uid="{00000000-0005-0000-0000-000062040000}"/>
    <cellStyle name="20% – rõhk1 6 2 4 2 2 2 2" xfId="22253" xr:uid="{00000000-0005-0000-0000-000063040000}"/>
    <cellStyle name="20% – rõhk1 6 2 4 2 2 2 2 2" xfId="44626" xr:uid="{F4FEBE5F-E752-4876-9834-BA6DB3FDBC4A}"/>
    <cellStyle name="20% – rõhk1 6 2 4 2 2 2 3" xfId="33460" xr:uid="{9A346264-8E18-4A18-9064-2F90A29DCEF4}"/>
    <cellStyle name="20% – rõhk1 6 2 4 2 2 3" xfId="16910" xr:uid="{00000000-0005-0000-0000-000064040000}"/>
    <cellStyle name="20% – rõhk1 6 2 4 2 2 3 2" xfId="39283" xr:uid="{6D5E2F90-88D6-42E3-9726-6AD1288D0E81}"/>
    <cellStyle name="20% – rõhk1 6 2 4 2 2 4" xfId="28117" xr:uid="{2B6FD924-E51B-4901-9850-A31A09669989}"/>
    <cellStyle name="20% – rõhk1 6 2 4 2 3" xfId="7954" xr:uid="{00000000-0005-0000-0000-000065040000}"/>
    <cellStyle name="20% – rõhk1 6 2 4 2 3 2" xfId="19643" xr:uid="{00000000-0005-0000-0000-000066040000}"/>
    <cellStyle name="20% – rõhk1 6 2 4 2 3 2 2" xfId="42016" xr:uid="{75DF0A6C-ED21-435F-93EA-1433303BF92C}"/>
    <cellStyle name="20% – rõhk1 6 2 4 2 3 3" xfId="30850" xr:uid="{A23CC0D5-191E-4990-B786-1995549F2105}"/>
    <cellStyle name="20% – rõhk1 6 2 4 2 4" xfId="14300" xr:uid="{00000000-0005-0000-0000-000067040000}"/>
    <cellStyle name="20% – rõhk1 6 2 4 2 4 2" xfId="36673" xr:uid="{F738BC77-544E-497B-A2E9-F74CC048E61F}"/>
    <cellStyle name="20% – rõhk1 6 2 4 2 5" xfId="25507" xr:uid="{062E3FCB-DBC8-4AE2-A499-E6D59169CC81}"/>
    <cellStyle name="20% – rõhk1 6 2 4 3" xfId="3784" xr:uid="{00000000-0005-0000-0000-000068040000}"/>
    <cellStyle name="20% – rõhk1 6 2 4 3 2" xfId="9259" xr:uid="{00000000-0005-0000-0000-000069040000}"/>
    <cellStyle name="20% – rõhk1 6 2 4 3 2 2" xfId="20948" xr:uid="{00000000-0005-0000-0000-00006A040000}"/>
    <cellStyle name="20% – rõhk1 6 2 4 3 2 2 2" xfId="43321" xr:uid="{04CE1939-332B-4B93-8A3E-939886458EA2}"/>
    <cellStyle name="20% – rõhk1 6 2 4 3 2 3" xfId="32155" xr:uid="{AE55CACD-06FC-4B08-A11A-6D5459318583}"/>
    <cellStyle name="20% – rõhk1 6 2 4 3 3" xfId="15605" xr:uid="{00000000-0005-0000-0000-00006B040000}"/>
    <cellStyle name="20% – rõhk1 6 2 4 3 3 2" xfId="37978" xr:uid="{2145B06E-37AC-4610-B89E-D42AF0F03C5E}"/>
    <cellStyle name="20% – rõhk1 6 2 4 3 4" xfId="26812" xr:uid="{7E299E06-960C-41E6-ADD5-1CE8515D4B22}"/>
    <cellStyle name="20% – rõhk1 6 2 4 4" xfId="6649" xr:uid="{00000000-0005-0000-0000-00006C040000}"/>
    <cellStyle name="20% – rõhk1 6 2 4 4 2" xfId="18338" xr:uid="{00000000-0005-0000-0000-00006D040000}"/>
    <cellStyle name="20% – rõhk1 6 2 4 4 2 2" xfId="40711" xr:uid="{22C17013-4713-40C9-AF41-288EE1DDEC98}"/>
    <cellStyle name="20% – rõhk1 6 2 4 4 3" xfId="29545" xr:uid="{BA8BCE5B-95E0-4B57-9650-ACF4B4EE2D42}"/>
    <cellStyle name="20% – rõhk1 6 2 4 5" xfId="12995" xr:uid="{00000000-0005-0000-0000-00006E040000}"/>
    <cellStyle name="20% – rõhk1 6 2 4 5 2" xfId="35368" xr:uid="{7349CBAC-D7F9-41B6-9D6A-2AD855B09D3F}"/>
    <cellStyle name="20% – rõhk1 6 2 4 6" xfId="24202" xr:uid="{1996AF3B-80A2-47FD-99FC-09F5ADABA267}"/>
    <cellStyle name="20% – rõhk1 6 2 5" xfId="2301" xr:uid="{00000000-0005-0000-0000-00006F040000}"/>
    <cellStyle name="20% – rõhk1 6 2 5 2" xfId="4912" xr:uid="{00000000-0005-0000-0000-000070040000}"/>
    <cellStyle name="20% – rõhk1 6 2 5 2 2" xfId="10387" xr:uid="{00000000-0005-0000-0000-000071040000}"/>
    <cellStyle name="20% – rõhk1 6 2 5 2 2 2" xfId="22076" xr:uid="{00000000-0005-0000-0000-000072040000}"/>
    <cellStyle name="20% – rõhk1 6 2 5 2 2 2 2" xfId="44449" xr:uid="{F6D6678F-D815-4997-85C4-75F072F60709}"/>
    <cellStyle name="20% – rõhk1 6 2 5 2 2 3" xfId="33283" xr:uid="{8DD51C1E-3C96-494B-B8DF-E740D8C3A259}"/>
    <cellStyle name="20% – rõhk1 6 2 5 2 3" xfId="16733" xr:uid="{00000000-0005-0000-0000-000073040000}"/>
    <cellStyle name="20% – rõhk1 6 2 5 2 3 2" xfId="39106" xr:uid="{538D6AD5-CE24-4813-995E-F2DB64FAC303}"/>
    <cellStyle name="20% – rõhk1 6 2 5 2 4" xfId="27940" xr:uid="{72EBFA55-B87C-4171-8FFF-36A70D3D68DD}"/>
    <cellStyle name="20% – rõhk1 6 2 5 3" xfId="7777" xr:uid="{00000000-0005-0000-0000-000074040000}"/>
    <cellStyle name="20% – rõhk1 6 2 5 3 2" xfId="19466" xr:uid="{00000000-0005-0000-0000-000075040000}"/>
    <cellStyle name="20% – rõhk1 6 2 5 3 2 2" xfId="41839" xr:uid="{7EE7060C-7FA9-46BC-9C30-125DFA761BE2}"/>
    <cellStyle name="20% – rõhk1 6 2 5 3 3" xfId="30673" xr:uid="{3E5E8655-5A9C-411A-9E7B-5D2C29D666D3}"/>
    <cellStyle name="20% – rõhk1 6 2 5 4" xfId="14123" xr:uid="{00000000-0005-0000-0000-000076040000}"/>
    <cellStyle name="20% – rõhk1 6 2 5 4 2" xfId="36496" xr:uid="{A38C9F17-FB55-44C2-B399-B06CE1D3F4D0}"/>
    <cellStyle name="20% – rõhk1 6 2 5 5" xfId="25330" xr:uid="{F2C62D1C-4CDC-44A8-A4C8-0BED24DCA8BB}"/>
    <cellStyle name="20% – rõhk1 6 2 6" xfId="3607" xr:uid="{00000000-0005-0000-0000-000077040000}"/>
    <cellStyle name="20% – rõhk1 6 2 6 2" xfId="9082" xr:uid="{00000000-0005-0000-0000-000078040000}"/>
    <cellStyle name="20% – rõhk1 6 2 6 2 2" xfId="20771" xr:uid="{00000000-0005-0000-0000-000079040000}"/>
    <cellStyle name="20% – rõhk1 6 2 6 2 2 2" xfId="43144" xr:uid="{9109BC33-FBED-4AFE-ABB3-D533B1C13549}"/>
    <cellStyle name="20% – rõhk1 6 2 6 2 3" xfId="31978" xr:uid="{01C12D4A-E467-4E0C-866F-C4FA13F37808}"/>
    <cellStyle name="20% – rõhk1 6 2 6 3" xfId="15428" xr:uid="{00000000-0005-0000-0000-00007A040000}"/>
    <cellStyle name="20% – rõhk1 6 2 6 3 2" xfId="37801" xr:uid="{59B1EB8F-8E73-48CF-92C0-9464658EDA7A}"/>
    <cellStyle name="20% – rõhk1 6 2 6 4" xfId="26635" xr:uid="{6DB2F5EB-B86E-49E2-AF6E-0C729E3C965D}"/>
    <cellStyle name="20% – rõhk1 6 2 7" xfId="6417" xr:uid="{00000000-0005-0000-0000-00007B040000}"/>
    <cellStyle name="20% – rõhk1 6 2 7 2" xfId="18134" xr:uid="{00000000-0005-0000-0000-00007C040000}"/>
    <cellStyle name="20% – rõhk1 6 2 7 2 2" xfId="40507" xr:uid="{94118CD5-D95E-4AA9-8F4C-BE8CCDD4A61A}"/>
    <cellStyle name="20% – rõhk1 6 2 7 3" xfId="29341" xr:uid="{3F8B702C-A151-40EE-856B-F63D7751BFE5}"/>
    <cellStyle name="20% – rõhk1 6 2 8" xfId="12818" xr:uid="{00000000-0005-0000-0000-00007D040000}"/>
    <cellStyle name="20% – rõhk1 6 2 8 2" xfId="35191" xr:uid="{E76184E8-FB9D-48B9-8A15-4097C702D2ED}"/>
    <cellStyle name="20% – rõhk1 6 2 9" xfId="24025" xr:uid="{EDAB4155-3078-41BC-B55B-207470C1CA00}"/>
    <cellStyle name="20% – rõhk1 6 3" xfId="1167" xr:uid="{00000000-0005-0000-0000-00007E040000}"/>
    <cellStyle name="20% – rõhk1 6 3 2" xfId="1168" xr:uid="{00000000-0005-0000-0000-00007F040000}"/>
    <cellStyle name="20% – rõhk1 6 3 2 2" xfId="2481" xr:uid="{00000000-0005-0000-0000-000080040000}"/>
    <cellStyle name="20% – rõhk1 6 3 2 2 2" xfId="5091" xr:uid="{00000000-0005-0000-0000-000081040000}"/>
    <cellStyle name="20% – rõhk1 6 3 2 2 2 2" xfId="10566" xr:uid="{00000000-0005-0000-0000-000082040000}"/>
    <cellStyle name="20% – rõhk1 6 3 2 2 2 2 2" xfId="22255" xr:uid="{00000000-0005-0000-0000-000083040000}"/>
    <cellStyle name="20% – rõhk1 6 3 2 2 2 2 2 2" xfId="44628" xr:uid="{D97F01AF-D4CB-4AC5-BBEA-B8AE11CD9B3F}"/>
    <cellStyle name="20% – rõhk1 6 3 2 2 2 2 3" xfId="33462" xr:uid="{15A7CEDD-8E16-448D-9BA0-2FAEEEAA74BF}"/>
    <cellStyle name="20% – rõhk1 6 3 2 2 2 3" xfId="16912" xr:uid="{00000000-0005-0000-0000-000084040000}"/>
    <cellStyle name="20% – rõhk1 6 3 2 2 2 3 2" xfId="39285" xr:uid="{BA9729F7-4D2A-45A8-9BBB-0D5FE99D1632}"/>
    <cellStyle name="20% – rõhk1 6 3 2 2 2 4" xfId="28119" xr:uid="{9C707F03-DB27-4E90-8BC0-27D25CC6E356}"/>
    <cellStyle name="20% – rõhk1 6 3 2 2 3" xfId="7956" xr:uid="{00000000-0005-0000-0000-000085040000}"/>
    <cellStyle name="20% – rõhk1 6 3 2 2 3 2" xfId="19645" xr:uid="{00000000-0005-0000-0000-000086040000}"/>
    <cellStyle name="20% – rõhk1 6 3 2 2 3 2 2" xfId="42018" xr:uid="{16551F21-0E6B-43AE-BEF0-397DF594CBDA}"/>
    <cellStyle name="20% – rõhk1 6 3 2 2 3 3" xfId="30852" xr:uid="{DA4AF4E5-7D70-4F7A-A376-170C52BE7A15}"/>
    <cellStyle name="20% – rõhk1 6 3 2 2 4" xfId="14302" xr:uid="{00000000-0005-0000-0000-000087040000}"/>
    <cellStyle name="20% – rõhk1 6 3 2 2 4 2" xfId="36675" xr:uid="{3E290BAD-59EE-468C-812A-2F842AD6838A}"/>
    <cellStyle name="20% – rõhk1 6 3 2 2 5" xfId="25509" xr:uid="{FAA0A150-F28D-41AD-887B-C47F9281DE46}"/>
    <cellStyle name="20% – rõhk1 6 3 2 3" xfId="3786" xr:uid="{00000000-0005-0000-0000-000088040000}"/>
    <cellStyle name="20% – rõhk1 6 3 2 3 2" xfId="9261" xr:uid="{00000000-0005-0000-0000-000089040000}"/>
    <cellStyle name="20% – rõhk1 6 3 2 3 2 2" xfId="20950" xr:uid="{00000000-0005-0000-0000-00008A040000}"/>
    <cellStyle name="20% – rõhk1 6 3 2 3 2 2 2" xfId="43323" xr:uid="{FC4B02B9-A637-461D-BE79-9798681C9F4E}"/>
    <cellStyle name="20% – rõhk1 6 3 2 3 2 3" xfId="32157" xr:uid="{920DA482-9397-4ECF-B977-7A8CD7FFB148}"/>
    <cellStyle name="20% – rõhk1 6 3 2 3 3" xfId="15607" xr:uid="{00000000-0005-0000-0000-00008B040000}"/>
    <cellStyle name="20% – rõhk1 6 3 2 3 3 2" xfId="37980" xr:uid="{F4132BB2-02A1-460F-9D83-9865247F90A4}"/>
    <cellStyle name="20% – rõhk1 6 3 2 3 4" xfId="26814" xr:uid="{0C1DE2B1-348D-4A68-B404-557121BD70C3}"/>
    <cellStyle name="20% – rõhk1 6 3 2 4" xfId="6651" xr:uid="{00000000-0005-0000-0000-00008C040000}"/>
    <cellStyle name="20% – rõhk1 6 3 2 4 2" xfId="18340" xr:uid="{00000000-0005-0000-0000-00008D040000}"/>
    <cellStyle name="20% – rõhk1 6 3 2 4 2 2" xfId="40713" xr:uid="{9A33B7BB-1BE4-40C5-9DCB-AA8503A1567E}"/>
    <cellStyle name="20% – rõhk1 6 3 2 4 3" xfId="29547" xr:uid="{8DE8FE79-1BD9-46DB-8479-12704D0719E1}"/>
    <cellStyle name="20% – rõhk1 6 3 2 5" xfId="12997" xr:uid="{00000000-0005-0000-0000-00008E040000}"/>
    <cellStyle name="20% – rõhk1 6 3 2 5 2" xfId="35370" xr:uid="{02AE17FC-9201-4D27-B71C-9CA32793BE66}"/>
    <cellStyle name="20% – rõhk1 6 3 2 6" xfId="24204" xr:uid="{CC138BBD-0FC6-4810-8FED-489CF830E578}"/>
    <cellStyle name="20% – rõhk1 6 3 3" xfId="2480" xr:uid="{00000000-0005-0000-0000-00008F040000}"/>
    <cellStyle name="20% – rõhk1 6 3 3 2" xfId="5090" xr:uid="{00000000-0005-0000-0000-000090040000}"/>
    <cellStyle name="20% – rõhk1 6 3 3 2 2" xfId="10565" xr:uid="{00000000-0005-0000-0000-000091040000}"/>
    <cellStyle name="20% – rõhk1 6 3 3 2 2 2" xfId="22254" xr:uid="{00000000-0005-0000-0000-000092040000}"/>
    <cellStyle name="20% – rõhk1 6 3 3 2 2 2 2" xfId="44627" xr:uid="{89356241-544C-406E-9328-3AD99C51C7C9}"/>
    <cellStyle name="20% – rõhk1 6 3 3 2 2 3" xfId="33461" xr:uid="{E16290FF-1C0D-431F-B3B7-1C713D2B5836}"/>
    <cellStyle name="20% – rõhk1 6 3 3 2 3" xfId="16911" xr:uid="{00000000-0005-0000-0000-000093040000}"/>
    <cellStyle name="20% – rõhk1 6 3 3 2 3 2" xfId="39284" xr:uid="{61EF2733-1584-4907-9318-E4C5F5CECA1D}"/>
    <cellStyle name="20% – rõhk1 6 3 3 2 4" xfId="28118" xr:uid="{893699FD-5F65-47F0-8F46-46FBAC26BD35}"/>
    <cellStyle name="20% – rõhk1 6 3 3 3" xfId="7955" xr:uid="{00000000-0005-0000-0000-000094040000}"/>
    <cellStyle name="20% – rõhk1 6 3 3 3 2" xfId="19644" xr:uid="{00000000-0005-0000-0000-000095040000}"/>
    <cellStyle name="20% – rõhk1 6 3 3 3 2 2" xfId="42017" xr:uid="{F8984593-E136-4E6C-A6EB-CB3AD6403B0F}"/>
    <cellStyle name="20% – rõhk1 6 3 3 3 3" xfId="30851" xr:uid="{47E7AC5D-7D5D-4D40-BB67-73141CB9F49A}"/>
    <cellStyle name="20% – rõhk1 6 3 3 4" xfId="14301" xr:uid="{00000000-0005-0000-0000-000096040000}"/>
    <cellStyle name="20% – rõhk1 6 3 3 4 2" xfId="36674" xr:uid="{2AB26250-2335-43C2-A0C0-05DF5CCE675B}"/>
    <cellStyle name="20% – rõhk1 6 3 3 5" xfId="25508" xr:uid="{8D84EA64-F937-4D86-9B24-D1999589DAC0}"/>
    <cellStyle name="20% – rõhk1 6 3 4" xfId="3785" xr:uid="{00000000-0005-0000-0000-000097040000}"/>
    <cellStyle name="20% – rõhk1 6 3 4 2" xfId="9260" xr:uid="{00000000-0005-0000-0000-000098040000}"/>
    <cellStyle name="20% – rõhk1 6 3 4 2 2" xfId="20949" xr:uid="{00000000-0005-0000-0000-000099040000}"/>
    <cellStyle name="20% – rõhk1 6 3 4 2 2 2" xfId="43322" xr:uid="{1FD72787-12D8-4B45-BF34-D3035CF371E6}"/>
    <cellStyle name="20% – rõhk1 6 3 4 2 3" xfId="32156" xr:uid="{A1E6D14A-0453-402E-A82B-C7550EF7B4B5}"/>
    <cellStyle name="20% – rõhk1 6 3 4 3" xfId="15606" xr:uid="{00000000-0005-0000-0000-00009A040000}"/>
    <cellStyle name="20% – rõhk1 6 3 4 3 2" xfId="37979" xr:uid="{9D09414E-8B28-4039-BB77-29EA7E8CDF93}"/>
    <cellStyle name="20% – rõhk1 6 3 4 4" xfId="26813" xr:uid="{4F4F09A3-125F-4387-A3C7-A70820FEC14B}"/>
    <cellStyle name="20% – rõhk1 6 3 5" xfId="6650" xr:uid="{00000000-0005-0000-0000-00009B040000}"/>
    <cellStyle name="20% – rõhk1 6 3 5 2" xfId="18339" xr:uid="{00000000-0005-0000-0000-00009C040000}"/>
    <cellStyle name="20% – rõhk1 6 3 5 2 2" xfId="40712" xr:uid="{01541970-896B-47B1-B7FE-2C11CAECAE17}"/>
    <cellStyle name="20% – rõhk1 6 3 5 3" xfId="29546" xr:uid="{BF9C017E-0831-4FCD-BE1D-F9E9A213F571}"/>
    <cellStyle name="20% – rõhk1 6 3 6" xfId="12996" xr:uid="{00000000-0005-0000-0000-00009D040000}"/>
    <cellStyle name="20% – rõhk1 6 3 6 2" xfId="35369" xr:uid="{DAD78868-F4E8-455D-A5EE-72ED58AFF5C6}"/>
    <cellStyle name="20% – rõhk1 6 3 7" xfId="24203" xr:uid="{71B5070E-9D68-46E4-9E4C-9A3FDA2CE2D2}"/>
    <cellStyle name="20% – rõhk1 6 4" xfId="1169" xr:uid="{00000000-0005-0000-0000-00009E040000}"/>
    <cellStyle name="20% – rõhk1 6 4 2" xfId="2482" xr:uid="{00000000-0005-0000-0000-00009F040000}"/>
    <cellStyle name="20% – rõhk1 6 4 2 2" xfId="5092" xr:uid="{00000000-0005-0000-0000-0000A0040000}"/>
    <cellStyle name="20% – rõhk1 6 4 2 2 2" xfId="10567" xr:uid="{00000000-0005-0000-0000-0000A1040000}"/>
    <cellStyle name="20% – rõhk1 6 4 2 2 2 2" xfId="22256" xr:uid="{00000000-0005-0000-0000-0000A2040000}"/>
    <cellStyle name="20% – rõhk1 6 4 2 2 2 2 2" xfId="44629" xr:uid="{7288E28F-9041-4895-85AF-DC38439B5FD2}"/>
    <cellStyle name="20% – rõhk1 6 4 2 2 2 3" xfId="33463" xr:uid="{5AC9FF89-04AB-4F04-AAFC-24CCF119BFE3}"/>
    <cellStyle name="20% – rõhk1 6 4 2 2 3" xfId="16913" xr:uid="{00000000-0005-0000-0000-0000A3040000}"/>
    <cellStyle name="20% – rõhk1 6 4 2 2 3 2" xfId="39286" xr:uid="{3207D46B-C826-4E6D-9036-04E07F66D56E}"/>
    <cellStyle name="20% – rõhk1 6 4 2 2 4" xfId="28120" xr:uid="{25485BA1-496A-4333-9BFD-BAC20AB1C8AE}"/>
    <cellStyle name="20% – rõhk1 6 4 2 3" xfId="7957" xr:uid="{00000000-0005-0000-0000-0000A4040000}"/>
    <cellStyle name="20% – rõhk1 6 4 2 3 2" xfId="19646" xr:uid="{00000000-0005-0000-0000-0000A5040000}"/>
    <cellStyle name="20% – rõhk1 6 4 2 3 2 2" xfId="42019" xr:uid="{15DF43F4-3EA7-47DE-B5AF-FBDFDF974A2A}"/>
    <cellStyle name="20% – rõhk1 6 4 2 3 3" xfId="30853" xr:uid="{C687D577-02A1-4045-BFBD-A200F90EE740}"/>
    <cellStyle name="20% – rõhk1 6 4 2 4" xfId="14303" xr:uid="{00000000-0005-0000-0000-0000A6040000}"/>
    <cellStyle name="20% – rõhk1 6 4 2 4 2" xfId="36676" xr:uid="{4F86069D-95E3-45BD-B143-122EFFBA5650}"/>
    <cellStyle name="20% – rõhk1 6 4 2 5" xfId="25510" xr:uid="{92AA1A40-CEFB-4A0F-B5BA-BA6525A60335}"/>
    <cellStyle name="20% – rõhk1 6 4 3" xfId="3787" xr:uid="{00000000-0005-0000-0000-0000A7040000}"/>
    <cellStyle name="20% – rõhk1 6 4 3 2" xfId="9262" xr:uid="{00000000-0005-0000-0000-0000A8040000}"/>
    <cellStyle name="20% – rõhk1 6 4 3 2 2" xfId="20951" xr:uid="{00000000-0005-0000-0000-0000A9040000}"/>
    <cellStyle name="20% – rõhk1 6 4 3 2 2 2" xfId="43324" xr:uid="{1BD83801-3D3E-4C6C-BDCF-A40532E0D97F}"/>
    <cellStyle name="20% – rõhk1 6 4 3 2 3" xfId="32158" xr:uid="{38AFD82D-1716-4714-9083-1B4F5D2432C1}"/>
    <cellStyle name="20% – rõhk1 6 4 3 3" xfId="15608" xr:uid="{00000000-0005-0000-0000-0000AA040000}"/>
    <cellStyle name="20% – rõhk1 6 4 3 3 2" xfId="37981" xr:uid="{01E7FFAE-41A8-419D-935D-8093630210EE}"/>
    <cellStyle name="20% – rõhk1 6 4 3 4" xfId="26815" xr:uid="{D09550AC-D3A6-4260-99B4-0CBEF31E4F93}"/>
    <cellStyle name="20% – rõhk1 6 4 4" xfId="6652" xr:uid="{00000000-0005-0000-0000-0000AB040000}"/>
    <cellStyle name="20% – rõhk1 6 4 4 2" xfId="18341" xr:uid="{00000000-0005-0000-0000-0000AC040000}"/>
    <cellStyle name="20% – rõhk1 6 4 4 2 2" xfId="40714" xr:uid="{49FB99E1-F926-43B4-9FE0-175280B66A93}"/>
    <cellStyle name="20% – rõhk1 6 4 4 3" xfId="29548" xr:uid="{D28F4292-9DF9-4592-B45E-F995ECA729BE}"/>
    <cellStyle name="20% – rõhk1 6 4 5" xfId="12998" xr:uid="{00000000-0005-0000-0000-0000AD040000}"/>
    <cellStyle name="20% – rõhk1 6 4 5 2" xfId="35371" xr:uid="{0288CC85-23C1-435D-AFA6-545511BE2D16}"/>
    <cellStyle name="20% – rõhk1 6 4 6" xfId="24205" xr:uid="{614A4683-8298-4FA7-9626-ED95EE006921}"/>
    <cellStyle name="20% – rõhk1 6 5" xfId="1170" xr:uid="{00000000-0005-0000-0000-0000AE040000}"/>
    <cellStyle name="20% – rõhk1 6 5 2" xfId="2483" xr:uid="{00000000-0005-0000-0000-0000AF040000}"/>
    <cellStyle name="20% – rõhk1 6 5 2 2" xfId="5093" xr:uid="{00000000-0005-0000-0000-0000B0040000}"/>
    <cellStyle name="20% – rõhk1 6 5 2 2 2" xfId="10568" xr:uid="{00000000-0005-0000-0000-0000B1040000}"/>
    <cellStyle name="20% – rõhk1 6 5 2 2 2 2" xfId="22257" xr:uid="{00000000-0005-0000-0000-0000B2040000}"/>
    <cellStyle name="20% – rõhk1 6 5 2 2 2 2 2" xfId="44630" xr:uid="{B6755394-A980-44B3-BA00-3FCEA0BB4535}"/>
    <cellStyle name="20% – rõhk1 6 5 2 2 2 3" xfId="33464" xr:uid="{0433735D-616C-4FC4-8CB2-73CEDB23E0D2}"/>
    <cellStyle name="20% – rõhk1 6 5 2 2 3" xfId="16914" xr:uid="{00000000-0005-0000-0000-0000B3040000}"/>
    <cellStyle name="20% – rõhk1 6 5 2 2 3 2" xfId="39287" xr:uid="{1C1C1C36-5947-44B1-8B35-AE497BD0F197}"/>
    <cellStyle name="20% – rõhk1 6 5 2 2 4" xfId="28121" xr:uid="{B1637C6F-52E4-47CB-B797-E11F9D42326D}"/>
    <cellStyle name="20% – rõhk1 6 5 2 3" xfId="7958" xr:uid="{00000000-0005-0000-0000-0000B4040000}"/>
    <cellStyle name="20% – rõhk1 6 5 2 3 2" xfId="19647" xr:uid="{00000000-0005-0000-0000-0000B5040000}"/>
    <cellStyle name="20% – rõhk1 6 5 2 3 2 2" xfId="42020" xr:uid="{E91B0783-9F90-45C0-9DC8-2C90BFBBDD80}"/>
    <cellStyle name="20% – rõhk1 6 5 2 3 3" xfId="30854" xr:uid="{6C907734-E934-4F89-99E7-36496CB8A5C8}"/>
    <cellStyle name="20% – rõhk1 6 5 2 4" xfId="14304" xr:uid="{00000000-0005-0000-0000-0000B6040000}"/>
    <cellStyle name="20% – rõhk1 6 5 2 4 2" xfId="36677" xr:uid="{8A526ED8-351C-4874-9B81-1EB94E533720}"/>
    <cellStyle name="20% – rõhk1 6 5 2 5" xfId="25511" xr:uid="{92C38CE3-37FE-4D47-84AC-345B9C097E27}"/>
    <cellStyle name="20% – rõhk1 6 5 3" xfId="3788" xr:uid="{00000000-0005-0000-0000-0000B7040000}"/>
    <cellStyle name="20% – rõhk1 6 5 3 2" xfId="9263" xr:uid="{00000000-0005-0000-0000-0000B8040000}"/>
    <cellStyle name="20% – rõhk1 6 5 3 2 2" xfId="20952" xr:uid="{00000000-0005-0000-0000-0000B9040000}"/>
    <cellStyle name="20% – rõhk1 6 5 3 2 2 2" xfId="43325" xr:uid="{7886F41C-4CFF-4D53-986D-298D09A1C1D3}"/>
    <cellStyle name="20% – rõhk1 6 5 3 2 3" xfId="32159" xr:uid="{1850CE48-20BF-488B-A217-CEB31551AEB8}"/>
    <cellStyle name="20% – rõhk1 6 5 3 3" xfId="15609" xr:uid="{00000000-0005-0000-0000-0000BA040000}"/>
    <cellStyle name="20% – rõhk1 6 5 3 3 2" xfId="37982" xr:uid="{6AF29D67-8D97-49A3-AB2B-520E9E5F34F9}"/>
    <cellStyle name="20% – rõhk1 6 5 3 4" xfId="26816" xr:uid="{F32BE76C-3D8B-44FD-8B7A-01C6F9206526}"/>
    <cellStyle name="20% – rõhk1 6 5 4" xfId="6653" xr:uid="{00000000-0005-0000-0000-0000BB040000}"/>
    <cellStyle name="20% – rõhk1 6 5 4 2" xfId="18342" xr:uid="{00000000-0005-0000-0000-0000BC040000}"/>
    <cellStyle name="20% – rõhk1 6 5 4 2 2" xfId="40715" xr:uid="{DC03F839-F8BF-4059-A5AC-E082D79CD33C}"/>
    <cellStyle name="20% – rõhk1 6 5 4 3" xfId="29549" xr:uid="{4E4FEC91-671B-4046-A5C9-25A4A9CFB634}"/>
    <cellStyle name="20% – rõhk1 6 5 5" xfId="12999" xr:uid="{00000000-0005-0000-0000-0000BD040000}"/>
    <cellStyle name="20% – rõhk1 6 5 5 2" xfId="35372" xr:uid="{B18BF2DB-4995-4B31-A76B-6854E117EA21}"/>
    <cellStyle name="20% – rõhk1 6 5 6" xfId="24206" xr:uid="{507CFAC6-D682-4D3F-8806-006ECB97BEF6}"/>
    <cellStyle name="20% – rõhk1 6 6" xfId="2171" xr:uid="{00000000-0005-0000-0000-0000BE040000}"/>
    <cellStyle name="20% – rõhk1 6 6 2" xfId="4782" xr:uid="{00000000-0005-0000-0000-0000BF040000}"/>
    <cellStyle name="20% – rõhk1 6 6 2 2" xfId="10257" xr:uid="{00000000-0005-0000-0000-0000C0040000}"/>
    <cellStyle name="20% – rõhk1 6 6 2 2 2" xfId="21946" xr:uid="{00000000-0005-0000-0000-0000C1040000}"/>
    <cellStyle name="20% – rõhk1 6 6 2 2 2 2" xfId="44319" xr:uid="{495CB0D9-4410-46F8-97E2-4B6947DA0F49}"/>
    <cellStyle name="20% – rõhk1 6 6 2 2 3" xfId="33153" xr:uid="{A4586BE8-0D72-42FD-A5F7-43119FA29261}"/>
    <cellStyle name="20% – rõhk1 6 6 2 3" xfId="16603" xr:uid="{00000000-0005-0000-0000-0000C2040000}"/>
    <cellStyle name="20% – rõhk1 6 6 2 3 2" xfId="38976" xr:uid="{092886AA-1BD9-4723-8C14-78AFA38DB37F}"/>
    <cellStyle name="20% – rõhk1 6 6 2 4" xfId="27810" xr:uid="{92AB3C6F-4A72-4F0F-AE10-9871F41E827C}"/>
    <cellStyle name="20% – rõhk1 6 6 3" xfId="7647" xr:uid="{00000000-0005-0000-0000-0000C3040000}"/>
    <cellStyle name="20% – rõhk1 6 6 3 2" xfId="19336" xr:uid="{00000000-0005-0000-0000-0000C4040000}"/>
    <cellStyle name="20% – rõhk1 6 6 3 2 2" xfId="41709" xr:uid="{05E894A5-B3CA-4F0E-9EFC-2FDDA1B10352}"/>
    <cellStyle name="20% – rõhk1 6 6 3 3" xfId="30543" xr:uid="{D71D8DE8-C37D-42D0-B1D7-5E18DD0A6AF1}"/>
    <cellStyle name="20% – rõhk1 6 6 4" xfId="13993" xr:uid="{00000000-0005-0000-0000-0000C5040000}"/>
    <cellStyle name="20% – rõhk1 6 6 4 2" xfId="36366" xr:uid="{27F4A3E7-10BF-485C-B246-A77F060993BC}"/>
    <cellStyle name="20% – rõhk1 6 6 5" xfId="25200" xr:uid="{A3F773A1-ABBC-4B88-AED4-261B6642DFD7}"/>
    <cellStyle name="20% – rõhk1 6 7" xfId="3477" xr:uid="{00000000-0005-0000-0000-0000C6040000}"/>
    <cellStyle name="20% – rõhk1 6 7 2" xfId="8952" xr:uid="{00000000-0005-0000-0000-0000C7040000}"/>
    <cellStyle name="20% – rõhk1 6 7 2 2" xfId="20641" xr:uid="{00000000-0005-0000-0000-0000C8040000}"/>
    <cellStyle name="20% – rõhk1 6 7 2 2 2" xfId="43014" xr:uid="{756E5B34-A62F-4CC8-8EE5-C421056EF31B}"/>
    <cellStyle name="20% – rõhk1 6 7 2 3" xfId="31848" xr:uid="{3CA5EC40-B227-440A-A94A-23B10996BE75}"/>
    <cellStyle name="20% – rõhk1 6 7 3" xfId="15298" xr:uid="{00000000-0005-0000-0000-0000C9040000}"/>
    <cellStyle name="20% – rõhk1 6 7 3 2" xfId="37671" xr:uid="{DFA15403-9D24-4EB7-9F4C-E446D70B0638}"/>
    <cellStyle name="20% – rõhk1 6 7 4" xfId="26505" xr:uid="{3DC32F37-4DC4-4A67-95F8-FE0BB1E0AF30}"/>
    <cellStyle name="20% – rõhk1 6 8" xfId="6128" xr:uid="{00000000-0005-0000-0000-0000CA040000}"/>
    <cellStyle name="20% – rõhk1 6 8 2" xfId="17921" xr:uid="{00000000-0005-0000-0000-0000CB040000}"/>
    <cellStyle name="20% – rõhk1 6 8 2 2" xfId="40294" xr:uid="{D1010659-4193-4340-8C5D-90C6FE1296E7}"/>
    <cellStyle name="20% – rõhk1 6 8 3" xfId="29128" xr:uid="{EFEEB02E-59D4-4F8E-AB18-8E3F85265B94}"/>
    <cellStyle name="20% – rõhk1 6 9" xfId="12688" xr:uid="{00000000-0005-0000-0000-0000CC040000}"/>
    <cellStyle name="20% – rõhk1 6 9 2" xfId="35061" xr:uid="{1ACD7C22-2DB8-4C17-8E14-CC80A460532E}"/>
    <cellStyle name="20% – rõhk1 60" xfId="11881" xr:uid="{00000000-0005-0000-0000-0000CD040000}"/>
    <cellStyle name="20% – rõhk1 60 2" xfId="23419" xr:uid="{00000000-0005-0000-0000-0000CE040000}"/>
    <cellStyle name="20% – rõhk1 60 2 2" xfId="45792" xr:uid="{2BA2A606-0CFF-468B-A75B-D2C329D6804B}"/>
    <cellStyle name="20% – rõhk1 60 3" xfId="34626" xr:uid="{D7131340-1456-4F08-BBEC-0158C357AAD1}"/>
    <cellStyle name="20% – rõhk1 61" xfId="17903" xr:uid="{00000000-0005-0000-0000-0000CF040000}"/>
    <cellStyle name="20% – rõhk1 61 2" xfId="40276" xr:uid="{68D2DC9F-908B-4112-8363-DA24BF74D130}"/>
    <cellStyle name="20% – rõhk1 62" xfId="29110" xr:uid="{6455FAB8-EF57-47FF-AAA8-A501575E34C7}"/>
    <cellStyle name="20% – rõhk1 7" xfId="8" xr:uid="{00000000-0005-0000-0000-0000D0040000}"/>
    <cellStyle name="20% – rõhk1 7 10" xfId="23896" xr:uid="{E955283B-4263-43CB-8C7B-B55B8CD91E62}"/>
    <cellStyle name="20% – rõhk1 7 2" xfId="791" xr:uid="{00000000-0005-0000-0000-0000D1040000}"/>
    <cellStyle name="20% – rõhk1 7 2 2" xfId="1171" xr:uid="{00000000-0005-0000-0000-0000D2040000}"/>
    <cellStyle name="20% – rõhk1 7 2 2 2" xfId="1172" xr:uid="{00000000-0005-0000-0000-0000D3040000}"/>
    <cellStyle name="20% – rõhk1 7 2 2 2 2" xfId="2485" xr:uid="{00000000-0005-0000-0000-0000D4040000}"/>
    <cellStyle name="20% – rõhk1 7 2 2 2 2 2" xfId="5095" xr:uid="{00000000-0005-0000-0000-0000D5040000}"/>
    <cellStyle name="20% – rõhk1 7 2 2 2 2 2 2" xfId="10570" xr:uid="{00000000-0005-0000-0000-0000D6040000}"/>
    <cellStyle name="20% – rõhk1 7 2 2 2 2 2 2 2" xfId="22259" xr:uid="{00000000-0005-0000-0000-0000D7040000}"/>
    <cellStyle name="20% – rõhk1 7 2 2 2 2 2 2 2 2" xfId="44632" xr:uid="{06B7AB64-6A63-4DFA-8975-AC9B1C7054E9}"/>
    <cellStyle name="20% – rõhk1 7 2 2 2 2 2 2 3" xfId="33466" xr:uid="{926959DC-456F-4939-9196-57F5EFE6F102}"/>
    <cellStyle name="20% – rõhk1 7 2 2 2 2 2 3" xfId="16916" xr:uid="{00000000-0005-0000-0000-0000D8040000}"/>
    <cellStyle name="20% – rõhk1 7 2 2 2 2 2 3 2" xfId="39289" xr:uid="{5474B878-DB8B-4532-9497-05AAEAD831EE}"/>
    <cellStyle name="20% – rõhk1 7 2 2 2 2 2 4" xfId="28123" xr:uid="{77244D69-CAAC-4856-987C-BECBB0EADA37}"/>
    <cellStyle name="20% – rõhk1 7 2 2 2 2 3" xfId="7960" xr:uid="{00000000-0005-0000-0000-0000D9040000}"/>
    <cellStyle name="20% – rõhk1 7 2 2 2 2 3 2" xfId="19649" xr:uid="{00000000-0005-0000-0000-0000DA040000}"/>
    <cellStyle name="20% – rõhk1 7 2 2 2 2 3 2 2" xfId="42022" xr:uid="{05C2FB98-35F1-4425-95B0-43CE1D50F31F}"/>
    <cellStyle name="20% – rõhk1 7 2 2 2 2 3 3" xfId="30856" xr:uid="{D62B659D-84C6-419F-BD57-B5E546F30D81}"/>
    <cellStyle name="20% – rõhk1 7 2 2 2 2 4" xfId="14306" xr:uid="{00000000-0005-0000-0000-0000DB040000}"/>
    <cellStyle name="20% – rõhk1 7 2 2 2 2 4 2" xfId="36679" xr:uid="{34CB72C0-FFEF-436C-8E38-12C534EF7DF6}"/>
    <cellStyle name="20% – rõhk1 7 2 2 2 2 5" xfId="25513" xr:uid="{484DEB75-B4E4-43BA-9F1B-9D8A82E63A63}"/>
    <cellStyle name="20% – rõhk1 7 2 2 2 3" xfId="3790" xr:uid="{00000000-0005-0000-0000-0000DC040000}"/>
    <cellStyle name="20% – rõhk1 7 2 2 2 3 2" xfId="9265" xr:uid="{00000000-0005-0000-0000-0000DD040000}"/>
    <cellStyle name="20% – rõhk1 7 2 2 2 3 2 2" xfId="20954" xr:uid="{00000000-0005-0000-0000-0000DE040000}"/>
    <cellStyle name="20% – rõhk1 7 2 2 2 3 2 2 2" xfId="43327" xr:uid="{45C7BD8A-E429-4603-B375-6EEE2416ADAB}"/>
    <cellStyle name="20% – rõhk1 7 2 2 2 3 2 3" xfId="32161" xr:uid="{CDDF13A4-8BE8-452F-8902-DF0B1E156CAC}"/>
    <cellStyle name="20% – rõhk1 7 2 2 2 3 3" xfId="15611" xr:uid="{00000000-0005-0000-0000-0000DF040000}"/>
    <cellStyle name="20% – rõhk1 7 2 2 2 3 3 2" xfId="37984" xr:uid="{A4905EC6-3413-47F7-A8E4-989A32BAA7F2}"/>
    <cellStyle name="20% – rõhk1 7 2 2 2 3 4" xfId="26818" xr:uid="{0419B5DD-BFD3-4C79-87DC-C22DC5A738BB}"/>
    <cellStyle name="20% – rõhk1 7 2 2 2 4" xfId="6655" xr:uid="{00000000-0005-0000-0000-0000E0040000}"/>
    <cellStyle name="20% – rõhk1 7 2 2 2 4 2" xfId="18344" xr:uid="{00000000-0005-0000-0000-0000E1040000}"/>
    <cellStyle name="20% – rõhk1 7 2 2 2 4 2 2" xfId="40717" xr:uid="{2731F912-1C69-466D-8603-C10A81CCCF2A}"/>
    <cellStyle name="20% – rõhk1 7 2 2 2 4 3" xfId="29551" xr:uid="{18E679D0-DE7C-4F7C-8B5B-78273E7C212E}"/>
    <cellStyle name="20% – rõhk1 7 2 2 2 5" xfId="13001" xr:uid="{00000000-0005-0000-0000-0000E2040000}"/>
    <cellStyle name="20% – rõhk1 7 2 2 2 5 2" xfId="35374" xr:uid="{32AC429E-7DA0-4343-BE30-D3A2A9768A7F}"/>
    <cellStyle name="20% – rõhk1 7 2 2 2 6" xfId="24208" xr:uid="{E11F4F26-0DFD-4D00-9357-F971D9B9AC69}"/>
    <cellStyle name="20% – rõhk1 7 2 2 3" xfId="2484" xr:uid="{00000000-0005-0000-0000-0000E3040000}"/>
    <cellStyle name="20% – rõhk1 7 2 2 3 2" xfId="5094" xr:uid="{00000000-0005-0000-0000-0000E4040000}"/>
    <cellStyle name="20% – rõhk1 7 2 2 3 2 2" xfId="10569" xr:uid="{00000000-0005-0000-0000-0000E5040000}"/>
    <cellStyle name="20% – rõhk1 7 2 2 3 2 2 2" xfId="22258" xr:uid="{00000000-0005-0000-0000-0000E6040000}"/>
    <cellStyle name="20% – rõhk1 7 2 2 3 2 2 2 2" xfId="44631" xr:uid="{98E06E86-1CB7-4085-B211-12D49878D1AB}"/>
    <cellStyle name="20% – rõhk1 7 2 2 3 2 2 3" xfId="33465" xr:uid="{43B7F267-A61A-487C-A1E1-C5AE8EDFCD07}"/>
    <cellStyle name="20% – rõhk1 7 2 2 3 2 3" xfId="16915" xr:uid="{00000000-0005-0000-0000-0000E7040000}"/>
    <cellStyle name="20% – rõhk1 7 2 2 3 2 3 2" xfId="39288" xr:uid="{93A122EC-57A4-4771-B516-ABBB3F07595C}"/>
    <cellStyle name="20% – rõhk1 7 2 2 3 2 4" xfId="28122" xr:uid="{B61C7659-2C34-4279-AFE4-D5202402EE3D}"/>
    <cellStyle name="20% – rõhk1 7 2 2 3 3" xfId="7959" xr:uid="{00000000-0005-0000-0000-0000E8040000}"/>
    <cellStyle name="20% – rõhk1 7 2 2 3 3 2" xfId="19648" xr:uid="{00000000-0005-0000-0000-0000E9040000}"/>
    <cellStyle name="20% – rõhk1 7 2 2 3 3 2 2" xfId="42021" xr:uid="{12FAB11F-27F7-4EDF-9EF7-1810201E0064}"/>
    <cellStyle name="20% – rõhk1 7 2 2 3 3 3" xfId="30855" xr:uid="{7FC0376C-9BCB-43FE-BAAB-A727B8B7F0E9}"/>
    <cellStyle name="20% – rõhk1 7 2 2 3 4" xfId="14305" xr:uid="{00000000-0005-0000-0000-0000EA040000}"/>
    <cellStyle name="20% – rõhk1 7 2 2 3 4 2" xfId="36678" xr:uid="{6D7D7917-3623-4283-B81C-A2371ABBEC90}"/>
    <cellStyle name="20% – rõhk1 7 2 2 3 5" xfId="25512" xr:uid="{64E929C2-AE4F-41CB-B8F8-0E959BE8D605}"/>
    <cellStyle name="20% – rõhk1 7 2 2 4" xfId="3789" xr:uid="{00000000-0005-0000-0000-0000EB040000}"/>
    <cellStyle name="20% – rõhk1 7 2 2 4 2" xfId="9264" xr:uid="{00000000-0005-0000-0000-0000EC040000}"/>
    <cellStyle name="20% – rõhk1 7 2 2 4 2 2" xfId="20953" xr:uid="{00000000-0005-0000-0000-0000ED040000}"/>
    <cellStyle name="20% – rõhk1 7 2 2 4 2 2 2" xfId="43326" xr:uid="{00425E7A-6A83-4380-A3A6-DAA12BFFE771}"/>
    <cellStyle name="20% – rõhk1 7 2 2 4 2 3" xfId="32160" xr:uid="{F88503AB-A005-4554-8EF6-8B980DEC857A}"/>
    <cellStyle name="20% – rõhk1 7 2 2 4 3" xfId="15610" xr:uid="{00000000-0005-0000-0000-0000EE040000}"/>
    <cellStyle name="20% – rõhk1 7 2 2 4 3 2" xfId="37983" xr:uid="{E66BB654-F4ED-46E0-B5BF-10BFCEB10C90}"/>
    <cellStyle name="20% – rõhk1 7 2 2 4 4" xfId="26817" xr:uid="{4BCA3177-65FD-437D-821C-65C91AC0F351}"/>
    <cellStyle name="20% – rõhk1 7 2 2 5" xfId="6654" xr:uid="{00000000-0005-0000-0000-0000EF040000}"/>
    <cellStyle name="20% – rõhk1 7 2 2 5 2" xfId="18343" xr:uid="{00000000-0005-0000-0000-0000F0040000}"/>
    <cellStyle name="20% – rõhk1 7 2 2 5 2 2" xfId="40716" xr:uid="{C24D9F46-D745-4821-A273-378AF10400F8}"/>
    <cellStyle name="20% – rõhk1 7 2 2 5 3" xfId="29550" xr:uid="{42DA02EF-3EDF-4287-8AC9-704354F94212}"/>
    <cellStyle name="20% – rõhk1 7 2 2 6" xfId="13000" xr:uid="{00000000-0005-0000-0000-0000F1040000}"/>
    <cellStyle name="20% – rõhk1 7 2 2 6 2" xfId="35373" xr:uid="{7EFC7255-287E-49B3-BBE5-98F907A897F1}"/>
    <cellStyle name="20% – rõhk1 7 2 2 7" xfId="24207" xr:uid="{E106E77B-688F-41E4-93AE-2675366D2CC1}"/>
    <cellStyle name="20% – rõhk1 7 2 3" xfId="1173" xr:uid="{00000000-0005-0000-0000-0000F2040000}"/>
    <cellStyle name="20% – rõhk1 7 2 3 2" xfId="2486" xr:uid="{00000000-0005-0000-0000-0000F3040000}"/>
    <cellStyle name="20% – rõhk1 7 2 3 2 2" xfId="5096" xr:uid="{00000000-0005-0000-0000-0000F4040000}"/>
    <cellStyle name="20% – rõhk1 7 2 3 2 2 2" xfId="10571" xr:uid="{00000000-0005-0000-0000-0000F5040000}"/>
    <cellStyle name="20% – rõhk1 7 2 3 2 2 2 2" xfId="22260" xr:uid="{00000000-0005-0000-0000-0000F6040000}"/>
    <cellStyle name="20% – rõhk1 7 2 3 2 2 2 2 2" xfId="44633" xr:uid="{BD05614B-1A57-408F-8716-C62FA37C9331}"/>
    <cellStyle name="20% – rõhk1 7 2 3 2 2 2 3" xfId="33467" xr:uid="{57715232-CA5E-433D-96F1-A496FEDB8688}"/>
    <cellStyle name="20% – rõhk1 7 2 3 2 2 3" xfId="16917" xr:uid="{00000000-0005-0000-0000-0000F7040000}"/>
    <cellStyle name="20% – rõhk1 7 2 3 2 2 3 2" xfId="39290" xr:uid="{73D9345C-9856-4B3B-A4E0-37EF41B7B9BC}"/>
    <cellStyle name="20% – rõhk1 7 2 3 2 2 4" xfId="28124" xr:uid="{06687C5D-1B11-46EB-8209-2A6A8612D52E}"/>
    <cellStyle name="20% – rõhk1 7 2 3 2 3" xfId="7961" xr:uid="{00000000-0005-0000-0000-0000F8040000}"/>
    <cellStyle name="20% – rõhk1 7 2 3 2 3 2" xfId="19650" xr:uid="{00000000-0005-0000-0000-0000F9040000}"/>
    <cellStyle name="20% – rõhk1 7 2 3 2 3 2 2" xfId="42023" xr:uid="{0B989254-E558-4387-B886-728DA73F07BF}"/>
    <cellStyle name="20% – rõhk1 7 2 3 2 3 3" xfId="30857" xr:uid="{113C628F-649C-4A34-A1DC-A380106CEB8E}"/>
    <cellStyle name="20% – rõhk1 7 2 3 2 4" xfId="14307" xr:uid="{00000000-0005-0000-0000-0000FA040000}"/>
    <cellStyle name="20% – rõhk1 7 2 3 2 4 2" xfId="36680" xr:uid="{7122A33D-401F-4DFC-9167-B2D7F40F4134}"/>
    <cellStyle name="20% – rõhk1 7 2 3 2 5" xfId="25514" xr:uid="{A2C267C1-DCEE-48A9-AEA5-8264D493E875}"/>
    <cellStyle name="20% – rõhk1 7 2 3 3" xfId="3791" xr:uid="{00000000-0005-0000-0000-0000FB040000}"/>
    <cellStyle name="20% – rõhk1 7 2 3 3 2" xfId="9266" xr:uid="{00000000-0005-0000-0000-0000FC040000}"/>
    <cellStyle name="20% – rõhk1 7 2 3 3 2 2" xfId="20955" xr:uid="{00000000-0005-0000-0000-0000FD040000}"/>
    <cellStyle name="20% – rõhk1 7 2 3 3 2 2 2" xfId="43328" xr:uid="{0D79232A-7F60-4D64-A535-C79A4C63C2E4}"/>
    <cellStyle name="20% – rõhk1 7 2 3 3 2 3" xfId="32162" xr:uid="{887F9A15-4CC1-45CE-95FA-24ED7C78D0F5}"/>
    <cellStyle name="20% – rõhk1 7 2 3 3 3" xfId="15612" xr:uid="{00000000-0005-0000-0000-0000FE040000}"/>
    <cellStyle name="20% – rõhk1 7 2 3 3 3 2" xfId="37985" xr:uid="{5D889CBB-F18B-4536-A1DB-9472C81F556E}"/>
    <cellStyle name="20% – rõhk1 7 2 3 3 4" xfId="26819" xr:uid="{D9043390-9A0E-4E0F-AEF7-1BCE33A7326C}"/>
    <cellStyle name="20% – rõhk1 7 2 3 4" xfId="6656" xr:uid="{00000000-0005-0000-0000-0000FF040000}"/>
    <cellStyle name="20% – rõhk1 7 2 3 4 2" xfId="18345" xr:uid="{00000000-0005-0000-0000-000000050000}"/>
    <cellStyle name="20% – rõhk1 7 2 3 4 2 2" xfId="40718" xr:uid="{E757C14B-D196-4774-8B63-2E8383E727D6}"/>
    <cellStyle name="20% – rõhk1 7 2 3 4 3" xfId="29552" xr:uid="{C8FD3CCD-11BD-4AC4-803A-7D857A56BADF}"/>
    <cellStyle name="20% – rõhk1 7 2 3 5" xfId="13002" xr:uid="{00000000-0005-0000-0000-000001050000}"/>
    <cellStyle name="20% – rõhk1 7 2 3 5 2" xfId="35375" xr:uid="{425A2E9A-F945-4B07-AC81-B74A115BB6AA}"/>
    <cellStyle name="20% – rõhk1 7 2 3 6" xfId="24209" xr:uid="{F99F3284-98D4-4A31-A462-98E353665595}"/>
    <cellStyle name="20% – rõhk1 7 2 4" xfId="1174" xr:uid="{00000000-0005-0000-0000-000002050000}"/>
    <cellStyle name="20% – rõhk1 7 2 4 2" xfId="2487" xr:uid="{00000000-0005-0000-0000-000003050000}"/>
    <cellStyle name="20% – rõhk1 7 2 4 2 2" xfId="5097" xr:uid="{00000000-0005-0000-0000-000004050000}"/>
    <cellStyle name="20% – rõhk1 7 2 4 2 2 2" xfId="10572" xr:uid="{00000000-0005-0000-0000-000005050000}"/>
    <cellStyle name="20% – rõhk1 7 2 4 2 2 2 2" xfId="22261" xr:uid="{00000000-0005-0000-0000-000006050000}"/>
    <cellStyle name="20% – rõhk1 7 2 4 2 2 2 2 2" xfId="44634" xr:uid="{FA4ED9B4-B2A1-444B-925B-98BA6F080F54}"/>
    <cellStyle name="20% – rõhk1 7 2 4 2 2 2 3" xfId="33468" xr:uid="{723A6F49-64B4-4F33-8665-8ADDBBD8228F}"/>
    <cellStyle name="20% – rõhk1 7 2 4 2 2 3" xfId="16918" xr:uid="{00000000-0005-0000-0000-000007050000}"/>
    <cellStyle name="20% – rõhk1 7 2 4 2 2 3 2" xfId="39291" xr:uid="{10A68887-AE92-471C-90BE-E34F5A89CB06}"/>
    <cellStyle name="20% – rõhk1 7 2 4 2 2 4" xfId="28125" xr:uid="{4B0BB7ED-ABEE-4314-8A80-83716D152424}"/>
    <cellStyle name="20% – rõhk1 7 2 4 2 3" xfId="7962" xr:uid="{00000000-0005-0000-0000-000008050000}"/>
    <cellStyle name="20% – rõhk1 7 2 4 2 3 2" xfId="19651" xr:uid="{00000000-0005-0000-0000-000009050000}"/>
    <cellStyle name="20% – rõhk1 7 2 4 2 3 2 2" xfId="42024" xr:uid="{4B796405-6C14-4861-B23A-9BC3E38DF702}"/>
    <cellStyle name="20% – rõhk1 7 2 4 2 3 3" xfId="30858" xr:uid="{69CDC6FA-F929-44F1-AFAD-DE65BA0F1236}"/>
    <cellStyle name="20% – rõhk1 7 2 4 2 4" xfId="14308" xr:uid="{00000000-0005-0000-0000-00000A050000}"/>
    <cellStyle name="20% – rõhk1 7 2 4 2 4 2" xfId="36681" xr:uid="{A76CD365-BFD9-4B01-BFB9-D88B25C0C313}"/>
    <cellStyle name="20% – rõhk1 7 2 4 2 5" xfId="25515" xr:uid="{4394F2BB-C23B-4364-A9A7-5BC30CFA915B}"/>
    <cellStyle name="20% – rõhk1 7 2 4 3" xfId="3792" xr:uid="{00000000-0005-0000-0000-00000B050000}"/>
    <cellStyle name="20% – rõhk1 7 2 4 3 2" xfId="9267" xr:uid="{00000000-0005-0000-0000-00000C050000}"/>
    <cellStyle name="20% – rõhk1 7 2 4 3 2 2" xfId="20956" xr:uid="{00000000-0005-0000-0000-00000D050000}"/>
    <cellStyle name="20% – rõhk1 7 2 4 3 2 2 2" xfId="43329" xr:uid="{1A7C2418-B4A5-4BA8-8A74-EA62C619C68F}"/>
    <cellStyle name="20% – rõhk1 7 2 4 3 2 3" xfId="32163" xr:uid="{5378F91D-FF38-4D74-9614-179BF6AB5492}"/>
    <cellStyle name="20% – rõhk1 7 2 4 3 3" xfId="15613" xr:uid="{00000000-0005-0000-0000-00000E050000}"/>
    <cellStyle name="20% – rõhk1 7 2 4 3 3 2" xfId="37986" xr:uid="{853ABB83-2A6F-48D4-82F1-9800623EDE84}"/>
    <cellStyle name="20% – rõhk1 7 2 4 3 4" xfId="26820" xr:uid="{C8611A80-44F2-40B6-B5C3-FC78F54828E1}"/>
    <cellStyle name="20% – rõhk1 7 2 4 4" xfId="6657" xr:uid="{00000000-0005-0000-0000-00000F050000}"/>
    <cellStyle name="20% – rõhk1 7 2 4 4 2" xfId="18346" xr:uid="{00000000-0005-0000-0000-000010050000}"/>
    <cellStyle name="20% – rõhk1 7 2 4 4 2 2" xfId="40719" xr:uid="{D2A376BA-3D9B-482A-B0B3-D78A564DA6D6}"/>
    <cellStyle name="20% – rõhk1 7 2 4 4 3" xfId="29553" xr:uid="{D1EC1864-59D1-453B-B0C6-1DE14C7B1758}"/>
    <cellStyle name="20% – rõhk1 7 2 4 5" xfId="13003" xr:uid="{00000000-0005-0000-0000-000011050000}"/>
    <cellStyle name="20% – rõhk1 7 2 4 5 2" xfId="35376" xr:uid="{4A139F0C-02DA-4CBC-9909-5C108B2F98E6}"/>
    <cellStyle name="20% – rõhk1 7 2 4 6" xfId="24210" xr:uid="{9D5907D1-E718-4312-A1C2-CA0477646BF1}"/>
    <cellStyle name="20% – rõhk1 7 2 5" xfId="2302" xr:uid="{00000000-0005-0000-0000-000012050000}"/>
    <cellStyle name="20% – rõhk1 7 2 5 2" xfId="4913" xr:uid="{00000000-0005-0000-0000-000013050000}"/>
    <cellStyle name="20% – rõhk1 7 2 5 2 2" xfId="10388" xr:uid="{00000000-0005-0000-0000-000014050000}"/>
    <cellStyle name="20% – rõhk1 7 2 5 2 2 2" xfId="22077" xr:uid="{00000000-0005-0000-0000-000015050000}"/>
    <cellStyle name="20% – rõhk1 7 2 5 2 2 2 2" xfId="44450" xr:uid="{61E1668F-49B0-433F-9C9F-E4EDD2C7B517}"/>
    <cellStyle name="20% – rõhk1 7 2 5 2 2 3" xfId="33284" xr:uid="{3B376CC0-5735-48CE-A2E5-65AF040E5706}"/>
    <cellStyle name="20% – rõhk1 7 2 5 2 3" xfId="16734" xr:uid="{00000000-0005-0000-0000-000016050000}"/>
    <cellStyle name="20% – rõhk1 7 2 5 2 3 2" xfId="39107" xr:uid="{73B5E188-77A1-41AF-AAD0-CCE9B33D276E}"/>
    <cellStyle name="20% – rõhk1 7 2 5 2 4" xfId="27941" xr:uid="{60F82774-9B58-4731-B62C-B1BB14777061}"/>
    <cellStyle name="20% – rõhk1 7 2 5 3" xfId="7778" xr:uid="{00000000-0005-0000-0000-000017050000}"/>
    <cellStyle name="20% – rõhk1 7 2 5 3 2" xfId="19467" xr:uid="{00000000-0005-0000-0000-000018050000}"/>
    <cellStyle name="20% – rõhk1 7 2 5 3 2 2" xfId="41840" xr:uid="{AC11E69E-9932-40F5-8C76-C01AF0998CF3}"/>
    <cellStyle name="20% – rõhk1 7 2 5 3 3" xfId="30674" xr:uid="{B4408814-11F5-49D6-BDFA-89A83E6C45E1}"/>
    <cellStyle name="20% – rõhk1 7 2 5 4" xfId="14124" xr:uid="{00000000-0005-0000-0000-000019050000}"/>
    <cellStyle name="20% – rõhk1 7 2 5 4 2" xfId="36497" xr:uid="{57518283-2AE3-4B76-BD99-D15B5625DD33}"/>
    <cellStyle name="20% – rõhk1 7 2 5 5" xfId="25331" xr:uid="{BB10B760-6043-4A48-ADB6-A10BFA4F33E8}"/>
    <cellStyle name="20% – rõhk1 7 2 6" xfId="3608" xr:uid="{00000000-0005-0000-0000-00001A050000}"/>
    <cellStyle name="20% – rõhk1 7 2 6 2" xfId="9083" xr:uid="{00000000-0005-0000-0000-00001B050000}"/>
    <cellStyle name="20% – rõhk1 7 2 6 2 2" xfId="20772" xr:uid="{00000000-0005-0000-0000-00001C050000}"/>
    <cellStyle name="20% – rõhk1 7 2 6 2 2 2" xfId="43145" xr:uid="{0CC7C34B-179A-437D-8B98-983BBBCE18B4}"/>
    <cellStyle name="20% – rõhk1 7 2 6 2 3" xfId="31979" xr:uid="{324B8FFC-477A-4834-9982-2DF8E5F8C414}"/>
    <cellStyle name="20% – rõhk1 7 2 6 3" xfId="15429" xr:uid="{00000000-0005-0000-0000-00001D050000}"/>
    <cellStyle name="20% – rõhk1 7 2 6 3 2" xfId="37802" xr:uid="{7F49AE8C-0655-4550-9975-01AE2931F1B9}"/>
    <cellStyle name="20% – rõhk1 7 2 6 4" xfId="26636" xr:uid="{AC76F9CF-5E83-42D3-B300-1DE2CC6FAB27}"/>
    <cellStyle name="20% – rõhk1 7 2 7" xfId="6418" xr:uid="{00000000-0005-0000-0000-00001E050000}"/>
    <cellStyle name="20% – rõhk1 7 2 7 2" xfId="18135" xr:uid="{00000000-0005-0000-0000-00001F050000}"/>
    <cellStyle name="20% – rõhk1 7 2 7 2 2" xfId="40508" xr:uid="{57D423C2-0738-4405-BE37-8AAA9B587948}"/>
    <cellStyle name="20% – rõhk1 7 2 7 3" xfId="29342" xr:uid="{5319DDAE-04DC-4C46-9C2C-FAC65939E473}"/>
    <cellStyle name="20% – rõhk1 7 2 8" xfId="12819" xr:uid="{00000000-0005-0000-0000-000020050000}"/>
    <cellStyle name="20% – rõhk1 7 2 8 2" xfId="35192" xr:uid="{AF62EFDE-C781-4E6D-B579-F98375FD05CE}"/>
    <cellStyle name="20% – rõhk1 7 2 9" xfId="24026" xr:uid="{E56C3ED2-FDA5-4860-BE5F-07FF0A739AA8}"/>
    <cellStyle name="20% – rõhk1 7 3" xfId="1175" xr:uid="{00000000-0005-0000-0000-000021050000}"/>
    <cellStyle name="20% – rõhk1 7 3 2" xfId="1176" xr:uid="{00000000-0005-0000-0000-000022050000}"/>
    <cellStyle name="20% – rõhk1 7 3 2 2" xfId="2489" xr:uid="{00000000-0005-0000-0000-000023050000}"/>
    <cellStyle name="20% – rõhk1 7 3 2 2 2" xfId="5099" xr:uid="{00000000-0005-0000-0000-000024050000}"/>
    <cellStyle name="20% – rõhk1 7 3 2 2 2 2" xfId="10574" xr:uid="{00000000-0005-0000-0000-000025050000}"/>
    <cellStyle name="20% – rõhk1 7 3 2 2 2 2 2" xfId="22263" xr:uid="{00000000-0005-0000-0000-000026050000}"/>
    <cellStyle name="20% – rõhk1 7 3 2 2 2 2 2 2" xfId="44636" xr:uid="{D69C2CD1-6931-49CE-A9EA-B679C122323B}"/>
    <cellStyle name="20% – rõhk1 7 3 2 2 2 2 3" xfId="33470" xr:uid="{CCEF60BB-C139-4B3D-A8EC-EFD5EDEAC545}"/>
    <cellStyle name="20% – rõhk1 7 3 2 2 2 3" xfId="16920" xr:uid="{00000000-0005-0000-0000-000027050000}"/>
    <cellStyle name="20% – rõhk1 7 3 2 2 2 3 2" xfId="39293" xr:uid="{20A76D8C-08B7-4029-9116-3F2D700D77A2}"/>
    <cellStyle name="20% – rõhk1 7 3 2 2 2 4" xfId="28127" xr:uid="{0494FE89-BB20-4E9D-A5D7-C0488860E986}"/>
    <cellStyle name="20% – rõhk1 7 3 2 2 3" xfId="7964" xr:uid="{00000000-0005-0000-0000-000028050000}"/>
    <cellStyle name="20% – rõhk1 7 3 2 2 3 2" xfId="19653" xr:uid="{00000000-0005-0000-0000-000029050000}"/>
    <cellStyle name="20% – rõhk1 7 3 2 2 3 2 2" xfId="42026" xr:uid="{A83EDF72-690B-44BC-986F-2B784770B8F5}"/>
    <cellStyle name="20% – rõhk1 7 3 2 2 3 3" xfId="30860" xr:uid="{E7635E55-7CDE-4D04-89D6-E3C97DBC8EC4}"/>
    <cellStyle name="20% – rõhk1 7 3 2 2 4" xfId="14310" xr:uid="{00000000-0005-0000-0000-00002A050000}"/>
    <cellStyle name="20% – rõhk1 7 3 2 2 4 2" xfId="36683" xr:uid="{802C669D-74B9-4F13-8045-6996E08F731C}"/>
    <cellStyle name="20% – rõhk1 7 3 2 2 5" xfId="25517" xr:uid="{97A3E3E6-C9C1-4199-94B6-0F1112B1ED71}"/>
    <cellStyle name="20% – rõhk1 7 3 2 3" xfId="3794" xr:uid="{00000000-0005-0000-0000-00002B050000}"/>
    <cellStyle name="20% – rõhk1 7 3 2 3 2" xfId="9269" xr:uid="{00000000-0005-0000-0000-00002C050000}"/>
    <cellStyle name="20% – rõhk1 7 3 2 3 2 2" xfId="20958" xr:uid="{00000000-0005-0000-0000-00002D050000}"/>
    <cellStyle name="20% – rõhk1 7 3 2 3 2 2 2" xfId="43331" xr:uid="{4708CACB-E023-469A-8E7C-2132102E793E}"/>
    <cellStyle name="20% – rõhk1 7 3 2 3 2 3" xfId="32165" xr:uid="{D7BF31BB-2397-4ECA-9984-4E9D855724D2}"/>
    <cellStyle name="20% – rõhk1 7 3 2 3 3" xfId="15615" xr:uid="{00000000-0005-0000-0000-00002E050000}"/>
    <cellStyle name="20% – rõhk1 7 3 2 3 3 2" xfId="37988" xr:uid="{E302EA9D-9F0C-45DB-8900-1CAAABA9D1A2}"/>
    <cellStyle name="20% – rõhk1 7 3 2 3 4" xfId="26822" xr:uid="{94F96CA6-4F40-4B05-AB16-A217AB36259D}"/>
    <cellStyle name="20% – rõhk1 7 3 2 4" xfId="6659" xr:uid="{00000000-0005-0000-0000-00002F050000}"/>
    <cellStyle name="20% – rõhk1 7 3 2 4 2" xfId="18348" xr:uid="{00000000-0005-0000-0000-000030050000}"/>
    <cellStyle name="20% – rõhk1 7 3 2 4 2 2" xfId="40721" xr:uid="{2CD782E0-5877-47EF-AAD6-69A32EFD42E9}"/>
    <cellStyle name="20% – rõhk1 7 3 2 4 3" xfId="29555" xr:uid="{24EF674A-A41C-47D7-A71C-53C467C6E267}"/>
    <cellStyle name="20% – rõhk1 7 3 2 5" xfId="13005" xr:uid="{00000000-0005-0000-0000-000031050000}"/>
    <cellStyle name="20% – rõhk1 7 3 2 5 2" xfId="35378" xr:uid="{929FE678-835E-43E9-8066-4724DAF9E2E5}"/>
    <cellStyle name="20% – rõhk1 7 3 2 6" xfId="24212" xr:uid="{ED577A95-66CF-47AA-BB56-A2DC243B3151}"/>
    <cellStyle name="20% – rõhk1 7 3 3" xfId="2488" xr:uid="{00000000-0005-0000-0000-000032050000}"/>
    <cellStyle name="20% – rõhk1 7 3 3 2" xfId="5098" xr:uid="{00000000-0005-0000-0000-000033050000}"/>
    <cellStyle name="20% – rõhk1 7 3 3 2 2" xfId="10573" xr:uid="{00000000-0005-0000-0000-000034050000}"/>
    <cellStyle name="20% – rõhk1 7 3 3 2 2 2" xfId="22262" xr:uid="{00000000-0005-0000-0000-000035050000}"/>
    <cellStyle name="20% – rõhk1 7 3 3 2 2 2 2" xfId="44635" xr:uid="{81E34C6B-153C-4643-9FC7-F3F700828F7D}"/>
    <cellStyle name="20% – rõhk1 7 3 3 2 2 3" xfId="33469" xr:uid="{EDCDCFEA-7BA6-45F8-96C4-85C0D344415E}"/>
    <cellStyle name="20% – rõhk1 7 3 3 2 3" xfId="16919" xr:uid="{00000000-0005-0000-0000-000036050000}"/>
    <cellStyle name="20% – rõhk1 7 3 3 2 3 2" xfId="39292" xr:uid="{AF3FB5FE-C717-427F-BA4A-32238D08DF98}"/>
    <cellStyle name="20% – rõhk1 7 3 3 2 4" xfId="28126" xr:uid="{AA21212C-D42C-456A-995A-5143A1C71844}"/>
    <cellStyle name="20% – rõhk1 7 3 3 3" xfId="7963" xr:uid="{00000000-0005-0000-0000-000037050000}"/>
    <cellStyle name="20% – rõhk1 7 3 3 3 2" xfId="19652" xr:uid="{00000000-0005-0000-0000-000038050000}"/>
    <cellStyle name="20% – rõhk1 7 3 3 3 2 2" xfId="42025" xr:uid="{0B0EBEC0-45A9-4009-A155-19E244C67364}"/>
    <cellStyle name="20% – rõhk1 7 3 3 3 3" xfId="30859" xr:uid="{6F27A722-C9AE-4FE6-B72A-3C2CF817EE67}"/>
    <cellStyle name="20% – rõhk1 7 3 3 4" xfId="14309" xr:uid="{00000000-0005-0000-0000-000039050000}"/>
    <cellStyle name="20% – rõhk1 7 3 3 4 2" xfId="36682" xr:uid="{65DA17FB-553D-4099-9F47-CD6491DB1B76}"/>
    <cellStyle name="20% – rõhk1 7 3 3 5" xfId="25516" xr:uid="{EE1F8145-4179-4D5E-8220-E9B72C0B81F6}"/>
    <cellStyle name="20% – rõhk1 7 3 4" xfId="3793" xr:uid="{00000000-0005-0000-0000-00003A050000}"/>
    <cellStyle name="20% – rõhk1 7 3 4 2" xfId="9268" xr:uid="{00000000-0005-0000-0000-00003B050000}"/>
    <cellStyle name="20% – rõhk1 7 3 4 2 2" xfId="20957" xr:uid="{00000000-0005-0000-0000-00003C050000}"/>
    <cellStyle name="20% – rõhk1 7 3 4 2 2 2" xfId="43330" xr:uid="{FC68EA29-B818-448C-A24C-9B6C81CBFA83}"/>
    <cellStyle name="20% – rõhk1 7 3 4 2 3" xfId="32164" xr:uid="{D51D9418-A118-42A2-A46C-3F372602E0C5}"/>
    <cellStyle name="20% – rõhk1 7 3 4 3" xfId="15614" xr:uid="{00000000-0005-0000-0000-00003D050000}"/>
    <cellStyle name="20% – rõhk1 7 3 4 3 2" xfId="37987" xr:uid="{7A47EA65-6D86-4846-BCD8-2FD201C9D943}"/>
    <cellStyle name="20% – rõhk1 7 3 4 4" xfId="26821" xr:uid="{1C89330E-6C8F-4004-B75A-43771A565425}"/>
    <cellStyle name="20% – rõhk1 7 3 5" xfId="6658" xr:uid="{00000000-0005-0000-0000-00003E050000}"/>
    <cellStyle name="20% – rõhk1 7 3 5 2" xfId="18347" xr:uid="{00000000-0005-0000-0000-00003F050000}"/>
    <cellStyle name="20% – rõhk1 7 3 5 2 2" xfId="40720" xr:uid="{F4B28127-FAE4-4D13-AF42-ECB79292F5D7}"/>
    <cellStyle name="20% – rõhk1 7 3 5 3" xfId="29554" xr:uid="{937B3731-CF31-432A-B324-F32F0517E1F6}"/>
    <cellStyle name="20% – rõhk1 7 3 6" xfId="13004" xr:uid="{00000000-0005-0000-0000-000040050000}"/>
    <cellStyle name="20% – rõhk1 7 3 6 2" xfId="35377" xr:uid="{B04EBD08-628E-473B-8E04-1E95EE52CD5E}"/>
    <cellStyle name="20% – rõhk1 7 3 7" xfId="24211" xr:uid="{16DC1414-35E5-4354-9558-2AA6F2E1D30E}"/>
    <cellStyle name="20% – rõhk1 7 4" xfId="1177" xr:uid="{00000000-0005-0000-0000-000041050000}"/>
    <cellStyle name="20% – rõhk1 7 4 2" xfId="2490" xr:uid="{00000000-0005-0000-0000-000042050000}"/>
    <cellStyle name="20% – rõhk1 7 4 2 2" xfId="5100" xr:uid="{00000000-0005-0000-0000-000043050000}"/>
    <cellStyle name="20% – rõhk1 7 4 2 2 2" xfId="10575" xr:uid="{00000000-0005-0000-0000-000044050000}"/>
    <cellStyle name="20% – rõhk1 7 4 2 2 2 2" xfId="22264" xr:uid="{00000000-0005-0000-0000-000045050000}"/>
    <cellStyle name="20% – rõhk1 7 4 2 2 2 2 2" xfId="44637" xr:uid="{FBC58F0F-CA7B-40D2-9BEE-181A901B5509}"/>
    <cellStyle name="20% – rõhk1 7 4 2 2 2 3" xfId="33471" xr:uid="{A09589FF-677C-49E9-B818-E62FC9802CAE}"/>
    <cellStyle name="20% – rõhk1 7 4 2 2 3" xfId="16921" xr:uid="{00000000-0005-0000-0000-000046050000}"/>
    <cellStyle name="20% – rõhk1 7 4 2 2 3 2" xfId="39294" xr:uid="{3CADD669-3643-48EB-8DE5-0CC56639F7DB}"/>
    <cellStyle name="20% – rõhk1 7 4 2 2 4" xfId="28128" xr:uid="{E8FEECDA-C9FB-458C-93E2-7D11BBA5DDF9}"/>
    <cellStyle name="20% – rõhk1 7 4 2 3" xfId="7965" xr:uid="{00000000-0005-0000-0000-000047050000}"/>
    <cellStyle name="20% – rõhk1 7 4 2 3 2" xfId="19654" xr:uid="{00000000-0005-0000-0000-000048050000}"/>
    <cellStyle name="20% – rõhk1 7 4 2 3 2 2" xfId="42027" xr:uid="{BC681C40-A74C-42BA-AF2D-130F3B689B23}"/>
    <cellStyle name="20% – rõhk1 7 4 2 3 3" xfId="30861" xr:uid="{9828876A-E5D5-45FB-9028-460F4EE7B57C}"/>
    <cellStyle name="20% – rõhk1 7 4 2 4" xfId="14311" xr:uid="{00000000-0005-0000-0000-000049050000}"/>
    <cellStyle name="20% – rõhk1 7 4 2 4 2" xfId="36684" xr:uid="{87717DD7-E612-495B-BB02-ACEA2AA4595A}"/>
    <cellStyle name="20% – rõhk1 7 4 2 5" xfId="25518" xr:uid="{E7A483A3-0F63-4EE9-8718-AA773A5B67F4}"/>
    <cellStyle name="20% – rõhk1 7 4 3" xfId="3795" xr:uid="{00000000-0005-0000-0000-00004A050000}"/>
    <cellStyle name="20% – rõhk1 7 4 3 2" xfId="9270" xr:uid="{00000000-0005-0000-0000-00004B050000}"/>
    <cellStyle name="20% – rõhk1 7 4 3 2 2" xfId="20959" xr:uid="{00000000-0005-0000-0000-00004C050000}"/>
    <cellStyle name="20% – rõhk1 7 4 3 2 2 2" xfId="43332" xr:uid="{897C08D0-F505-4371-B1EB-4D0033EFFDDA}"/>
    <cellStyle name="20% – rõhk1 7 4 3 2 3" xfId="32166" xr:uid="{6EE414B6-CD92-4B1B-BA63-F13D54D123D8}"/>
    <cellStyle name="20% – rõhk1 7 4 3 3" xfId="15616" xr:uid="{00000000-0005-0000-0000-00004D050000}"/>
    <cellStyle name="20% – rõhk1 7 4 3 3 2" xfId="37989" xr:uid="{46415635-9390-4ACA-BE02-EEC7DD5FD6AA}"/>
    <cellStyle name="20% – rõhk1 7 4 3 4" xfId="26823" xr:uid="{A04D54E7-1DC3-4F19-80CD-64BE09635286}"/>
    <cellStyle name="20% – rõhk1 7 4 4" xfId="6660" xr:uid="{00000000-0005-0000-0000-00004E050000}"/>
    <cellStyle name="20% – rõhk1 7 4 4 2" xfId="18349" xr:uid="{00000000-0005-0000-0000-00004F050000}"/>
    <cellStyle name="20% – rõhk1 7 4 4 2 2" xfId="40722" xr:uid="{0B337ADE-C4F3-460E-8A57-6D9455F3B3C6}"/>
    <cellStyle name="20% – rõhk1 7 4 4 3" xfId="29556" xr:uid="{C58ABC6E-FBF5-4D80-BC9B-9108DCD7DB74}"/>
    <cellStyle name="20% – rõhk1 7 4 5" xfId="13006" xr:uid="{00000000-0005-0000-0000-000050050000}"/>
    <cellStyle name="20% – rõhk1 7 4 5 2" xfId="35379" xr:uid="{53147B6A-C07C-4529-98C7-8BFCB28A584E}"/>
    <cellStyle name="20% – rõhk1 7 4 6" xfId="24213" xr:uid="{1F4ED47B-EEC7-4AD0-8EF8-DC4F18DEC527}"/>
    <cellStyle name="20% – rõhk1 7 5" xfId="1178" xr:uid="{00000000-0005-0000-0000-000051050000}"/>
    <cellStyle name="20% – rõhk1 7 5 2" xfId="2491" xr:uid="{00000000-0005-0000-0000-000052050000}"/>
    <cellStyle name="20% – rõhk1 7 5 2 2" xfId="5101" xr:uid="{00000000-0005-0000-0000-000053050000}"/>
    <cellStyle name="20% – rõhk1 7 5 2 2 2" xfId="10576" xr:uid="{00000000-0005-0000-0000-000054050000}"/>
    <cellStyle name="20% – rõhk1 7 5 2 2 2 2" xfId="22265" xr:uid="{00000000-0005-0000-0000-000055050000}"/>
    <cellStyle name="20% – rõhk1 7 5 2 2 2 2 2" xfId="44638" xr:uid="{0A3E9647-CD89-41F2-85F7-421537C9111D}"/>
    <cellStyle name="20% – rõhk1 7 5 2 2 2 3" xfId="33472" xr:uid="{E8DE58B6-2E82-4293-BFA9-A3522CBD20D8}"/>
    <cellStyle name="20% – rõhk1 7 5 2 2 3" xfId="16922" xr:uid="{00000000-0005-0000-0000-000056050000}"/>
    <cellStyle name="20% – rõhk1 7 5 2 2 3 2" xfId="39295" xr:uid="{4B7FC32E-A306-4B10-A3F2-A3FF7A0D8180}"/>
    <cellStyle name="20% – rõhk1 7 5 2 2 4" xfId="28129" xr:uid="{6FA043B5-A2CC-40F1-A370-39078019B172}"/>
    <cellStyle name="20% – rõhk1 7 5 2 3" xfId="7966" xr:uid="{00000000-0005-0000-0000-000057050000}"/>
    <cellStyle name="20% – rõhk1 7 5 2 3 2" xfId="19655" xr:uid="{00000000-0005-0000-0000-000058050000}"/>
    <cellStyle name="20% – rõhk1 7 5 2 3 2 2" xfId="42028" xr:uid="{2049E16A-343C-497E-B506-6C8E8F83B7ED}"/>
    <cellStyle name="20% – rõhk1 7 5 2 3 3" xfId="30862" xr:uid="{33477BD5-6B9F-408E-9C64-8A3EAC0093BD}"/>
    <cellStyle name="20% – rõhk1 7 5 2 4" xfId="14312" xr:uid="{00000000-0005-0000-0000-000059050000}"/>
    <cellStyle name="20% – rõhk1 7 5 2 4 2" xfId="36685" xr:uid="{D827A9A9-3ABC-40FA-92AC-F4D653B9E27F}"/>
    <cellStyle name="20% – rõhk1 7 5 2 5" xfId="25519" xr:uid="{ACFC41E4-61FE-404C-A9C2-287339D7D235}"/>
    <cellStyle name="20% – rõhk1 7 5 3" xfId="3796" xr:uid="{00000000-0005-0000-0000-00005A050000}"/>
    <cellStyle name="20% – rõhk1 7 5 3 2" xfId="9271" xr:uid="{00000000-0005-0000-0000-00005B050000}"/>
    <cellStyle name="20% – rõhk1 7 5 3 2 2" xfId="20960" xr:uid="{00000000-0005-0000-0000-00005C050000}"/>
    <cellStyle name="20% – rõhk1 7 5 3 2 2 2" xfId="43333" xr:uid="{B9C7874D-9ABC-4658-837A-2B3EFC91581E}"/>
    <cellStyle name="20% – rõhk1 7 5 3 2 3" xfId="32167" xr:uid="{0B92F5DC-A62C-478E-9159-A3B1F35558BC}"/>
    <cellStyle name="20% – rõhk1 7 5 3 3" xfId="15617" xr:uid="{00000000-0005-0000-0000-00005D050000}"/>
    <cellStyle name="20% – rõhk1 7 5 3 3 2" xfId="37990" xr:uid="{69F09D45-251F-4846-9109-86DB6BEA304F}"/>
    <cellStyle name="20% – rõhk1 7 5 3 4" xfId="26824" xr:uid="{8301853D-DA12-4C51-86CA-89E3D9F2B88E}"/>
    <cellStyle name="20% – rõhk1 7 5 4" xfId="6661" xr:uid="{00000000-0005-0000-0000-00005E050000}"/>
    <cellStyle name="20% – rõhk1 7 5 4 2" xfId="18350" xr:uid="{00000000-0005-0000-0000-00005F050000}"/>
    <cellStyle name="20% – rõhk1 7 5 4 2 2" xfId="40723" xr:uid="{1C08EF7D-B25E-4901-AB2B-EB453D92F768}"/>
    <cellStyle name="20% – rõhk1 7 5 4 3" xfId="29557" xr:uid="{25F1A234-FBBD-4AC7-8831-D69CE4E85915}"/>
    <cellStyle name="20% – rõhk1 7 5 5" xfId="13007" xr:uid="{00000000-0005-0000-0000-000060050000}"/>
    <cellStyle name="20% – rõhk1 7 5 5 2" xfId="35380" xr:uid="{06B577CF-F303-49E9-8524-75CB15B87180}"/>
    <cellStyle name="20% – rõhk1 7 5 6" xfId="24214" xr:uid="{DF4BD79B-C25B-4004-AA31-352A3986A69B}"/>
    <cellStyle name="20% – rõhk1 7 6" xfId="2172" xr:uid="{00000000-0005-0000-0000-000061050000}"/>
    <cellStyle name="20% – rõhk1 7 6 2" xfId="4783" xr:uid="{00000000-0005-0000-0000-000062050000}"/>
    <cellStyle name="20% – rõhk1 7 6 2 2" xfId="10258" xr:uid="{00000000-0005-0000-0000-000063050000}"/>
    <cellStyle name="20% – rõhk1 7 6 2 2 2" xfId="21947" xr:uid="{00000000-0005-0000-0000-000064050000}"/>
    <cellStyle name="20% – rõhk1 7 6 2 2 2 2" xfId="44320" xr:uid="{D0A8DC30-B2B2-442E-9ABE-BC8BAA19E5F0}"/>
    <cellStyle name="20% – rõhk1 7 6 2 2 3" xfId="33154" xr:uid="{FD5BF2BD-142D-45B5-A615-0A2E10463E9F}"/>
    <cellStyle name="20% – rõhk1 7 6 2 3" xfId="16604" xr:uid="{00000000-0005-0000-0000-000065050000}"/>
    <cellStyle name="20% – rõhk1 7 6 2 3 2" xfId="38977" xr:uid="{291CC00A-2FF5-4900-A6F3-8EFD7BD48A39}"/>
    <cellStyle name="20% – rõhk1 7 6 2 4" xfId="27811" xr:uid="{E1310B67-EADF-49ED-9BEE-35596277381C}"/>
    <cellStyle name="20% – rõhk1 7 6 3" xfId="7648" xr:uid="{00000000-0005-0000-0000-000066050000}"/>
    <cellStyle name="20% – rõhk1 7 6 3 2" xfId="19337" xr:uid="{00000000-0005-0000-0000-000067050000}"/>
    <cellStyle name="20% – rõhk1 7 6 3 2 2" xfId="41710" xr:uid="{4FFD487F-B839-4AD6-A1AC-DB671C6FE257}"/>
    <cellStyle name="20% – rõhk1 7 6 3 3" xfId="30544" xr:uid="{9FDF3C9D-B6AD-428E-92BE-E2F9E8FC09DF}"/>
    <cellStyle name="20% – rõhk1 7 6 4" xfId="13994" xr:uid="{00000000-0005-0000-0000-000068050000}"/>
    <cellStyle name="20% – rõhk1 7 6 4 2" xfId="36367" xr:uid="{DCCE94F8-3E77-4536-A142-FE799AE97CE4}"/>
    <cellStyle name="20% – rõhk1 7 6 5" xfId="25201" xr:uid="{5F888C90-CEC8-49B1-B248-B179828ED3C4}"/>
    <cellStyle name="20% – rõhk1 7 7" xfId="3478" xr:uid="{00000000-0005-0000-0000-000069050000}"/>
    <cellStyle name="20% – rõhk1 7 7 2" xfId="8953" xr:uid="{00000000-0005-0000-0000-00006A050000}"/>
    <cellStyle name="20% – rõhk1 7 7 2 2" xfId="20642" xr:uid="{00000000-0005-0000-0000-00006B050000}"/>
    <cellStyle name="20% – rõhk1 7 7 2 2 2" xfId="43015" xr:uid="{D7BCA5C7-F678-4C7B-A3FC-1D6D6D8C949B}"/>
    <cellStyle name="20% – rõhk1 7 7 2 3" xfId="31849" xr:uid="{9016C064-2813-4FFF-A635-0BD7A0358C7C}"/>
    <cellStyle name="20% – rõhk1 7 7 3" xfId="15299" xr:uid="{00000000-0005-0000-0000-00006C050000}"/>
    <cellStyle name="20% – rõhk1 7 7 3 2" xfId="37672" xr:uid="{EC26797C-00F8-412C-B978-537D3FA19206}"/>
    <cellStyle name="20% – rõhk1 7 7 4" xfId="26506" xr:uid="{C8C3D414-3C72-4163-89BC-C28ED9B95FA5}"/>
    <cellStyle name="20% – rõhk1 7 8" xfId="6129" xr:uid="{00000000-0005-0000-0000-00006D050000}"/>
    <cellStyle name="20% – rõhk1 7 8 2" xfId="17922" xr:uid="{00000000-0005-0000-0000-00006E050000}"/>
    <cellStyle name="20% – rõhk1 7 8 2 2" xfId="40295" xr:uid="{D097DCFE-D4AD-47C8-99A7-82DE8A3BCC41}"/>
    <cellStyle name="20% – rõhk1 7 8 3" xfId="29129" xr:uid="{DC107AEC-3921-4480-B51C-B5037D65997F}"/>
    <cellStyle name="20% – rõhk1 7 9" xfId="12689" xr:uid="{00000000-0005-0000-0000-00006F050000}"/>
    <cellStyle name="20% – rõhk1 7 9 2" xfId="35062" xr:uid="{3355E04C-05B1-43F4-95EF-B107054EA4B4}"/>
    <cellStyle name="20% – rõhk1 8" xfId="9" xr:uid="{00000000-0005-0000-0000-000070050000}"/>
    <cellStyle name="20% – rõhk1 8 10" xfId="23897" xr:uid="{4CFD16A3-F99E-41B0-80E8-EC3B2B48D3B6}"/>
    <cellStyle name="20% – rõhk1 8 2" xfId="792" xr:uid="{00000000-0005-0000-0000-000071050000}"/>
    <cellStyle name="20% – rõhk1 8 2 2" xfId="1179" xr:uid="{00000000-0005-0000-0000-000072050000}"/>
    <cellStyle name="20% – rõhk1 8 2 2 2" xfId="1180" xr:uid="{00000000-0005-0000-0000-000073050000}"/>
    <cellStyle name="20% – rõhk1 8 2 2 2 2" xfId="2493" xr:uid="{00000000-0005-0000-0000-000074050000}"/>
    <cellStyle name="20% – rõhk1 8 2 2 2 2 2" xfId="5103" xr:uid="{00000000-0005-0000-0000-000075050000}"/>
    <cellStyle name="20% – rõhk1 8 2 2 2 2 2 2" xfId="10578" xr:uid="{00000000-0005-0000-0000-000076050000}"/>
    <cellStyle name="20% – rõhk1 8 2 2 2 2 2 2 2" xfId="22267" xr:uid="{00000000-0005-0000-0000-000077050000}"/>
    <cellStyle name="20% – rõhk1 8 2 2 2 2 2 2 2 2" xfId="44640" xr:uid="{2ABBC5BC-8A83-4982-892B-3D3E4AE8BD35}"/>
    <cellStyle name="20% – rõhk1 8 2 2 2 2 2 2 3" xfId="33474" xr:uid="{329BAE3B-CB18-438F-95B4-7C6637FE370F}"/>
    <cellStyle name="20% – rõhk1 8 2 2 2 2 2 3" xfId="16924" xr:uid="{00000000-0005-0000-0000-000078050000}"/>
    <cellStyle name="20% – rõhk1 8 2 2 2 2 2 3 2" xfId="39297" xr:uid="{3862E17A-D2D1-469A-83E8-494A674BB0EE}"/>
    <cellStyle name="20% – rõhk1 8 2 2 2 2 2 4" xfId="28131" xr:uid="{55AFA526-DC3D-421C-BB2B-21D8926D179E}"/>
    <cellStyle name="20% – rõhk1 8 2 2 2 2 3" xfId="7968" xr:uid="{00000000-0005-0000-0000-000079050000}"/>
    <cellStyle name="20% – rõhk1 8 2 2 2 2 3 2" xfId="19657" xr:uid="{00000000-0005-0000-0000-00007A050000}"/>
    <cellStyle name="20% – rõhk1 8 2 2 2 2 3 2 2" xfId="42030" xr:uid="{54146C86-AC60-4246-B1C3-01068E817CE2}"/>
    <cellStyle name="20% – rõhk1 8 2 2 2 2 3 3" xfId="30864" xr:uid="{7C09A2DC-A1B3-4AFF-87DB-6C672D2DEED8}"/>
    <cellStyle name="20% – rõhk1 8 2 2 2 2 4" xfId="14314" xr:uid="{00000000-0005-0000-0000-00007B050000}"/>
    <cellStyle name="20% – rõhk1 8 2 2 2 2 4 2" xfId="36687" xr:uid="{0083EF57-E36F-4CC5-809B-08247DB12621}"/>
    <cellStyle name="20% – rõhk1 8 2 2 2 2 5" xfId="25521" xr:uid="{21642F12-8E75-4B5B-AC24-61297FEF19ED}"/>
    <cellStyle name="20% – rõhk1 8 2 2 2 3" xfId="3798" xr:uid="{00000000-0005-0000-0000-00007C050000}"/>
    <cellStyle name="20% – rõhk1 8 2 2 2 3 2" xfId="9273" xr:uid="{00000000-0005-0000-0000-00007D050000}"/>
    <cellStyle name="20% – rõhk1 8 2 2 2 3 2 2" xfId="20962" xr:uid="{00000000-0005-0000-0000-00007E050000}"/>
    <cellStyle name="20% – rõhk1 8 2 2 2 3 2 2 2" xfId="43335" xr:uid="{7C6CB36F-20CB-41B4-9A59-A9CB87EEB78C}"/>
    <cellStyle name="20% – rõhk1 8 2 2 2 3 2 3" xfId="32169" xr:uid="{28DB39BB-CC43-43E7-91AC-980CAAA39946}"/>
    <cellStyle name="20% – rõhk1 8 2 2 2 3 3" xfId="15619" xr:uid="{00000000-0005-0000-0000-00007F050000}"/>
    <cellStyle name="20% – rõhk1 8 2 2 2 3 3 2" xfId="37992" xr:uid="{FB00F5B5-4633-4C47-8BEA-7624A1B24535}"/>
    <cellStyle name="20% – rõhk1 8 2 2 2 3 4" xfId="26826" xr:uid="{9A86FFB0-2A30-4D40-A980-B10BEC81CB19}"/>
    <cellStyle name="20% – rõhk1 8 2 2 2 4" xfId="6663" xr:uid="{00000000-0005-0000-0000-000080050000}"/>
    <cellStyle name="20% – rõhk1 8 2 2 2 4 2" xfId="18352" xr:uid="{00000000-0005-0000-0000-000081050000}"/>
    <cellStyle name="20% – rõhk1 8 2 2 2 4 2 2" xfId="40725" xr:uid="{960C1330-E31A-42FB-9D72-E936AD7AF216}"/>
    <cellStyle name="20% – rõhk1 8 2 2 2 4 3" xfId="29559" xr:uid="{2ADEA23F-1FC9-4E27-9FFD-8D4442F70E4C}"/>
    <cellStyle name="20% – rõhk1 8 2 2 2 5" xfId="13009" xr:uid="{00000000-0005-0000-0000-000082050000}"/>
    <cellStyle name="20% – rõhk1 8 2 2 2 5 2" xfId="35382" xr:uid="{946908CF-6666-45C0-A79A-1406447595A9}"/>
    <cellStyle name="20% – rõhk1 8 2 2 2 6" xfId="24216" xr:uid="{2825A51D-BCAE-40E0-ADE2-1819924C1E06}"/>
    <cellStyle name="20% – rõhk1 8 2 2 3" xfId="2492" xr:uid="{00000000-0005-0000-0000-000083050000}"/>
    <cellStyle name="20% – rõhk1 8 2 2 3 2" xfId="5102" xr:uid="{00000000-0005-0000-0000-000084050000}"/>
    <cellStyle name="20% – rõhk1 8 2 2 3 2 2" xfId="10577" xr:uid="{00000000-0005-0000-0000-000085050000}"/>
    <cellStyle name="20% – rõhk1 8 2 2 3 2 2 2" xfId="22266" xr:uid="{00000000-0005-0000-0000-000086050000}"/>
    <cellStyle name="20% – rõhk1 8 2 2 3 2 2 2 2" xfId="44639" xr:uid="{69F471DE-266E-4F11-AE59-1E487FFF1D89}"/>
    <cellStyle name="20% – rõhk1 8 2 2 3 2 2 3" xfId="33473" xr:uid="{1C40445F-9456-44D0-8B25-CF8027A557F2}"/>
    <cellStyle name="20% – rõhk1 8 2 2 3 2 3" xfId="16923" xr:uid="{00000000-0005-0000-0000-000087050000}"/>
    <cellStyle name="20% – rõhk1 8 2 2 3 2 3 2" xfId="39296" xr:uid="{2DE78FC0-1A67-4009-BEE6-E1C4A88515C8}"/>
    <cellStyle name="20% – rõhk1 8 2 2 3 2 4" xfId="28130" xr:uid="{FF0E45ED-9113-458A-B025-A8E9C5CC5EA7}"/>
    <cellStyle name="20% – rõhk1 8 2 2 3 3" xfId="7967" xr:uid="{00000000-0005-0000-0000-000088050000}"/>
    <cellStyle name="20% – rõhk1 8 2 2 3 3 2" xfId="19656" xr:uid="{00000000-0005-0000-0000-000089050000}"/>
    <cellStyle name="20% – rõhk1 8 2 2 3 3 2 2" xfId="42029" xr:uid="{8CA6395F-3F0E-423F-80FA-173B765A7874}"/>
    <cellStyle name="20% – rõhk1 8 2 2 3 3 3" xfId="30863" xr:uid="{67AECD32-BAC4-4325-9B6B-FA9F640F06D0}"/>
    <cellStyle name="20% – rõhk1 8 2 2 3 4" xfId="14313" xr:uid="{00000000-0005-0000-0000-00008A050000}"/>
    <cellStyle name="20% – rõhk1 8 2 2 3 4 2" xfId="36686" xr:uid="{D0C176D3-1659-4EE3-9D21-EC7A2A4DC33D}"/>
    <cellStyle name="20% – rõhk1 8 2 2 3 5" xfId="25520" xr:uid="{0C0D2017-06EB-4470-85A5-F4E64589E160}"/>
    <cellStyle name="20% – rõhk1 8 2 2 4" xfId="3797" xr:uid="{00000000-0005-0000-0000-00008B050000}"/>
    <cellStyle name="20% – rõhk1 8 2 2 4 2" xfId="9272" xr:uid="{00000000-0005-0000-0000-00008C050000}"/>
    <cellStyle name="20% – rõhk1 8 2 2 4 2 2" xfId="20961" xr:uid="{00000000-0005-0000-0000-00008D050000}"/>
    <cellStyle name="20% – rõhk1 8 2 2 4 2 2 2" xfId="43334" xr:uid="{552FE007-A5E0-4424-819A-9E35EF857E2F}"/>
    <cellStyle name="20% – rõhk1 8 2 2 4 2 3" xfId="32168" xr:uid="{3708EBB1-7C56-4191-9C39-3E5B3FB0B051}"/>
    <cellStyle name="20% – rõhk1 8 2 2 4 3" xfId="15618" xr:uid="{00000000-0005-0000-0000-00008E050000}"/>
    <cellStyle name="20% – rõhk1 8 2 2 4 3 2" xfId="37991" xr:uid="{2E83D241-4B0B-4DA5-A640-C6E5E90A3FEB}"/>
    <cellStyle name="20% – rõhk1 8 2 2 4 4" xfId="26825" xr:uid="{033F19BA-C568-4685-A489-C5DF2C6B98B3}"/>
    <cellStyle name="20% – rõhk1 8 2 2 5" xfId="6662" xr:uid="{00000000-0005-0000-0000-00008F050000}"/>
    <cellStyle name="20% – rõhk1 8 2 2 5 2" xfId="18351" xr:uid="{00000000-0005-0000-0000-000090050000}"/>
    <cellStyle name="20% – rõhk1 8 2 2 5 2 2" xfId="40724" xr:uid="{ECADEF2D-B5C9-4CDF-B997-5A0D93777249}"/>
    <cellStyle name="20% – rõhk1 8 2 2 5 3" xfId="29558" xr:uid="{12EB4401-90C6-40BD-B1FE-284D9555C405}"/>
    <cellStyle name="20% – rõhk1 8 2 2 6" xfId="13008" xr:uid="{00000000-0005-0000-0000-000091050000}"/>
    <cellStyle name="20% – rõhk1 8 2 2 6 2" xfId="35381" xr:uid="{3CCBF9EB-F473-46DA-AD68-0B5D384F5864}"/>
    <cellStyle name="20% – rõhk1 8 2 2 7" xfId="24215" xr:uid="{54FB174C-74B1-4C41-8450-CBB49644822B}"/>
    <cellStyle name="20% – rõhk1 8 2 3" xfId="1181" xr:uid="{00000000-0005-0000-0000-000092050000}"/>
    <cellStyle name="20% – rõhk1 8 2 3 2" xfId="2494" xr:uid="{00000000-0005-0000-0000-000093050000}"/>
    <cellStyle name="20% – rõhk1 8 2 3 2 2" xfId="5104" xr:uid="{00000000-0005-0000-0000-000094050000}"/>
    <cellStyle name="20% – rõhk1 8 2 3 2 2 2" xfId="10579" xr:uid="{00000000-0005-0000-0000-000095050000}"/>
    <cellStyle name="20% – rõhk1 8 2 3 2 2 2 2" xfId="22268" xr:uid="{00000000-0005-0000-0000-000096050000}"/>
    <cellStyle name="20% – rõhk1 8 2 3 2 2 2 2 2" xfId="44641" xr:uid="{1EE84BFF-82A9-4B5B-BCA6-A8D12DC1846F}"/>
    <cellStyle name="20% – rõhk1 8 2 3 2 2 2 3" xfId="33475" xr:uid="{9703B61B-D624-4B40-A60A-B2CB3E96E58D}"/>
    <cellStyle name="20% – rõhk1 8 2 3 2 2 3" xfId="16925" xr:uid="{00000000-0005-0000-0000-000097050000}"/>
    <cellStyle name="20% – rõhk1 8 2 3 2 2 3 2" xfId="39298" xr:uid="{663F68C2-7F6A-413C-AF4F-4169E72EE763}"/>
    <cellStyle name="20% – rõhk1 8 2 3 2 2 4" xfId="28132" xr:uid="{6466F3AF-F313-46E6-AF9B-663B27422472}"/>
    <cellStyle name="20% – rõhk1 8 2 3 2 3" xfId="7969" xr:uid="{00000000-0005-0000-0000-000098050000}"/>
    <cellStyle name="20% – rõhk1 8 2 3 2 3 2" xfId="19658" xr:uid="{00000000-0005-0000-0000-000099050000}"/>
    <cellStyle name="20% – rõhk1 8 2 3 2 3 2 2" xfId="42031" xr:uid="{564668DD-64E1-4C27-8ADF-FDB3E49160F7}"/>
    <cellStyle name="20% – rõhk1 8 2 3 2 3 3" xfId="30865" xr:uid="{AF9105D7-7F6C-4AB0-A45C-59277F643BF5}"/>
    <cellStyle name="20% – rõhk1 8 2 3 2 4" xfId="14315" xr:uid="{00000000-0005-0000-0000-00009A050000}"/>
    <cellStyle name="20% – rõhk1 8 2 3 2 4 2" xfId="36688" xr:uid="{2D8DFDD2-29D2-4801-851B-C32D66D55793}"/>
    <cellStyle name="20% – rõhk1 8 2 3 2 5" xfId="25522" xr:uid="{B105F9DF-9688-4600-B496-18BC26B28074}"/>
    <cellStyle name="20% – rõhk1 8 2 3 3" xfId="3799" xr:uid="{00000000-0005-0000-0000-00009B050000}"/>
    <cellStyle name="20% – rõhk1 8 2 3 3 2" xfId="9274" xr:uid="{00000000-0005-0000-0000-00009C050000}"/>
    <cellStyle name="20% – rõhk1 8 2 3 3 2 2" xfId="20963" xr:uid="{00000000-0005-0000-0000-00009D050000}"/>
    <cellStyle name="20% – rõhk1 8 2 3 3 2 2 2" xfId="43336" xr:uid="{1D94547D-A1DE-468A-9C12-561DD1673D4A}"/>
    <cellStyle name="20% – rõhk1 8 2 3 3 2 3" xfId="32170" xr:uid="{F827F05D-BA66-4C6F-BFCA-E25EA60BDCBB}"/>
    <cellStyle name="20% – rõhk1 8 2 3 3 3" xfId="15620" xr:uid="{00000000-0005-0000-0000-00009E050000}"/>
    <cellStyle name="20% – rõhk1 8 2 3 3 3 2" xfId="37993" xr:uid="{C0AFBC0B-5DCA-43A4-AB73-EB07B42F7323}"/>
    <cellStyle name="20% – rõhk1 8 2 3 3 4" xfId="26827" xr:uid="{A021CD51-0557-4C89-A047-AC546A16F851}"/>
    <cellStyle name="20% – rõhk1 8 2 3 4" xfId="6664" xr:uid="{00000000-0005-0000-0000-00009F050000}"/>
    <cellStyle name="20% – rõhk1 8 2 3 4 2" xfId="18353" xr:uid="{00000000-0005-0000-0000-0000A0050000}"/>
    <cellStyle name="20% – rõhk1 8 2 3 4 2 2" xfId="40726" xr:uid="{F6D7D31A-03AC-47D3-B9F8-500D40929F9E}"/>
    <cellStyle name="20% – rõhk1 8 2 3 4 3" xfId="29560" xr:uid="{252D1583-9C0E-42A9-9EC1-2063573139D6}"/>
    <cellStyle name="20% – rõhk1 8 2 3 5" xfId="13010" xr:uid="{00000000-0005-0000-0000-0000A1050000}"/>
    <cellStyle name="20% – rõhk1 8 2 3 5 2" xfId="35383" xr:uid="{3E36E2F9-DB88-432D-A5A4-F50541137C77}"/>
    <cellStyle name="20% – rõhk1 8 2 3 6" xfId="24217" xr:uid="{95557D9C-EAC1-460A-B09A-B52CC0F78CF0}"/>
    <cellStyle name="20% – rõhk1 8 2 4" xfId="1182" xr:uid="{00000000-0005-0000-0000-0000A2050000}"/>
    <cellStyle name="20% – rõhk1 8 2 4 2" xfId="2495" xr:uid="{00000000-0005-0000-0000-0000A3050000}"/>
    <cellStyle name="20% – rõhk1 8 2 4 2 2" xfId="5105" xr:uid="{00000000-0005-0000-0000-0000A4050000}"/>
    <cellStyle name="20% – rõhk1 8 2 4 2 2 2" xfId="10580" xr:uid="{00000000-0005-0000-0000-0000A5050000}"/>
    <cellStyle name="20% – rõhk1 8 2 4 2 2 2 2" xfId="22269" xr:uid="{00000000-0005-0000-0000-0000A6050000}"/>
    <cellStyle name="20% – rõhk1 8 2 4 2 2 2 2 2" xfId="44642" xr:uid="{E6C746E6-6284-4167-9617-7AD946B30B85}"/>
    <cellStyle name="20% – rõhk1 8 2 4 2 2 2 3" xfId="33476" xr:uid="{27A0E34B-C7C0-4E7E-B573-C0152F9CA56D}"/>
    <cellStyle name="20% – rõhk1 8 2 4 2 2 3" xfId="16926" xr:uid="{00000000-0005-0000-0000-0000A7050000}"/>
    <cellStyle name="20% – rõhk1 8 2 4 2 2 3 2" xfId="39299" xr:uid="{3CE6A94C-B7A8-4508-97B7-F63B4AEC04FB}"/>
    <cellStyle name="20% – rõhk1 8 2 4 2 2 4" xfId="28133" xr:uid="{0DF64841-02F7-489E-9D09-AB4DE0743861}"/>
    <cellStyle name="20% – rõhk1 8 2 4 2 3" xfId="7970" xr:uid="{00000000-0005-0000-0000-0000A8050000}"/>
    <cellStyle name="20% – rõhk1 8 2 4 2 3 2" xfId="19659" xr:uid="{00000000-0005-0000-0000-0000A9050000}"/>
    <cellStyle name="20% – rõhk1 8 2 4 2 3 2 2" xfId="42032" xr:uid="{AAEC18C2-BD88-4D75-AA57-C196CF6C55CB}"/>
    <cellStyle name="20% – rõhk1 8 2 4 2 3 3" xfId="30866" xr:uid="{E85B3CE8-7317-474A-93DC-7598354B6EB0}"/>
    <cellStyle name="20% – rõhk1 8 2 4 2 4" xfId="14316" xr:uid="{00000000-0005-0000-0000-0000AA050000}"/>
    <cellStyle name="20% – rõhk1 8 2 4 2 4 2" xfId="36689" xr:uid="{371A2E83-29E9-4A5C-B93E-19AA5BD9AD45}"/>
    <cellStyle name="20% – rõhk1 8 2 4 2 5" xfId="25523" xr:uid="{2D7F881C-43E0-4FCE-9845-1A5EFC8D456B}"/>
    <cellStyle name="20% – rõhk1 8 2 4 3" xfId="3800" xr:uid="{00000000-0005-0000-0000-0000AB050000}"/>
    <cellStyle name="20% – rõhk1 8 2 4 3 2" xfId="9275" xr:uid="{00000000-0005-0000-0000-0000AC050000}"/>
    <cellStyle name="20% – rõhk1 8 2 4 3 2 2" xfId="20964" xr:uid="{00000000-0005-0000-0000-0000AD050000}"/>
    <cellStyle name="20% – rõhk1 8 2 4 3 2 2 2" xfId="43337" xr:uid="{2E666CC2-6891-421F-8C79-28E00746B4AA}"/>
    <cellStyle name="20% – rõhk1 8 2 4 3 2 3" xfId="32171" xr:uid="{07961456-9E31-4979-AAA8-3539F0BA642A}"/>
    <cellStyle name="20% – rõhk1 8 2 4 3 3" xfId="15621" xr:uid="{00000000-0005-0000-0000-0000AE050000}"/>
    <cellStyle name="20% – rõhk1 8 2 4 3 3 2" xfId="37994" xr:uid="{AFC6A3E9-37B1-4128-8B2B-D7E212E7CE6A}"/>
    <cellStyle name="20% – rõhk1 8 2 4 3 4" xfId="26828" xr:uid="{7C86F9BD-AFC2-43A7-925A-C385411CDCC0}"/>
    <cellStyle name="20% – rõhk1 8 2 4 4" xfId="6665" xr:uid="{00000000-0005-0000-0000-0000AF050000}"/>
    <cellStyle name="20% – rõhk1 8 2 4 4 2" xfId="18354" xr:uid="{00000000-0005-0000-0000-0000B0050000}"/>
    <cellStyle name="20% – rõhk1 8 2 4 4 2 2" xfId="40727" xr:uid="{B2A63994-4184-4919-8CF6-AC402D5CB1FA}"/>
    <cellStyle name="20% – rõhk1 8 2 4 4 3" xfId="29561" xr:uid="{E9849668-DE8D-4160-811F-0464B86B3A35}"/>
    <cellStyle name="20% – rõhk1 8 2 4 5" xfId="13011" xr:uid="{00000000-0005-0000-0000-0000B1050000}"/>
    <cellStyle name="20% – rõhk1 8 2 4 5 2" xfId="35384" xr:uid="{42FCBD08-966D-4DC6-AAAB-44AF8BF2DB30}"/>
    <cellStyle name="20% – rõhk1 8 2 4 6" xfId="24218" xr:uid="{DB317974-1B5F-4742-9302-5EA5CE52D0A6}"/>
    <cellStyle name="20% – rõhk1 8 2 5" xfId="2303" xr:uid="{00000000-0005-0000-0000-0000B2050000}"/>
    <cellStyle name="20% – rõhk1 8 2 5 2" xfId="4914" xr:uid="{00000000-0005-0000-0000-0000B3050000}"/>
    <cellStyle name="20% – rõhk1 8 2 5 2 2" xfId="10389" xr:uid="{00000000-0005-0000-0000-0000B4050000}"/>
    <cellStyle name="20% – rõhk1 8 2 5 2 2 2" xfId="22078" xr:uid="{00000000-0005-0000-0000-0000B5050000}"/>
    <cellStyle name="20% – rõhk1 8 2 5 2 2 2 2" xfId="44451" xr:uid="{8664633D-D9DC-437D-8659-1786E62A7439}"/>
    <cellStyle name="20% – rõhk1 8 2 5 2 2 3" xfId="33285" xr:uid="{E91FC97D-6EF2-44C2-BE7E-B2FEDFC99A5A}"/>
    <cellStyle name="20% – rõhk1 8 2 5 2 3" xfId="16735" xr:uid="{00000000-0005-0000-0000-0000B6050000}"/>
    <cellStyle name="20% – rõhk1 8 2 5 2 3 2" xfId="39108" xr:uid="{0E4CBBBD-34CF-4AE3-97FE-CE1ACD3CD787}"/>
    <cellStyle name="20% – rõhk1 8 2 5 2 4" xfId="27942" xr:uid="{712C4154-1BBF-4570-AC17-F2C01384ED08}"/>
    <cellStyle name="20% – rõhk1 8 2 5 3" xfId="7779" xr:uid="{00000000-0005-0000-0000-0000B7050000}"/>
    <cellStyle name="20% – rõhk1 8 2 5 3 2" xfId="19468" xr:uid="{00000000-0005-0000-0000-0000B8050000}"/>
    <cellStyle name="20% – rõhk1 8 2 5 3 2 2" xfId="41841" xr:uid="{C0537776-97E4-48F3-A441-C8435B361252}"/>
    <cellStyle name="20% – rõhk1 8 2 5 3 3" xfId="30675" xr:uid="{9AA3ED97-3456-4BB1-9731-B6C82FBA4FC2}"/>
    <cellStyle name="20% – rõhk1 8 2 5 4" xfId="14125" xr:uid="{00000000-0005-0000-0000-0000B9050000}"/>
    <cellStyle name="20% – rõhk1 8 2 5 4 2" xfId="36498" xr:uid="{DA2F7F5C-FD17-436E-A052-3C16AD817E94}"/>
    <cellStyle name="20% – rõhk1 8 2 5 5" xfId="25332" xr:uid="{BE5F9F91-6B2C-4635-BB5E-DBD038D9A630}"/>
    <cellStyle name="20% – rõhk1 8 2 6" xfId="3609" xr:uid="{00000000-0005-0000-0000-0000BA050000}"/>
    <cellStyle name="20% – rõhk1 8 2 6 2" xfId="9084" xr:uid="{00000000-0005-0000-0000-0000BB050000}"/>
    <cellStyle name="20% – rõhk1 8 2 6 2 2" xfId="20773" xr:uid="{00000000-0005-0000-0000-0000BC050000}"/>
    <cellStyle name="20% – rõhk1 8 2 6 2 2 2" xfId="43146" xr:uid="{E34C7114-EA68-4255-AA29-8D695A57D8FE}"/>
    <cellStyle name="20% – rõhk1 8 2 6 2 3" xfId="31980" xr:uid="{A54B0A4F-738B-4554-8245-2302C0E83DDA}"/>
    <cellStyle name="20% – rõhk1 8 2 6 3" xfId="15430" xr:uid="{00000000-0005-0000-0000-0000BD050000}"/>
    <cellStyle name="20% – rõhk1 8 2 6 3 2" xfId="37803" xr:uid="{3705228E-34EA-436B-A948-D162BEFCF4C7}"/>
    <cellStyle name="20% – rõhk1 8 2 6 4" xfId="26637" xr:uid="{5D8754EB-BD63-4EA7-AAB7-2161C148CF5E}"/>
    <cellStyle name="20% – rõhk1 8 2 7" xfId="6419" xr:uid="{00000000-0005-0000-0000-0000BE050000}"/>
    <cellStyle name="20% – rõhk1 8 2 7 2" xfId="18136" xr:uid="{00000000-0005-0000-0000-0000BF050000}"/>
    <cellStyle name="20% – rõhk1 8 2 7 2 2" xfId="40509" xr:uid="{4A145C5B-B55D-4D5F-8107-FEDB9B209772}"/>
    <cellStyle name="20% – rõhk1 8 2 7 3" xfId="29343" xr:uid="{78F1D7FA-6515-4A05-99C9-39FC7C8A6A31}"/>
    <cellStyle name="20% – rõhk1 8 2 8" xfId="12820" xr:uid="{00000000-0005-0000-0000-0000C0050000}"/>
    <cellStyle name="20% – rõhk1 8 2 8 2" xfId="35193" xr:uid="{5BB81E34-52E5-43DF-B3E3-71DB50A17821}"/>
    <cellStyle name="20% – rõhk1 8 2 9" xfId="24027" xr:uid="{589DE045-23EA-42FC-841E-0FEB078D0DDD}"/>
    <cellStyle name="20% – rõhk1 8 3" xfId="1183" xr:uid="{00000000-0005-0000-0000-0000C1050000}"/>
    <cellStyle name="20% – rõhk1 8 3 2" xfId="1184" xr:uid="{00000000-0005-0000-0000-0000C2050000}"/>
    <cellStyle name="20% – rõhk1 8 3 2 2" xfId="2497" xr:uid="{00000000-0005-0000-0000-0000C3050000}"/>
    <cellStyle name="20% – rõhk1 8 3 2 2 2" xfId="5107" xr:uid="{00000000-0005-0000-0000-0000C4050000}"/>
    <cellStyle name="20% – rõhk1 8 3 2 2 2 2" xfId="10582" xr:uid="{00000000-0005-0000-0000-0000C5050000}"/>
    <cellStyle name="20% – rõhk1 8 3 2 2 2 2 2" xfId="22271" xr:uid="{00000000-0005-0000-0000-0000C6050000}"/>
    <cellStyle name="20% – rõhk1 8 3 2 2 2 2 2 2" xfId="44644" xr:uid="{A00A28AF-E701-4BDB-BD3E-7A5D3AFFA574}"/>
    <cellStyle name="20% – rõhk1 8 3 2 2 2 2 3" xfId="33478" xr:uid="{EEBB579C-5F25-46BA-8BFB-CE3ADB89020F}"/>
    <cellStyle name="20% – rõhk1 8 3 2 2 2 3" xfId="16928" xr:uid="{00000000-0005-0000-0000-0000C7050000}"/>
    <cellStyle name="20% – rõhk1 8 3 2 2 2 3 2" xfId="39301" xr:uid="{8015542A-046D-48A6-9572-DE07CA9B2118}"/>
    <cellStyle name="20% – rõhk1 8 3 2 2 2 4" xfId="28135" xr:uid="{82EAB9F5-8EE7-40F3-B3D1-8C61D3430F6F}"/>
    <cellStyle name="20% – rõhk1 8 3 2 2 3" xfId="7972" xr:uid="{00000000-0005-0000-0000-0000C8050000}"/>
    <cellStyle name="20% – rõhk1 8 3 2 2 3 2" xfId="19661" xr:uid="{00000000-0005-0000-0000-0000C9050000}"/>
    <cellStyle name="20% – rõhk1 8 3 2 2 3 2 2" xfId="42034" xr:uid="{359A3C98-65E7-49CF-BEEA-029155F50EAC}"/>
    <cellStyle name="20% – rõhk1 8 3 2 2 3 3" xfId="30868" xr:uid="{A4FA6BC5-EB06-4AA0-90F0-5C198C467E65}"/>
    <cellStyle name="20% – rõhk1 8 3 2 2 4" xfId="14318" xr:uid="{00000000-0005-0000-0000-0000CA050000}"/>
    <cellStyle name="20% – rõhk1 8 3 2 2 4 2" xfId="36691" xr:uid="{43E59E91-7D00-41DC-B126-A379E176AC7B}"/>
    <cellStyle name="20% – rõhk1 8 3 2 2 5" xfId="25525" xr:uid="{0044AAF0-4595-4AF2-B4B5-53269968FF44}"/>
    <cellStyle name="20% – rõhk1 8 3 2 3" xfId="3802" xr:uid="{00000000-0005-0000-0000-0000CB050000}"/>
    <cellStyle name="20% – rõhk1 8 3 2 3 2" xfId="9277" xr:uid="{00000000-0005-0000-0000-0000CC050000}"/>
    <cellStyle name="20% – rõhk1 8 3 2 3 2 2" xfId="20966" xr:uid="{00000000-0005-0000-0000-0000CD050000}"/>
    <cellStyle name="20% – rõhk1 8 3 2 3 2 2 2" xfId="43339" xr:uid="{BBAA2D99-6103-43D1-9DC5-6AEFE78CD5CB}"/>
    <cellStyle name="20% – rõhk1 8 3 2 3 2 3" xfId="32173" xr:uid="{EE819503-87E5-476F-B2AC-9F57B2D6EE61}"/>
    <cellStyle name="20% – rõhk1 8 3 2 3 3" xfId="15623" xr:uid="{00000000-0005-0000-0000-0000CE050000}"/>
    <cellStyle name="20% – rõhk1 8 3 2 3 3 2" xfId="37996" xr:uid="{C422BEF4-30F5-46C1-A1EE-4F86C2AA5C96}"/>
    <cellStyle name="20% – rõhk1 8 3 2 3 4" xfId="26830" xr:uid="{4976D7D1-1529-47E0-BE08-1BA71BD3EFA5}"/>
    <cellStyle name="20% – rõhk1 8 3 2 4" xfId="6667" xr:uid="{00000000-0005-0000-0000-0000CF050000}"/>
    <cellStyle name="20% – rõhk1 8 3 2 4 2" xfId="18356" xr:uid="{00000000-0005-0000-0000-0000D0050000}"/>
    <cellStyle name="20% – rõhk1 8 3 2 4 2 2" xfId="40729" xr:uid="{62D11B7D-53BF-421B-9E42-C98A8CFAF8CA}"/>
    <cellStyle name="20% – rõhk1 8 3 2 4 3" xfId="29563" xr:uid="{AA26C40F-5DE2-444B-BB82-6E57751E4585}"/>
    <cellStyle name="20% – rõhk1 8 3 2 5" xfId="13013" xr:uid="{00000000-0005-0000-0000-0000D1050000}"/>
    <cellStyle name="20% – rõhk1 8 3 2 5 2" xfId="35386" xr:uid="{B99E09A9-CBBD-420E-8C11-DC25CF82D2EF}"/>
    <cellStyle name="20% – rõhk1 8 3 2 6" xfId="24220" xr:uid="{96633CFF-3E2F-49AF-B3C7-13687216AB90}"/>
    <cellStyle name="20% – rõhk1 8 3 3" xfId="2496" xr:uid="{00000000-0005-0000-0000-0000D2050000}"/>
    <cellStyle name="20% – rõhk1 8 3 3 2" xfId="5106" xr:uid="{00000000-0005-0000-0000-0000D3050000}"/>
    <cellStyle name="20% – rõhk1 8 3 3 2 2" xfId="10581" xr:uid="{00000000-0005-0000-0000-0000D4050000}"/>
    <cellStyle name="20% – rõhk1 8 3 3 2 2 2" xfId="22270" xr:uid="{00000000-0005-0000-0000-0000D5050000}"/>
    <cellStyle name="20% – rõhk1 8 3 3 2 2 2 2" xfId="44643" xr:uid="{ACC6DD36-98DA-4189-B277-3DC3986C1435}"/>
    <cellStyle name="20% – rõhk1 8 3 3 2 2 3" xfId="33477" xr:uid="{3D3A5B25-8ED6-4060-9092-7B0C4E717EAC}"/>
    <cellStyle name="20% – rõhk1 8 3 3 2 3" xfId="16927" xr:uid="{00000000-0005-0000-0000-0000D6050000}"/>
    <cellStyle name="20% – rõhk1 8 3 3 2 3 2" xfId="39300" xr:uid="{AA021007-0A21-49EF-B692-953B45B1CC39}"/>
    <cellStyle name="20% – rõhk1 8 3 3 2 4" xfId="28134" xr:uid="{0DCBDC07-752A-4D4F-8D3A-9BB81DA3B6C9}"/>
    <cellStyle name="20% – rõhk1 8 3 3 3" xfId="7971" xr:uid="{00000000-0005-0000-0000-0000D7050000}"/>
    <cellStyle name="20% – rõhk1 8 3 3 3 2" xfId="19660" xr:uid="{00000000-0005-0000-0000-0000D8050000}"/>
    <cellStyle name="20% – rõhk1 8 3 3 3 2 2" xfId="42033" xr:uid="{511760D2-D8B1-4D68-92DC-3B129C062332}"/>
    <cellStyle name="20% – rõhk1 8 3 3 3 3" xfId="30867" xr:uid="{69660ED5-69D3-4B0A-A7B6-76E4B4C6034A}"/>
    <cellStyle name="20% – rõhk1 8 3 3 4" xfId="14317" xr:uid="{00000000-0005-0000-0000-0000D9050000}"/>
    <cellStyle name="20% – rõhk1 8 3 3 4 2" xfId="36690" xr:uid="{8CE33F95-F227-4C96-8971-9BA6F6591B70}"/>
    <cellStyle name="20% – rõhk1 8 3 3 5" xfId="25524" xr:uid="{B14A8D25-5EBC-40E3-AA0F-B211A481E1FF}"/>
    <cellStyle name="20% – rõhk1 8 3 4" xfId="3801" xr:uid="{00000000-0005-0000-0000-0000DA050000}"/>
    <cellStyle name="20% – rõhk1 8 3 4 2" xfId="9276" xr:uid="{00000000-0005-0000-0000-0000DB050000}"/>
    <cellStyle name="20% – rõhk1 8 3 4 2 2" xfId="20965" xr:uid="{00000000-0005-0000-0000-0000DC050000}"/>
    <cellStyle name="20% – rõhk1 8 3 4 2 2 2" xfId="43338" xr:uid="{6ED36D83-CA59-4AFA-B315-D488F6D6A47E}"/>
    <cellStyle name="20% – rõhk1 8 3 4 2 3" xfId="32172" xr:uid="{CDAF37AF-437F-4143-84FB-C05FB06AD28D}"/>
    <cellStyle name="20% – rõhk1 8 3 4 3" xfId="15622" xr:uid="{00000000-0005-0000-0000-0000DD050000}"/>
    <cellStyle name="20% – rõhk1 8 3 4 3 2" xfId="37995" xr:uid="{DC593C64-1299-4DC6-863C-542F68B80CF9}"/>
    <cellStyle name="20% – rõhk1 8 3 4 4" xfId="26829" xr:uid="{7B771D29-240A-4850-87CB-D7EE396BFBA5}"/>
    <cellStyle name="20% – rõhk1 8 3 5" xfId="6666" xr:uid="{00000000-0005-0000-0000-0000DE050000}"/>
    <cellStyle name="20% – rõhk1 8 3 5 2" xfId="18355" xr:uid="{00000000-0005-0000-0000-0000DF050000}"/>
    <cellStyle name="20% – rõhk1 8 3 5 2 2" xfId="40728" xr:uid="{389E0614-D0ED-4BB5-A3DA-692625919309}"/>
    <cellStyle name="20% – rõhk1 8 3 5 3" xfId="29562" xr:uid="{F0927193-D3B3-4B61-8246-B536F351F1EA}"/>
    <cellStyle name="20% – rõhk1 8 3 6" xfId="13012" xr:uid="{00000000-0005-0000-0000-0000E0050000}"/>
    <cellStyle name="20% – rõhk1 8 3 6 2" xfId="35385" xr:uid="{E92DFC5A-2BC7-45C7-A757-B8B32EE5EE71}"/>
    <cellStyle name="20% – rõhk1 8 3 7" xfId="24219" xr:uid="{82F67002-FA74-4501-8EE3-064FBCD1530F}"/>
    <cellStyle name="20% – rõhk1 8 4" xfId="1185" xr:uid="{00000000-0005-0000-0000-0000E1050000}"/>
    <cellStyle name="20% – rõhk1 8 4 2" xfId="2498" xr:uid="{00000000-0005-0000-0000-0000E2050000}"/>
    <cellStyle name="20% – rõhk1 8 4 2 2" xfId="5108" xr:uid="{00000000-0005-0000-0000-0000E3050000}"/>
    <cellStyle name="20% – rõhk1 8 4 2 2 2" xfId="10583" xr:uid="{00000000-0005-0000-0000-0000E4050000}"/>
    <cellStyle name="20% – rõhk1 8 4 2 2 2 2" xfId="22272" xr:uid="{00000000-0005-0000-0000-0000E5050000}"/>
    <cellStyle name="20% – rõhk1 8 4 2 2 2 2 2" xfId="44645" xr:uid="{4480BE72-CD98-45DF-A84B-2B616C4CD381}"/>
    <cellStyle name="20% – rõhk1 8 4 2 2 2 3" xfId="33479" xr:uid="{AB8A1488-DE28-4FCA-BCB4-4E068621EA9A}"/>
    <cellStyle name="20% – rõhk1 8 4 2 2 3" xfId="16929" xr:uid="{00000000-0005-0000-0000-0000E6050000}"/>
    <cellStyle name="20% – rõhk1 8 4 2 2 3 2" xfId="39302" xr:uid="{AE21F679-A48B-494F-871F-84326FF36FA7}"/>
    <cellStyle name="20% – rõhk1 8 4 2 2 4" xfId="28136" xr:uid="{7E736D17-B6F5-4AE9-9F04-D3A50E4977EA}"/>
    <cellStyle name="20% – rõhk1 8 4 2 3" xfId="7973" xr:uid="{00000000-0005-0000-0000-0000E7050000}"/>
    <cellStyle name="20% – rõhk1 8 4 2 3 2" xfId="19662" xr:uid="{00000000-0005-0000-0000-0000E8050000}"/>
    <cellStyle name="20% – rõhk1 8 4 2 3 2 2" xfId="42035" xr:uid="{C8F82C1E-E441-4874-AFF8-D8678950200A}"/>
    <cellStyle name="20% – rõhk1 8 4 2 3 3" xfId="30869" xr:uid="{D1DA2657-A945-4341-8BA6-6FC400C10694}"/>
    <cellStyle name="20% – rõhk1 8 4 2 4" xfId="14319" xr:uid="{00000000-0005-0000-0000-0000E9050000}"/>
    <cellStyle name="20% – rõhk1 8 4 2 4 2" xfId="36692" xr:uid="{A1529336-AB22-4AC3-8406-8EE5F5F6E3E6}"/>
    <cellStyle name="20% – rõhk1 8 4 2 5" xfId="25526" xr:uid="{8AAB4A56-7812-4DE6-9E94-D0FA4F3453DF}"/>
    <cellStyle name="20% – rõhk1 8 4 3" xfId="3803" xr:uid="{00000000-0005-0000-0000-0000EA050000}"/>
    <cellStyle name="20% – rõhk1 8 4 3 2" xfId="9278" xr:uid="{00000000-0005-0000-0000-0000EB050000}"/>
    <cellStyle name="20% – rõhk1 8 4 3 2 2" xfId="20967" xr:uid="{00000000-0005-0000-0000-0000EC050000}"/>
    <cellStyle name="20% – rõhk1 8 4 3 2 2 2" xfId="43340" xr:uid="{197E6A09-9A86-441D-8F70-BFB551BDE920}"/>
    <cellStyle name="20% – rõhk1 8 4 3 2 3" xfId="32174" xr:uid="{47773189-9CB6-460D-86BA-214B30C84A70}"/>
    <cellStyle name="20% – rõhk1 8 4 3 3" xfId="15624" xr:uid="{00000000-0005-0000-0000-0000ED050000}"/>
    <cellStyle name="20% – rõhk1 8 4 3 3 2" xfId="37997" xr:uid="{7EA5EBC6-E0BF-44DA-A0AE-56BE3A3AA658}"/>
    <cellStyle name="20% – rõhk1 8 4 3 4" xfId="26831" xr:uid="{19AB7A66-2CE4-4897-990D-58842122C785}"/>
    <cellStyle name="20% – rõhk1 8 4 4" xfId="6668" xr:uid="{00000000-0005-0000-0000-0000EE050000}"/>
    <cellStyle name="20% – rõhk1 8 4 4 2" xfId="18357" xr:uid="{00000000-0005-0000-0000-0000EF050000}"/>
    <cellStyle name="20% – rõhk1 8 4 4 2 2" xfId="40730" xr:uid="{E09019B7-E77E-41A6-B31C-AE3536641403}"/>
    <cellStyle name="20% – rõhk1 8 4 4 3" xfId="29564" xr:uid="{2A289798-1B94-4A32-90C5-003A2AADFF2C}"/>
    <cellStyle name="20% – rõhk1 8 4 5" xfId="13014" xr:uid="{00000000-0005-0000-0000-0000F0050000}"/>
    <cellStyle name="20% – rõhk1 8 4 5 2" xfId="35387" xr:uid="{C754DCEF-601D-494D-8B15-CFA4E22B6A20}"/>
    <cellStyle name="20% – rõhk1 8 4 6" xfId="24221" xr:uid="{C4A9E91D-E34A-42C9-8822-7AAD5B36C3F2}"/>
    <cellStyle name="20% – rõhk1 8 5" xfId="1186" xr:uid="{00000000-0005-0000-0000-0000F1050000}"/>
    <cellStyle name="20% – rõhk1 8 5 2" xfId="2499" xr:uid="{00000000-0005-0000-0000-0000F2050000}"/>
    <cellStyle name="20% – rõhk1 8 5 2 2" xfId="5109" xr:uid="{00000000-0005-0000-0000-0000F3050000}"/>
    <cellStyle name="20% – rõhk1 8 5 2 2 2" xfId="10584" xr:uid="{00000000-0005-0000-0000-0000F4050000}"/>
    <cellStyle name="20% – rõhk1 8 5 2 2 2 2" xfId="22273" xr:uid="{00000000-0005-0000-0000-0000F5050000}"/>
    <cellStyle name="20% – rõhk1 8 5 2 2 2 2 2" xfId="44646" xr:uid="{9D9B4773-7263-477A-8A50-FBA5D6FE7CDA}"/>
    <cellStyle name="20% – rõhk1 8 5 2 2 2 3" xfId="33480" xr:uid="{A8D682A9-F3E3-46A3-AA19-F063284A63CB}"/>
    <cellStyle name="20% – rõhk1 8 5 2 2 3" xfId="16930" xr:uid="{00000000-0005-0000-0000-0000F6050000}"/>
    <cellStyle name="20% – rõhk1 8 5 2 2 3 2" xfId="39303" xr:uid="{BD12D960-D0E5-4E1B-A453-13E9EBA3E2F1}"/>
    <cellStyle name="20% – rõhk1 8 5 2 2 4" xfId="28137" xr:uid="{15CDBC4B-B4B1-452E-8977-584E201EE3B7}"/>
    <cellStyle name="20% – rõhk1 8 5 2 3" xfId="7974" xr:uid="{00000000-0005-0000-0000-0000F7050000}"/>
    <cellStyle name="20% – rõhk1 8 5 2 3 2" xfId="19663" xr:uid="{00000000-0005-0000-0000-0000F8050000}"/>
    <cellStyle name="20% – rõhk1 8 5 2 3 2 2" xfId="42036" xr:uid="{3A65B919-D2C8-47AD-A945-4ED99633127E}"/>
    <cellStyle name="20% – rõhk1 8 5 2 3 3" xfId="30870" xr:uid="{FEABB485-8969-42C4-9992-7F63E0BBE407}"/>
    <cellStyle name="20% – rõhk1 8 5 2 4" xfId="14320" xr:uid="{00000000-0005-0000-0000-0000F9050000}"/>
    <cellStyle name="20% – rõhk1 8 5 2 4 2" xfId="36693" xr:uid="{A6EBD7CB-C323-4F15-9D01-8E127C03231E}"/>
    <cellStyle name="20% – rõhk1 8 5 2 5" xfId="25527" xr:uid="{1AC11C81-3B0A-48ED-84B3-D8287F5B1858}"/>
    <cellStyle name="20% – rõhk1 8 5 3" xfId="3804" xr:uid="{00000000-0005-0000-0000-0000FA050000}"/>
    <cellStyle name="20% – rõhk1 8 5 3 2" xfId="9279" xr:uid="{00000000-0005-0000-0000-0000FB050000}"/>
    <cellStyle name="20% – rõhk1 8 5 3 2 2" xfId="20968" xr:uid="{00000000-0005-0000-0000-0000FC050000}"/>
    <cellStyle name="20% – rõhk1 8 5 3 2 2 2" xfId="43341" xr:uid="{4CD10DFB-F541-4FEE-9CDF-16F0A18192EF}"/>
    <cellStyle name="20% – rõhk1 8 5 3 2 3" xfId="32175" xr:uid="{873CAC65-9201-4012-AABD-1B984C10CB98}"/>
    <cellStyle name="20% – rõhk1 8 5 3 3" xfId="15625" xr:uid="{00000000-0005-0000-0000-0000FD050000}"/>
    <cellStyle name="20% – rõhk1 8 5 3 3 2" xfId="37998" xr:uid="{9D157708-F7EB-4F0E-BA9A-50D05817FE45}"/>
    <cellStyle name="20% – rõhk1 8 5 3 4" xfId="26832" xr:uid="{F0B7076C-CB8A-4274-8F25-95BBB00A40BB}"/>
    <cellStyle name="20% – rõhk1 8 5 4" xfId="6669" xr:uid="{00000000-0005-0000-0000-0000FE050000}"/>
    <cellStyle name="20% – rõhk1 8 5 4 2" xfId="18358" xr:uid="{00000000-0005-0000-0000-0000FF050000}"/>
    <cellStyle name="20% – rõhk1 8 5 4 2 2" xfId="40731" xr:uid="{9BCB8DF9-6CD8-4238-B110-69369E0583D8}"/>
    <cellStyle name="20% – rõhk1 8 5 4 3" xfId="29565" xr:uid="{EA3EF623-998D-439C-8A76-1A73A403A1D6}"/>
    <cellStyle name="20% – rõhk1 8 5 5" xfId="13015" xr:uid="{00000000-0005-0000-0000-000000060000}"/>
    <cellStyle name="20% – rõhk1 8 5 5 2" xfId="35388" xr:uid="{6684136F-D17F-4DEE-86C4-1A379A75E00F}"/>
    <cellStyle name="20% – rõhk1 8 5 6" xfId="24222" xr:uid="{734B3D9A-8864-47B0-B441-7BA739DC0E70}"/>
    <cellStyle name="20% – rõhk1 8 6" xfId="2173" xr:uid="{00000000-0005-0000-0000-000001060000}"/>
    <cellStyle name="20% – rõhk1 8 6 2" xfId="4784" xr:uid="{00000000-0005-0000-0000-000002060000}"/>
    <cellStyle name="20% – rõhk1 8 6 2 2" xfId="10259" xr:uid="{00000000-0005-0000-0000-000003060000}"/>
    <cellStyle name="20% – rõhk1 8 6 2 2 2" xfId="21948" xr:uid="{00000000-0005-0000-0000-000004060000}"/>
    <cellStyle name="20% – rõhk1 8 6 2 2 2 2" xfId="44321" xr:uid="{CFB63370-B8AE-460A-B07E-84E8FB80DA24}"/>
    <cellStyle name="20% – rõhk1 8 6 2 2 3" xfId="33155" xr:uid="{A90FD75C-E3A6-48CF-9C31-30D534E26B44}"/>
    <cellStyle name="20% – rõhk1 8 6 2 3" xfId="16605" xr:uid="{00000000-0005-0000-0000-000005060000}"/>
    <cellStyle name="20% – rõhk1 8 6 2 3 2" xfId="38978" xr:uid="{969D174F-4F64-4E39-9928-258926F54B88}"/>
    <cellStyle name="20% – rõhk1 8 6 2 4" xfId="27812" xr:uid="{7D272F44-DE7F-4181-A142-D7908377C83B}"/>
    <cellStyle name="20% – rõhk1 8 6 3" xfId="7649" xr:uid="{00000000-0005-0000-0000-000006060000}"/>
    <cellStyle name="20% – rõhk1 8 6 3 2" xfId="19338" xr:uid="{00000000-0005-0000-0000-000007060000}"/>
    <cellStyle name="20% – rõhk1 8 6 3 2 2" xfId="41711" xr:uid="{7E816A50-0D03-4464-A5E0-917B82D408F0}"/>
    <cellStyle name="20% – rõhk1 8 6 3 3" xfId="30545" xr:uid="{CA709953-3EF0-48CF-B229-55A0C8252AD6}"/>
    <cellStyle name="20% – rõhk1 8 6 4" xfId="13995" xr:uid="{00000000-0005-0000-0000-000008060000}"/>
    <cellStyle name="20% – rõhk1 8 6 4 2" xfId="36368" xr:uid="{1FBD401F-BAED-438E-973D-CD3F4F77FDE0}"/>
    <cellStyle name="20% – rõhk1 8 6 5" xfId="25202" xr:uid="{4FA08B1C-056D-4B88-B4F1-DE756B33377E}"/>
    <cellStyle name="20% – rõhk1 8 7" xfId="3479" xr:uid="{00000000-0005-0000-0000-000009060000}"/>
    <cellStyle name="20% – rõhk1 8 7 2" xfId="8954" xr:uid="{00000000-0005-0000-0000-00000A060000}"/>
    <cellStyle name="20% – rõhk1 8 7 2 2" xfId="20643" xr:uid="{00000000-0005-0000-0000-00000B060000}"/>
    <cellStyle name="20% – rõhk1 8 7 2 2 2" xfId="43016" xr:uid="{2EE112AF-FC0A-4A71-BE78-76A03065F4DE}"/>
    <cellStyle name="20% – rõhk1 8 7 2 3" xfId="31850" xr:uid="{E0CFE46E-6D41-46FB-96C7-4D46FD4E2E56}"/>
    <cellStyle name="20% – rõhk1 8 7 3" xfId="15300" xr:uid="{00000000-0005-0000-0000-00000C060000}"/>
    <cellStyle name="20% – rõhk1 8 7 3 2" xfId="37673" xr:uid="{A05E1BEB-BDDE-4B19-8579-AFE10371AF1D}"/>
    <cellStyle name="20% – rõhk1 8 7 4" xfId="26507" xr:uid="{8B2FEDB9-44E0-479B-A309-F506F136245E}"/>
    <cellStyle name="20% – rõhk1 8 8" xfId="6130" xr:uid="{00000000-0005-0000-0000-00000D060000}"/>
    <cellStyle name="20% – rõhk1 8 8 2" xfId="17923" xr:uid="{00000000-0005-0000-0000-00000E060000}"/>
    <cellStyle name="20% – rõhk1 8 8 2 2" xfId="40296" xr:uid="{64CA54C1-B722-42F9-AB7D-5C108423AAA0}"/>
    <cellStyle name="20% – rõhk1 8 8 3" xfId="29130" xr:uid="{79143852-F375-4923-BC66-2FE72712209F}"/>
    <cellStyle name="20% – rõhk1 8 9" xfId="12690" xr:uid="{00000000-0005-0000-0000-00000F060000}"/>
    <cellStyle name="20% – rõhk1 8 9 2" xfId="35063" xr:uid="{BB9C8C34-9FDD-4A75-A29F-9970CBBBA8FD}"/>
    <cellStyle name="20% – rõhk1 9" xfId="10" xr:uid="{00000000-0005-0000-0000-000010060000}"/>
    <cellStyle name="20% – rõhk1 9 10" xfId="23898" xr:uid="{FAE7C92A-8816-4A15-8FD0-A31B493AD1B3}"/>
    <cellStyle name="20% – rõhk1 9 2" xfId="793" xr:uid="{00000000-0005-0000-0000-000011060000}"/>
    <cellStyle name="20% – rõhk1 9 2 2" xfId="1187" xr:uid="{00000000-0005-0000-0000-000012060000}"/>
    <cellStyle name="20% – rõhk1 9 2 2 2" xfId="1188" xr:uid="{00000000-0005-0000-0000-000013060000}"/>
    <cellStyle name="20% – rõhk1 9 2 2 2 2" xfId="2501" xr:uid="{00000000-0005-0000-0000-000014060000}"/>
    <cellStyle name="20% – rõhk1 9 2 2 2 2 2" xfId="5111" xr:uid="{00000000-0005-0000-0000-000015060000}"/>
    <cellStyle name="20% – rõhk1 9 2 2 2 2 2 2" xfId="10586" xr:uid="{00000000-0005-0000-0000-000016060000}"/>
    <cellStyle name="20% – rõhk1 9 2 2 2 2 2 2 2" xfId="22275" xr:uid="{00000000-0005-0000-0000-000017060000}"/>
    <cellStyle name="20% – rõhk1 9 2 2 2 2 2 2 2 2" xfId="44648" xr:uid="{E6852480-58BF-49F2-8683-9C39A0BC8606}"/>
    <cellStyle name="20% – rõhk1 9 2 2 2 2 2 2 3" xfId="33482" xr:uid="{2D6F851F-62A4-4352-ABF4-7750AF5B1537}"/>
    <cellStyle name="20% – rõhk1 9 2 2 2 2 2 3" xfId="16932" xr:uid="{00000000-0005-0000-0000-000018060000}"/>
    <cellStyle name="20% – rõhk1 9 2 2 2 2 2 3 2" xfId="39305" xr:uid="{86FA589D-9255-4136-BFBF-DF2AE5CD774B}"/>
    <cellStyle name="20% – rõhk1 9 2 2 2 2 2 4" xfId="28139" xr:uid="{48CE9E85-3AE2-4DDD-B4E4-1CBE2A7D000F}"/>
    <cellStyle name="20% – rõhk1 9 2 2 2 2 3" xfId="7976" xr:uid="{00000000-0005-0000-0000-000019060000}"/>
    <cellStyle name="20% – rõhk1 9 2 2 2 2 3 2" xfId="19665" xr:uid="{00000000-0005-0000-0000-00001A060000}"/>
    <cellStyle name="20% – rõhk1 9 2 2 2 2 3 2 2" xfId="42038" xr:uid="{AE15DFE5-CA6B-4ED5-8BC3-0A44ADD10D99}"/>
    <cellStyle name="20% – rõhk1 9 2 2 2 2 3 3" xfId="30872" xr:uid="{F19F0E44-CEBF-4F6F-A1BD-702ECD54F1BD}"/>
    <cellStyle name="20% – rõhk1 9 2 2 2 2 4" xfId="14322" xr:uid="{00000000-0005-0000-0000-00001B060000}"/>
    <cellStyle name="20% – rõhk1 9 2 2 2 2 4 2" xfId="36695" xr:uid="{B07E5DB5-04A7-43E3-B916-1977D9E77F1D}"/>
    <cellStyle name="20% – rõhk1 9 2 2 2 2 5" xfId="25529" xr:uid="{5DA470F0-31B4-4D12-95C9-7E8A91269CF1}"/>
    <cellStyle name="20% – rõhk1 9 2 2 2 3" xfId="3806" xr:uid="{00000000-0005-0000-0000-00001C060000}"/>
    <cellStyle name="20% – rõhk1 9 2 2 2 3 2" xfId="9281" xr:uid="{00000000-0005-0000-0000-00001D060000}"/>
    <cellStyle name="20% – rõhk1 9 2 2 2 3 2 2" xfId="20970" xr:uid="{00000000-0005-0000-0000-00001E060000}"/>
    <cellStyle name="20% – rõhk1 9 2 2 2 3 2 2 2" xfId="43343" xr:uid="{27974692-4D9E-441F-90EF-5CD3FC5EC5C3}"/>
    <cellStyle name="20% – rõhk1 9 2 2 2 3 2 3" xfId="32177" xr:uid="{0175FC8F-6E7C-4C69-9E2B-4CE5F65E5DB1}"/>
    <cellStyle name="20% – rõhk1 9 2 2 2 3 3" xfId="15627" xr:uid="{00000000-0005-0000-0000-00001F060000}"/>
    <cellStyle name="20% – rõhk1 9 2 2 2 3 3 2" xfId="38000" xr:uid="{E51B7AE5-75D4-4042-98D9-2819B453D8E7}"/>
    <cellStyle name="20% – rõhk1 9 2 2 2 3 4" xfId="26834" xr:uid="{B61AB8ED-F256-40CC-A26A-99AF440FE5B6}"/>
    <cellStyle name="20% – rõhk1 9 2 2 2 4" xfId="6671" xr:uid="{00000000-0005-0000-0000-000020060000}"/>
    <cellStyle name="20% – rõhk1 9 2 2 2 4 2" xfId="18360" xr:uid="{00000000-0005-0000-0000-000021060000}"/>
    <cellStyle name="20% – rõhk1 9 2 2 2 4 2 2" xfId="40733" xr:uid="{0894029A-91BB-444B-9123-F6B6F78A1C7F}"/>
    <cellStyle name="20% – rõhk1 9 2 2 2 4 3" xfId="29567" xr:uid="{53B7B7F8-F5AC-43EF-8091-32DB2736D30D}"/>
    <cellStyle name="20% – rõhk1 9 2 2 2 5" xfId="13017" xr:uid="{00000000-0005-0000-0000-000022060000}"/>
    <cellStyle name="20% – rõhk1 9 2 2 2 5 2" xfId="35390" xr:uid="{EAE07EF1-6C37-4102-A737-FBDCFE5177FB}"/>
    <cellStyle name="20% – rõhk1 9 2 2 2 6" xfId="24224" xr:uid="{0CBAEE63-B5E4-44E3-82D6-E6DDB70CF84D}"/>
    <cellStyle name="20% – rõhk1 9 2 2 3" xfId="2500" xr:uid="{00000000-0005-0000-0000-000023060000}"/>
    <cellStyle name="20% – rõhk1 9 2 2 3 2" xfId="5110" xr:uid="{00000000-0005-0000-0000-000024060000}"/>
    <cellStyle name="20% – rõhk1 9 2 2 3 2 2" xfId="10585" xr:uid="{00000000-0005-0000-0000-000025060000}"/>
    <cellStyle name="20% – rõhk1 9 2 2 3 2 2 2" xfId="22274" xr:uid="{00000000-0005-0000-0000-000026060000}"/>
    <cellStyle name="20% – rõhk1 9 2 2 3 2 2 2 2" xfId="44647" xr:uid="{10702BCA-6BD4-477F-86DE-B5B4DFEB0335}"/>
    <cellStyle name="20% – rõhk1 9 2 2 3 2 2 3" xfId="33481" xr:uid="{18CD1E88-1DE6-45D3-BB97-E682141B8DAF}"/>
    <cellStyle name="20% – rõhk1 9 2 2 3 2 3" xfId="16931" xr:uid="{00000000-0005-0000-0000-000027060000}"/>
    <cellStyle name="20% – rõhk1 9 2 2 3 2 3 2" xfId="39304" xr:uid="{90F99855-68FD-4C41-828C-2D4CAE4A5112}"/>
    <cellStyle name="20% – rõhk1 9 2 2 3 2 4" xfId="28138" xr:uid="{B6068191-A5B8-4ED0-AE89-1AAF9D35B4C3}"/>
    <cellStyle name="20% – rõhk1 9 2 2 3 3" xfId="7975" xr:uid="{00000000-0005-0000-0000-000028060000}"/>
    <cellStyle name="20% – rõhk1 9 2 2 3 3 2" xfId="19664" xr:uid="{00000000-0005-0000-0000-000029060000}"/>
    <cellStyle name="20% – rõhk1 9 2 2 3 3 2 2" xfId="42037" xr:uid="{6C5ABC22-3605-44F3-8AA8-8267ECC4BE62}"/>
    <cellStyle name="20% – rõhk1 9 2 2 3 3 3" xfId="30871" xr:uid="{AF6E3A3C-4FA5-456D-9527-CEFB863CD5BD}"/>
    <cellStyle name="20% – rõhk1 9 2 2 3 4" xfId="14321" xr:uid="{00000000-0005-0000-0000-00002A060000}"/>
    <cellStyle name="20% – rõhk1 9 2 2 3 4 2" xfId="36694" xr:uid="{503A3DEA-C444-4E7D-9C18-16A457871BE5}"/>
    <cellStyle name="20% – rõhk1 9 2 2 3 5" xfId="25528" xr:uid="{708F3A75-9847-4B26-8154-732C32E66964}"/>
    <cellStyle name="20% – rõhk1 9 2 2 4" xfId="3805" xr:uid="{00000000-0005-0000-0000-00002B060000}"/>
    <cellStyle name="20% – rõhk1 9 2 2 4 2" xfId="9280" xr:uid="{00000000-0005-0000-0000-00002C060000}"/>
    <cellStyle name="20% – rõhk1 9 2 2 4 2 2" xfId="20969" xr:uid="{00000000-0005-0000-0000-00002D060000}"/>
    <cellStyle name="20% – rõhk1 9 2 2 4 2 2 2" xfId="43342" xr:uid="{37E65705-598A-4A32-BA5E-208D16DC2114}"/>
    <cellStyle name="20% – rõhk1 9 2 2 4 2 3" xfId="32176" xr:uid="{82CF8D50-1801-4604-B3E1-7D003979D3C8}"/>
    <cellStyle name="20% – rõhk1 9 2 2 4 3" xfId="15626" xr:uid="{00000000-0005-0000-0000-00002E060000}"/>
    <cellStyle name="20% – rõhk1 9 2 2 4 3 2" xfId="37999" xr:uid="{C44ABC3D-26F8-4F3F-B52F-4F14D237D8AD}"/>
    <cellStyle name="20% – rõhk1 9 2 2 4 4" xfId="26833" xr:uid="{A78BB908-C83D-4BAF-B203-C27B42D27C00}"/>
    <cellStyle name="20% – rõhk1 9 2 2 5" xfId="6670" xr:uid="{00000000-0005-0000-0000-00002F060000}"/>
    <cellStyle name="20% – rõhk1 9 2 2 5 2" xfId="18359" xr:uid="{00000000-0005-0000-0000-000030060000}"/>
    <cellStyle name="20% – rõhk1 9 2 2 5 2 2" xfId="40732" xr:uid="{2DDD3212-B48A-470B-AFD3-49D5B87AFF8E}"/>
    <cellStyle name="20% – rõhk1 9 2 2 5 3" xfId="29566" xr:uid="{1D5FC3D1-DF16-42F3-B66D-03D9237EBC91}"/>
    <cellStyle name="20% – rõhk1 9 2 2 6" xfId="13016" xr:uid="{00000000-0005-0000-0000-000031060000}"/>
    <cellStyle name="20% – rõhk1 9 2 2 6 2" xfId="35389" xr:uid="{5E8A4649-C8CA-4917-80C6-541AB597D686}"/>
    <cellStyle name="20% – rõhk1 9 2 2 7" xfId="24223" xr:uid="{4A93C854-A0CB-44D7-B43B-28F5376F1E0D}"/>
    <cellStyle name="20% – rõhk1 9 2 3" xfId="1189" xr:uid="{00000000-0005-0000-0000-000032060000}"/>
    <cellStyle name="20% – rõhk1 9 2 3 2" xfId="2502" xr:uid="{00000000-0005-0000-0000-000033060000}"/>
    <cellStyle name="20% – rõhk1 9 2 3 2 2" xfId="5112" xr:uid="{00000000-0005-0000-0000-000034060000}"/>
    <cellStyle name="20% – rõhk1 9 2 3 2 2 2" xfId="10587" xr:uid="{00000000-0005-0000-0000-000035060000}"/>
    <cellStyle name="20% – rõhk1 9 2 3 2 2 2 2" xfId="22276" xr:uid="{00000000-0005-0000-0000-000036060000}"/>
    <cellStyle name="20% – rõhk1 9 2 3 2 2 2 2 2" xfId="44649" xr:uid="{0CB53F0B-79D8-4B39-87CF-553377F02E3A}"/>
    <cellStyle name="20% – rõhk1 9 2 3 2 2 2 3" xfId="33483" xr:uid="{96922006-F467-4947-8D49-851149D7AC14}"/>
    <cellStyle name="20% – rõhk1 9 2 3 2 2 3" xfId="16933" xr:uid="{00000000-0005-0000-0000-000037060000}"/>
    <cellStyle name="20% – rõhk1 9 2 3 2 2 3 2" xfId="39306" xr:uid="{2EB54562-BBDD-4946-A7BD-8257D6586E43}"/>
    <cellStyle name="20% – rõhk1 9 2 3 2 2 4" xfId="28140" xr:uid="{A1F9B5C8-5699-4907-8AEB-D7C26B6DEC0A}"/>
    <cellStyle name="20% – rõhk1 9 2 3 2 3" xfId="7977" xr:uid="{00000000-0005-0000-0000-000038060000}"/>
    <cellStyle name="20% – rõhk1 9 2 3 2 3 2" xfId="19666" xr:uid="{00000000-0005-0000-0000-000039060000}"/>
    <cellStyle name="20% – rõhk1 9 2 3 2 3 2 2" xfId="42039" xr:uid="{EE0ECB1E-555D-4E68-97E7-D611EF3CF156}"/>
    <cellStyle name="20% – rõhk1 9 2 3 2 3 3" xfId="30873" xr:uid="{46AAB602-35E0-45CD-9035-0AA643FCED3C}"/>
    <cellStyle name="20% – rõhk1 9 2 3 2 4" xfId="14323" xr:uid="{00000000-0005-0000-0000-00003A060000}"/>
    <cellStyle name="20% – rõhk1 9 2 3 2 4 2" xfId="36696" xr:uid="{024A46B1-CCED-4368-81D6-ADF04640D59D}"/>
    <cellStyle name="20% – rõhk1 9 2 3 2 5" xfId="25530" xr:uid="{1C3391C5-2FFC-4C46-90AF-39059A8CCC16}"/>
    <cellStyle name="20% – rõhk1 9 2 3 3" xfId="3807" xr:uid="{00000000-0005-0000-0000-00003B060000}"/>
    <cellStyle name="20% – rõhk1 9 2 3 3 2" xfId="9282" xr:uid="{00000000-0005-0000-0000-00003C060000}"/>
    <cellStyle name="20% – rõhk1 9 2 3 3 2 2" xfId="20971" xr:uid="{00000000-0005-0000-0000-00003D060000}"/>
    <cellStyle name="20% – rõhk1 9 2 3 3 2 2 2" xfId="43344" xr:uid="{0B22210E-CEEB-4EA1-A0B5-CAFBEB8F4BB1}"/>
    <cellStyle name="20% – rõhk1 9 2 3 3 2 3" xfId="32178" xr:uid="{4A903EF7-03BA-4E5F-ADCF-82C018A422D9}"/>
    <cellStyle name="20% – rõhk1 9 2 3 3 3" xfId="15628" xr:uid="{00000000-0005-0000-0000-00003E060000}"/>
    <cellStyle name="20% – rõhk1 9 2 3 3 3 2" xfId="38001" xr:uid="{79D72145-C4C8-46E2-9985-60AED06DFC67}"/>
    <cellStyle name="20% – rõhk1 9 2 3 3 4" xfId="26835" xr:uid="{EDB450A5-E38A-4508-9BF2-B013860CC80A}"/>
    <cellStyle name="20% – rõhk1 9 2 3 4" xfId="6672" xr:uid="{00000000-0005-0000-0000-00003F060000}"/>
    <cellStyle name="20% – rõhk1 9 2 3 4 2" xfId="18361" xr:uid="{00000000-0005-0000-0000-000040060000}"/>
    <cellStyle name="20% – rõhk1 9 2 3 4 2 2" xfId="40734" xr:uid="{BDA6E19A-9C8E-4751-BFC0-0D0C054918DA}"/>
    <cellStyle name="20% – rõhk1 9 2 3 4 3" xfId="29568" xr:uid="{66932100-E2A5-4993-8BBA-F86B652678E5}"/>
    <cellStyle name="20% – rõhk1 9 2 3 5" xfId="13018" xr:uid="{00000000-0005-0000-0000-000041060000}"/>
    <cellStyle name="20% – rõhk1 9 2 3 5 2" xfId="35391" xr:uid="{8F2F4B2C-CD6A-44BD-937F-87C32D657378}"/>
    <cellStyle name="20% – rõhk1 9 2 3 6" xfId="24225" xr:uid="{C3E7247D-A987-43BD-AD5E-C21394C0EF93}"/>
    <cellStyle name="20% – rõhk1 9 2 4" xfId="1190" xr:uid="{00000000-0005-0000-0000-000042060000}"/>
    <cellStyle name="20% – rõhk1 9 2 4 2" xfId="2503" xr:uid="{00000000-0005-0000-0000-000043060000}"/>
    <cellStyle name="20% – rõhk1 9 2 4 2 2" xfId="5113" xr:uid="{00000000-0005-0000-0000-000044060000}"/>
    <cellStyle name="20% – rõhk1 9 2 4 2 2 2" xfId="10588" xr:uid="{00000000-0005-0000-0000-000045060000}"/>
    <cellStyle name="20% – rõhk1 9 2 4 2 2 2 2" xfId="22277" xr:uid="{00000000-0005-0000-0000-000046060000}"/>
    <cellStyle name="20% – rõhk1 9 2 4 2 2 2 2 2" xfId="44650" xr:uid="{8DA1DE7F-F07A-4AEE-BB0B-D165533DC40F}"/>
    <cellStyle name="20% – rõhk1 9 2 4 2 2 2 3" xfId="33484" xr:uid="{0E2BDE66-768B-40D2-A88C-9E6D9682F001}"/>
    <cellStyle name="20% – rõhk1 9 2 4 2 2 3" xfId="16934" xr:uid="{00000000-0005-0000-0000-000047060000}"/>
    <cellStyle name="20% – rõhk1 9 2 4 2 2 3 2" xfId="39307" xr:uid="{E05B3D93-0117-4896-873F-181471D4B991}"/>
    <cellStyle name="20% – rõhk1 9 2 4 2 2 4" xfId="28141" xr:uid="{19840269-25F1-4B36-BCC9-34AEFFE549B8}"/>
    <cellStyle name="20% – rõhk1 9 2 4 2 3" xfId="7978" xr:uid="{00000000-0005-0000-0000-000048060000}"/>
    <cellStyle name="20% – rõhk1 9 2 4 2 3 2" xfId="19667" xr:uid="{00000000-0005-0000-0000-000049060000}"/>
    <cellStyle name="20% – rõhk1 9 2 4 2 3 2 2" xfId="42040" xr:uid="{3D00DEC0-ED0A-407D-9D2A-81BB7D406F7A}"/>
    <cellStyle name="20% – rõhk1 9 2 4 2 3 3" xfId="30874" xr:uid="{DB3AF878-AB9A-494F-B049-C080CA21D96E}"/>
    <cellStyle name="20% – rõhk1 9 2 4 2 4" xfId="14324" xr:uid="{00000000-0005-0000-0000-00004A060000}"/>
    <cellStyle name="20% – rõhk1 9 2 4 2 4 2" xfId="36697" xr:uid="{36398710-372B-409F-82E0-779F9D480179}"/>
    <cellStyle name="20% – rõhk1 9 2 4 2 5" xfId="25531" xr:uid="{BD791CFE-5F38-4D45-A16A-67D45A8BB6EE}"/>
    <cellStyle name="20% – rõhk1 9 2 4 3" xfId="3808" xr:uid="{00000000-0005-0000-0000-00004B060000}"/>
    <cellStyle name="20% – rõhk1 9 2 4 3 2" xfId="9283" xr:uid="{00000000-0005-0000-0000-00004C060000}"/>
    <cellStyle name="20% – rõhk1 9 2 4 3 2 2" xfId="20972" xr:uid="{00000000-0005-0000-0000-00004D060000}"/>
    <cellStyle name="20% – rõhk1 9 2 4 3 2 2 2" xfId="43345" xr:uid="{C455E9D5-B4D0-4CEA-B267-7026F140F048}"/>
    <cellStyle name="20% – rõhk1 9 2 4 3 2 3" xfId="32179" xr:uid="{D3394BAA-E162-496F-8257-A6C7744DDC91}"/>
    <cellStyle name="20% – rõhk1 9 2 4 3 3" xfId="15629" xr:uid="{00000000-0005-0000-0000-00004E060000}"/>
    <cellStyle name="20% – rõhk1 9 2 4 3 3 2" xfId="38002" xr:uid="{72F46D04-C625-4B5E-833F-014D2ADD1EF7}"/>
    <cellStyle name="20% – rõhk1 9 2 4 3 4" xfId="26836" xr:uid="{B4CD46AC-D48B-46B4-B5C2-01D880086DD4}"/>
    <cellStyle name="20% – rõhk1 9 2 4 4" xfId="6673" xr:uid="{00000000-0005-0000-0000-00004F060000}"/>
    <cellStyle name="20% – rõhk1 9 2 4 4 2" xfId="18362" xr:uid="{00000000-0005-0000-0000-000050060000}"/>
    <cellStyle name="20% – rõhk1 9 2 4 4 2 2" xfId="40735" xr:uid="{76EA5179-669C-4141-B6EA-06389E4C3E8A}"/>
    <cellStyle name="20% – rõhk1 9 2 4 4 3" xfId="29569" xr:uid="{187B0826-AB6E-4695-ABF1-41266CD6BB66}"/>
    <cellStyle name="20% – rõhk1 9 2 4 5" xfId="13019" xr:uid="{00000000-0005-0000-0000-000051060000}"/>
    <cellStyle name="20% – rõhk1 9 2 4 5 2" xfId="35392" xr:uid="{8054BF7D-CFCB-4AF7-97E5-CA159969F85C}"/>
    <cellStyle name="20% – rõhk1 9 2 4 6" xfId="24226" xr:uid="{0415DB7C-FF91-4130-936A-CE7B49932A14}"/>
    <cellStyle name="20% – rõhk1 9 2 5" xfId="2304" xr:uid="{00000000-0005-0000-0000-000052060000}"/>
    <cellStyle name="20% – rõhk1 9 2 5 2" xfId="4915" xr:uid="{00000000-0005-0000-0000-000053060000}"/>
    <cellStyle name="20% – rõhk1 9 2 5 2 2" xfId="10390" xr:uid="{00000000-0005-0000-0000-000054060000}"/>
    <cellStyle name="20% – rõhk1 9 2 5 2 2 2" xfId="22079" xr:uid="{00000000-0005-0000-0000-000055060000}"/>
    <cellStyle name="20% – rõhk1 9 2 5 2 2 2 2" xfId="44452" xr:uid="{C442667C-AC8B-4C59-A198-A174CFBC66EC}"/>
    <cellStyle name="20% – rõhk1 9 2 5 2 2 3" xfId="33286" xr:uid="{6C6F5911-B53C-4DDB-BD09-16BD3F636000}"/>
    <cellStyle name="20% – rõhk1 9 2 5 2 3" xfId="16736" xr:uid="{00000000-0005-0000-0000-000056060000}"/>
    <cellStyle name="20% – rõhk1 9 2 5 2 3 2" xfId="39109" xr:uid="{A74B9003-F3AD-434F-AFE6-B0C7ADF88E38}"/>
    <cellStyle name="20% – rõhk1 9 2 5 2 4" xfId="27943" xr:uid="{A9386C54-F932-4B2D-90CC-DFC2BCD989F5}"/>
    <cellStyle name="20% – rõhk1 9 2 5 3" xfId="7780" xr:uid="{00000000-0005-0000-0000-000057060000}"/>
    <cellStyle name="20% – rõhk1 9 2 5 3 2" xfId="19469" xr:uid="{00000000-0005-0000-0000-000058060000}"/>
    <cellStyle name="20% – rõhk1 9 2 5 3 2 2" xfId="41842" xr:uid="{BDD74634-30E2-4358-90C7-696E244E4053}"/>
    <cellStyle name="20% – rõhk1 9 2 5 3 3" xfId="30676" xr:uid="{91203A5C-C97A-4D04-9D7F-8DF0C588B09E}"/>
    <cellStyle name="20% – rõhk1 9 2 5 4" xfId="14126" xr:uid="{00000000-0005-0000-0000-000059060000}"/>
    <cellStyle name="20% – rõhk1 9 2 5 4 2" xfId="36499" xr:uid="{EE06A802-9F84-40B4-AE5F-B87FBF6E81D2}"/>
    <cellStyle name="20% – rõhk1 9 2 5 5" xfId="25333" xr:uid="{ACADA0F2-C6C9-47FB-B3D5-49E5374928BE}"/>
    <cellStyle name="20% – rõhk1 9 2 6" xfId="3610" xr:uid="{00000000-0005-0000-0000-00005A060000}"/>
    <cellStyle name="20% – rõhk1 9 2 6 2" xfId="9085" xr:uid="{00000000-0005-0000-0000-00005B060000}"/>
    <cellStyle name="20% – rõhk1 9 2 6 2 2" xfId="20774" xr:uid="{00000000-0005-0000-0000-00005C060000}"/>
    <cellStyle name="20% – rõhk1 9 2 6 2 2 2" xfId="43147" xr:uid="{B0C05447-583A-4947-B7BF-682C4A14DA86}"/>
    <cellStyle name="20% – rõhk1 9 2 6 2 3" xfId="31981" xr:uid="{C6054CF9-0376-4BD9-A176-858F964D61A6}"/>
    <cellStyle name="20% – rõhk1 9 2 6 3" xfId="15431" xr:uid="{00000000-0005-0000-0000-00005D060000}"/>
    <cellStyle name="20% – rõhk1 9 2 6 3 2" xfId="37804" xr:uid="{B4B155A7-C78D-48C5-AE5F-20D9CDE0B293}"/>
    <cellStyle name="20% – rõhk1 9 2 6 4" xfId="26638" xr:uid="{E54C8848-AC79-497A-8B85-F442238F4502}"/>
    <cellStyle name="20% – rõhk1 9 2 7" xfId="6420" xr:uid="{00000000-0005-0000-0000-00005E060000}"/>
    <cellStyle name="20% – rõhk1 9 2 7 2" xfId="18137" xr:uid="{00000000-0005-0000-0000-00005F060000}"/>
    <cellStyle name="20% – rõhk1 9 2 7 2 2" xfId="40510" xr:uid="{C3835713-172F-49E4-858D-FB12E2D28F9B}"/>
    <cellStyle name="20% – rõhk1 9 2 7 3" xfId="29344" xr:uid="{C1CDB31C-90F9-4D01-82C4-4A142D81C724}"/>
    <cellStyle name="20% – rõhk1 9 2 8" xfId="12821" xr:uid="{00000000-0005-0000-0000-000060060000}"/>
    <cellStyle name="20% – rõhk1 9 2 8 2" xfId="35194" xr:uid="{95A8BB3D-9A90-44EA-B522-BDA239C432B6}"/>
    <cellStyle name="20% – rõhk1 9 2 9" xfId="24028" xr:uid="{531D2C7B-AF38-413F-A887-1C99C2956EF5}"/>
    <cellStyle name="20% – rõhk1 9 3" xfId="1191" xr:uid="{00000000-0005-0000-0000-000061060000}"/>
    <cellStyle name="20% – rõhk1 9 3 2" xfId="1192" xr:uid="{00000000-0005-0000-0000-000062060000}"/>
    <cellStyle name="20% – rõhk1 9 3 2 2" xfId="2505" xr:uid="{00000000-0005-0000-0000-000063060000}"/>
    <cellStyle name="20% – rõhk1 9 3 2 2 2" xfId="5115" xr:uid="{00000000-0005-0000-0000-000064060000}"/>
    <cellStyle name="20% – rõhk1 9 3 2 2 2 2" xfId="10590" xr:uid="{00000000-0005-0000-0000-000065060000}"/>
    <cellStyle name="20% – rõhk1 9 3 2 2 2 2 2" xfId="22279" xr:uid="{00000000-0005-0000-0000-000066060000}"/>
    <cellStyle name="20% – rõhk1 9 3 2 2 2 2 2 2" xfId="44652" xr:uid="{A546257A-4284-4C70-B097-8E422CF123FA}"/>
    <cellStyle name="20% – rõhk1 9 3 2 2 2 2 3" xfId="33486" xr:uid="{83457C7D-5762-4706-9154-1C0A1E76CA98}"/>
    <cellStyle name="20% – rõhk1 9 3 2 2 2 3" xfId="16936" xr:uid="{00000000-0005-0000-0000-000067060000}"/>
    <cellStyle name="20% – rõhk1 9 3 2 2 2 3 2" xfId="39309" xr:uid="{16A96D49-2AD0-4C78-A3C8-5DBBE23D2549}"/>
    <cellStyle name="20% – rõhk1 9 3 2 2 2 4" xfId="28143" xr:uid="{9777F599-90E6-4BA4-B2BD-5EDDDC432E6B}"/>
    <cellStyle name="20% – rõhk1 9 3 2 2 3" xfId="7980" xr:uid="{00000000-0005-0000-0000-000068060000}"/>
    <cellStyle name="20% – rõhk1 9 3 2 2 3 2" xfId="19669" xr:uid="{00000000-0005-0000-0000-000069060000}"/>
    <cellStyle name="20% – rõhk1 9 3 2 2 3 2 2" xfId="42042" xr:uid="{34EF2068-4187-4626-9B31-E2A8E6B3A005}"/>
    <cellStyle name="20% – rõhk1 9 3 2 2 3 3" xfId="30876" xr:uid="{AC71BC00-AB22-479D-8F8E-BE1027093E2A}"/>
    <cellStyle name="20% – rõhk1 9 3 2 2 4" xfId="14326" xr:uid="{00000000-0005-0000-0000-00006A060000}"/>
    <cellStyle name="20% – rõhk1 9 3 2 2 4 2" xfId="36699" xr:uid="{11B713A2-BEB4-4321-B87B-2D2C30204B5E}"/>
    <cellStyle name="20% – rõhk1 9 3 2 2 5" xfId="25533" xr:uid="{4587CEBB-764C-4A06-AEAD-C717D8CD3772}"/>
    <cellStyle name="20% – rõhk1 9 3 2 3" xfId="3810" xr:uid="{00000000-0005-0000-0000-00006B060000}"/>
    <cellStyle name="20% – rõhk1 9 3 2 3 2" xfId="9285" xr:uid="{00000000-0005-0000-0000-00006C060000}"/>
    <cellStyle name="20% – rõhk1 9 3 2 3 2 2" xfId="20974" xr:uid="{00000000-0005-0000-0000-00006D060000}"/>
    <cellStyle name="20% – rõhk1 9 3 2 3 2 2 2" xfId="43347" xr:uid="{B94FC556-7D5F-47B3-A969-FD9D10DBC9B6}"/>
    <cellStyle name="20% – rõhk1 9 3 2 3 2 3" xfId="32181" xr:uid="{FABE075B-DB0E-4EBA-BC01-A62F336E71F8}"/>
    <cellStyle name="20% – rõhk1 9 3 2 3 3" xfId="15631" xr:uid="{00000000-0005-0000-0000-00006E060000}"/>
    <cellStyle name="20% – rõhk1 9 3 2 3 3 2" xfId="38004" xr:uid="{38E0C1EE-8560-4B2D-A7F5-A9119598B6C9}"/>
    <cellStyle name="20% – rõhk1 9 3 2 3 4" xfId="26838" xr:uid="{D2ABDC08-ADA1-44D8-BA18-FF93467FEEE0}"/>
    <cellStyle name="20% – rõhk1 9 3 2 4" xfId="6675" xr:uid="{00000000-0005-0000-0000-00006F060000}"/>
    <cellStyle name="20% – rõhk1 9 3 2 4 2" xfId="18364" xr:uid="{00000000-0005-0000-0000-000070060000}"/>
    <cellStyle name="20% – rõhk1 9 3 2 4 2 2" xfId="40737" xr:uid="{BFCA9578-9DB4-440C-A27B-6D0A04AE2DC1}"/>
    <cellStyle name="20% – rõhk1 9 3 2 4 3" xfId="29571" xr:uid="{D1166776-590E-4B38-B7E0-843EE14FC64D}"/>
    <cellStyle name="20% – rõhk1 9 3 2 5" xfId="13021" xr:uid="{00000000-0005-0000-0000-000071060000}"/>
    <cellStyle name="20% – rõhk1 9 3 2 5 2" xfId="35394" xr:uid="{B20A90C9-8535-492B-96F9-BB511EBD78B4}"/>
    <cellStyle name="20% – rõhk1 9 3 2 6" xfId="24228" xr:uid="{071981A6-36A8-40D8-A130-61AD27E5567F}"/>
    <cellStyle name="20% – rõhk1 9 3 3" xfId="2504" xr:uid="{00000000-0005-0000-0000-000072060000}"/>
    <cellStyle name="20% – rõhk1 9 3 3 2" xfId="5114" xr:uid="{00000000-0005-0000-0000-000073060000}"/>
    <cellStyle name="20% – rõhk1 9 3 3 2 2" xfId="10589" xr:uid="{00000000-0005-0000-0000-000074060000}"/>
    <cellStyle name="20% – rõhk1 9 3 3 2 2 2" xfId="22278" xr:uid="{00000000-0005-0000-0000-000075060000}"/>
    <cellStyle name="20% – rõhk1 9 3 3 2 2 2 2" xfId="44651" xr:uid="{9FC4F874-5BF6-4A48-9986-593F8E39F2C6}"/>
    <cellStyle name="20% – rõhk1 9 3 3 2 2 3" xfId="33485" xr:uid="{E1DF4CB0-9A0D-4C6B-A65A-E3F8CBC7381F}"/>
    <cellStyle name="20% – rõhk1 9 3 3 2 3" xfId="16935" xr:uid="{00000000-0005-0000-0000-000076060000}"/>
    <cellStyle name="20% – rõhk1 9 3 3 2 3 2" xfId="39308" xr:uid="{8A2B6782-1D38-4A31-B6FE-9FC79AD7DDE8}"/>
    <cellStyle name="20% – rõhk1 9 3 3 2 4" xfId="28142" xr:uid="{793573DC-8E32-46B8-856E-633BEE009423}"/>
    <cellStyle name="20% – rõhk1 9 3 3 3" xfId="7979" xr:uid="{00000000-0005-0000-0000-000077060000}"/>
    <cellStyle name="20% – rõhk1 9 3 3 3 2" xfId="19668" xr:uid="{00000000-0005-0000-0000-000078060000}"/>
    <cellStyle name="20% – rõhk1 9 3 3 3 2 2" xfId="42041" xr:uid="{74656542-1CD5-46DF-BCCE-FC2D67D0A121}"/>
    <cellStyle name="20% – rõhk1 9 3 3 3 3" xfId="30875" xr:uid="{1248A6E9-3E66-411A-BC0F-73945BB0506A}"/>
    <cellStyle name="20% – rõhk1 9 3 3 4" xfId="14325" xr:uid="{00000000-0005-0000-0000-000079060000}"/>
    <cellStyle name="20% – rõhk1 9 3 3 4 2" xfId="36698" xr:uid="{16ED8EA8-F51A-433D-BD7A-2A0F942A5DD7}"/>
    <cellStyle name="20% – rõhk1 9 3 3 5" xfId="25532" xr:uid="{35BC7194-4D27-443C-8448-B14CD439ED5D}"/>
    <cellStyle name="20% – rõhk1 9 3 4" xfId="3809" xr:uid="{00000000-0005-0000-0000-00007A060000}"/>
    <cellStyle name="20% – rõhk1 9 3 4 2" xfId="9284" xr:uid="{00000000-0005-0000-0000-00007B060000}"/>
    <cellStyle name="20% – rõhk1 9 3 4 2 2" xfId="20973" xr:uid="{00000000-0005-0000-0000-00007C060000}"/>
    <cellStyle name="20% – rõhk1 9 3 4 2 2 2" xfId="43346" xr:uid="{51CA994E-272B-40F3-9F8B-1D588C14DCA5}"/>
    <cellStyle name="20% – rõhk1 9 3 4 2 3" xfId="32180" xr:uid="{1930B635-52DD-4B64-88D8-74B440CD7BC9}"/>
    <cellStyle name="20% – rõhk1 9 3 4 3" xfId="15630" xr:uid="{00000000-0005-0000-0000-00007D060000}"/>
    <cellStyle name="20% – rõhk1 9 3 4 3 2" xfId="38003" xr:uid="{9CDBA2CB-7F4F-4341-B752-30C1CFD781B3}"/>
    <cellStyle name="20% – rõhk1 9 3 4 4" xfId="26837" xr:uid="{5FA9E146-5A7D-48A7-9ACB-3B23570B5644}"/>
    <cellStyle name="20% – rõhk1 9 3 5" xfId="6674" xr:uid="{00000000-0005-0000-0000-00007E060000}"/>
    <cellStyle name="20% – rõhk1 9 3 5 2" xfId="18363" xr:uid="{00000000-0005-0000-0000-00007F060000}"/>
    <cellStyle name="20% – rõhk1 9 3 5 2 2" xfId="40736" xr:uid="{B4904AB5-98D2-4A1E-8986-8E35840B567E}"/>
    <cellStyle name="20% – rõhk1 9 3 5 3" xfId="29570" xr:uid="{6D344A21-D731-4795-B7E2-02138837ADFC}"/>
    <cellStyle name="20% – rõhk1 9 3 6" xfId="13020" xr:uid="{00000000-0005-0000-0000-000080060000}"/>
    <cellStyle name="20% – rõhk1 9 3 6 2" xfId="35393" xr:uid="{415167FC-95A1-459B-914A-CEFFB9696DAE}"/>
    <cellStyle name="20% – rõhk1 9 3 7" xfId="24227" xr:uid="{62697AEC-54EE-4AD7-80DE-4C67949A8077}"/>
    <cellStyle name="20% – rõhk1 9 4" xfId="1193" xr:uid="{00000000-0005-0000-0000-000081060000}"/>
    <cellStyle name="20% – rõhk1 9 4 2" xfId="2506" xr:uid="{00000000-0005-0000-0000-000082060000}"/>
    <cellStyle name="20% – rõhk1 9 4 2 2" xfId="5116" xr:uid="{00000000-0005-0000-0000-000083060000}"/>
    <cellStyle name="20% – rõhk1 9 4 2 2 2" xfId="10591" xr:uid="{00000000-0005-0000-0000-000084060000}"/>
    <cellStyle name="20% – rõhk1 9 4 2 2 2 2" xfId="22280" xr:uid="{00000000-0005-0000-0000-000085060000}"/>
    <cellStyle name="20% – rõhk1 9 4 2 2 2 2 2" xfId="44653" xr:uid="{16691A25-97D1-43D1-BB9F-62BB42029864}"/>
    <cellStyle name="20% – rõhk1 9 4 2 2 2 3" xfId="33487" xr:uid="{C165CF68-4010-4824-BC17-3813361A1DCD}"/>
    <cellStyle name="20% – rõhk1 9 4 2 2 3" xfId="16937" xr:uid="{00000000-0005-0000-0000-000086060000}"/>
    <cellStyle name="20% – rõhk1 9 4 2 2 3 2" xfId="39310" xr:uid="{D6AB141A-6DF5-407E-A42A-EF8FA6CEA0C1}"/>
    <cellStyle name="20% – rõhk1 9 4 2 2 4" xfId="28144" xr:uid="{57DE72E0-D1DC-4975-AFF6-393638C2742E}"/>
    <cellStyle name="20% – rõhk1 9 4 2 3" xfId="7981" xr:uid="{00000000-0005-0000-0000-000087060000}"/>
    <cellStyle name="20% – rõhk1 9 4 2 3 2" xfId="19670" xr:uid="{00000000-0005-0000-0000-000088060000}"/>
    <cellStyle name="20% – rõhk1 9 4 2 3 2 2" xfId="42043" xr:uid="{4E7417E9-849D-4AA2-BF38-6D8679AF830A}"/>
    <cellStyle name="20% – rõhk1 9 4 2 3 3" xfId="30877" xr:uid="{C3261213-7E87-482F-8754-4E7CF7ADD296}"/>
    <cellStyle name="20% – rõhk1 9 4 2 4" xfId="14327" xr:uid="{00000000-0005-0000-0000-000089060000}"/>
    <cellStyle name="20% – rõhk1 9 4 2 4 2" xfId="36700" xr:uid="{671BB6CC-A65A-4B4E-9C45-3939032F390D}"/>
    <cellStyle name="20% – rõhk1 9 4 2 5" xfId="25534" xr:uid="{44479698-07AA-4E1C-84AA-8B471D0B9326}"/>
    <cellStyle name="20% – rõhk1 9 4 3" xfId="3811" xr:uid="{00000000-0005-0000-0000-00008A060000}"/>
    <cellStyle name="20% – rõhk1 9 4 3 2" xfId="9286" xr:uid="{00000000-0005-0000-0000-00008B060000}"/>
    <cellStyle name="20% – rõhk1 9 4 3 2 2" xfId="20975" xr:uid="{00000000-0005-0000-0000-00008C060000}"/>
    <cellStyle name="20% – rõhk1 9 4 3 2 2 2" xfId="43348" xr:uid="{EFBAFAD3-F192-49F6-B023-244CFCCB64DB}"/>
    <cellStyle name="20% – rõhk1 9 4 3 2 3" xfId="32182" xr:uid="{5AA5C9E6-CA4A-42EC-BE81-211C9DA9EE90}"/>
    <cellStyle name="20% – rõhk1 9 4 3 3" xfId="15632" xr:uid="{00000000-0005-0000-0000-00008D060000}"/>
    <cellStyle name="20% – rõhk1 9 4 3 3 2" xfId="38005" xr:uid="{2C09EC5C-BC0B-4AAE-BB07-903976E04E04}"/>
    <cellStyle name="20% – rõhk1 9 4 3 4" xfId="26839" xr:uid="{2CB8A3E2-5C06-4439-9897-98B11D1B84A6}"/>
    <cellStyle name="20% – rõhk1 9 4 4" xfId="6676" xr:uid="{00000000-0005-0000-0000-00008E060000}"/>
    <cellStyle name="20% – rõhk1 9 4 4 2" xfId="18365" xr:uid="{00000000-0005-0000-0000-00008F060000}"/>
    <cellStyle name="20% – rõhk1 9 4 4 2 2" xfId="40738" xr:uid="{00B4716B-BE28-4E77-9ADF-4EB0E00873B9}"/>
    <cellStyle name="20% – rõhk1 9 4 4 3" xfId="29572" xr:uid="{9DBF00A9-A641-48C7-B91A-8AB87F31F6A8}"/>
    <cellStyle name="20% – rõhk1 9 4 5" xfId="13022" xr:uid="{00000000-0005-0000-0000-000090060000}"/>
    <cellStyle name="20% – rõhk1 9 4 5 2" xfId="35395" xr:uid="{31D3EF6F-43EB-409B-A053-B38A2D5F45F4}"/>
    <cellStyle name="20% – rõhk1 9 4 6" xfId="24229" xr:uid="{83FDCA98-5179-4567-9741-E2B80408C735}"/>
    <cellStyle name="20% – rõhk1 9 5" xfId="1194" xr:uid="{00000000-0005-0000-0000-000091060000}"/>
    <cellStyle name="20% – rõhk1 9 5 2" xfId="2507" xr:uid="{00000000-0005-0000-0000-000092060000}"/>
    <cellStyle name="20% – rõhk1 9 5 2 2" xfId="5117" xr:uid="{00000000-0005-0000-0000-000093060000}"/>
    <cellStyle name="20% – rõhk1 9 5 2 2 2" xfId="10592" xr:uid="{00000000-0005-0000-0000-000094060000}"/>
    <cellStyle name="20% – rõhk1 9 5 2 2 2 2" xfId="22281" xr:uid="{00000000-0005-0000-0000-000095060000}"/>
    <cellStyle name="20% – rõhk1 9 5 2 2 2 2 2" xfId="44654" xr:uid="{09377283-863E-42A5-8B7E-1059D9FDE90D}"/>
    <cellStyle name="20% – rõhk1 9 5 2 2 2 3" xfId="33488" xr:uid="{34595426-F9D7-4531-ADE5-89520656B19E}"/>
    <cellStyle name="20% – rõhk1 9 5 2 2 3" xfId="16938" xr:uid="{00000000-0005-0000-0000-000096060000}"/>
    <cellStyle name="20% – rõhk1 9 5 2 2 3 2" xfId="39311" xr:uid="{FA681B77-9659-4A59-8B22-48346AF60662}"/>
    <cellStyle name="20% – rõhk1 9 5 2 2 4" xfId="28145" xr:uid="{10F0FF49-0E60-42A3-9CA3-04E711F8F273}"/>
    <cellStyle name="20% – rõhk1 9 5 2 3" xfId="7982" xr:uid="{00000000-0005-0000-0000-000097060000}"/>
    <cellStyle name="20% – rõhk1 9 5 2 3 2" xfId="19671" xr:uid="{00000000-0005-0000-0000-000098060000}"/>
    <cellStyle name="20% – rõhk1 9 5 2 3 2 2" xfId="42044" xr:uid="{29241F20-77E5-40D4-A7D1-8F7414759EB1}"/>
    <cellStyle name="20% – rõhk1 9 5 2 3 3" xfId="30878" xr:uid="{307C9C2A-833F-4919-8AF7-D5FCE6C651CA}"/>
    <cellStyle name="20% – rõhk1 9 5 2 4" xfId="14328" xr:uid="{00000000-0005-0000-0000-000099060000}"/>
    <cellStyle name="20% – rõhk1 9 5 2 4 2" xfId="36701" xr:uid="{CFCE7833-E423-4F8E-ABB4-4648ED72E00D}"/>
    <cellStyle name="20% – rõhk1 9 5 2 5" xfId="25535" xr:uid="{9C9681C1-3922-4ED6-88CC-2B0E3782A5CD}"/>
    <cellStyle name="20% – rõhk1 9 5 3" xfId="3812" xr:uid="{00000000-0005-0000-0000-00009A060000}"/>
    <cellStyle name="20% – rõhk1 9 5 3 2" xfId="9287" xr:uid="{00000000-0005-0000-0000-00009B060000}"/>
    <cellStyle name="20% – rõhk1 9 5 3 2 2" xfId="20976" xr:uid="{00000000-0005-0000-0000-00009C060000}"/>
    <cellStyle name="20% – rõhk1 9 5 3 2 2 2" xfId="43349" xr:uid="{E40AEF29-258E-4D9D-91B7-E830F7EEC8DF}"/>
    <cellStyle name="20% – rõhk1 9 5 3 2 3" xfId="32183" xr:uid="{298CAC6F-D439-4E98-8B1E-0A2F463A01BB}"/>
    <cellStyle name="20% – rõhk1 9 5 3 3" xfId="15633" xr:uid="{00000000-0005-0000-0000-00009D060000}"/>
    <cellStyle name="20% – rõhk1 9 5 3 3 2" xfId="38006" xr:uid="{AC3B7A60-0FCC-478D-B2FB-889E2A8E5832}"/>
    <cellStyle name="20% – rõhk1 9 5 3 4" xfId="26840" xr:uid="{0CF50BE5-0795-4F65-94C7-7C85423EB918}"/>
    <cellStyle name="20% – rõhk1 9 5 4" xfId="6677" xr:uid="{00000000-0005-0000-0000-00009E060000}"/>
    <cellStyle name="20% – rõhk1 9 5 4 2" xfId="18366" xr:uid="{00000000-0005-0000-0000-00009F060000}"/>
    <cellStyle name="20% – rõhk1 9 5 4 2 2" xfId="40739" xr:uid="{65DAFD38-B405-4503-AA4D-5BA144E60743}"/>
    <cellStyle name="20% – rõhk1 9 5 4 3" xfId="29573" xr:uid="{43EF6019-804D-4C4A-A645-8F6B22472B65}"/>
    <cellStyle name="20% – rõhk1 9 5 5" xfId="13023" xr:uid="{00000000-0005-0000-0000-0000A0060000}"/>
    <cellStyle name="20% – rõhk1 9 5 5 2" xfId="35396" xr:uid="{E0D9E5D9-08E8-4243-BFB6-BB9F8DC90D3E}"/>
    <cellStyle name="20% – rõhk1 9 5 6" xfId="24230" xr:uid="{D8C3CD22-5684-4357-91D9-B4048125A0DB}"/>
    <cellStyle name="20% – rõhk1 9 6" xfId="2174" xr:uid="{00000000-0005-0000-0000-0000A1060000}"/>
    <cellStyle name="20% – rõhk1 9 6 2" xfId="4785" xr:uid="{00000000-0005-0000-0000-0000A2060000}"/>
    <cellStyle name="20% – rõhk1 9 6 2 2" xfId="10260" xr:uid="{00000000-0005-0000-0000-0000A3060000}"/>
    <cellStyle name="20% – rõhk1 9 6 2 2 2" xfId="21949" xr:uid="{00000000-0005-0000-0000-0000A4060000}"/>
    <cellStyle name="20% – rõhk1 9 6 2 2 2 2" xfId="44322" xr:uid="{F083AAE2-5697-43BB-96BF-EDE31A7F2792}"/>
    <cellStyle name="20% – rõhk1 9 6 2 2 3" xfId="33156" xr:uid="{1EC70CE1-ABA7-4EA4-BBDC-C3463FD7098A}"/>
    <cellStyle name="20% – rõhk1 9 6 2 3" xfId="16606" xr:uid="{00000000-0005-0000-0000-0000A5060000}"/>
    <cellStyle name="20% – rõhk1 9 6 2 3 2" xfId="38979" xr:uid="{F1E81AC4-6AD9-4848-9F40-61AB70421A95}"/>
    <cellStyle name="20% – rõhk1 9 6 2 4" xfId="27813" xr:uid="{FFF94050-FA88-4877-B800-4D2BDB1CEE21}"/>
    <cellStyle name="20% – rõhk1 9 6 3" xfId="7650" xr:uid="{00000000-0005-0000-0000-0000A6060000}"/>
    <cellStyle name="20% – rõhk1 9 6 3 2" xfId="19339" xr:uid="{00000000-0005-0000-0000-0000A7060000}"/>
    <cellStyle name="20% – rõhk1 9 6 3 2 2" xfId="41712" xr:uid="{0F49508B-9E19-4C7A-8B93-95C34E48566A}"/>
    <cellStyle name="20% – rõhk1 9 6 3 3" xfId="30546" xr:uid="{D2144789-9030-4601-8C9B-8B226973A01F}"/>
    <cellStyle name="20% – rõhk1 9 6 4" xfId="13996" xr:uid="{00000000-0005-0000-0000-0000A8060000}"/>
    <cellStyle name="20% – rõhk1 9 6 4 2" xfId="36369" xr:uid="{93AC510A-F908-43A0-96E0-6A049BE434D4}"/>
    <cellStyle name="20% – rõhk1 9 6 5" xfId="25203" xr:uid="{68B4243B-7B22-40C4-8679-6C0FF24D5078}"/>
    <cellStyle name="20% – rõhk1 9 7" xfId="3480" xr:uid="{00000000-0005-0000-0000-0000A9060000}"/>
    <cellStyle name="20% – rõhk1 9 7 2" xfId="8955" xr:uid="{00000000-0005-0000-0000-0000AA060000}"/>
    <cellStyle name="20% – rõhk1 9 7 2 2" xfId="20644" xr:uid="{00000000-0005-0000-0000-0000AB060000}"/>
    <cellStyle name="20% – rõhk1 9 7 2 2 2" xfId="43017" xr:uid="{5EAE2F52-97D2-412F-8124-CB52F54AF34A}"/>
    <cellStyle name="20% – rõhk1 9 7 2 3" xfId="31851" xr:uid="{8CE3D3EC-59D2-4C3E-B2D5-4C38F94C80C3}"/>
    <cellStyle name="20% – rõhk1 9 7 3" xfId="15301" xr:uid="{00000000-0005-0000-0000-0000AC060000}"/>
    <cellStyle name="20% – rõhk1 9 7 3 2" xfId="37674" xr:uid="{19DE94DF-3AD5-4E91-8886-A2765D06026D}"/>
    <cellStyle name="20% – rõhk1 9 7 4" xfId="26508" xr:uid="{503CCC71-22E7-4687-B214-7B9A3F0CF4AC}"/>
    <cellStyle name="20% – rõhk1 9 8" xfId="6131" xr:uid="{00000000-0005-0000-0000-0000AD060000}"/>
    <cellStyle name="20% – rõhk1 9 8 2" xfId="17924" xr:uid="{00000000-0005-0000-0000-0000AE060000}"/>
    <cellStyle name="20% – rõhk1 9 8 2 2" xfId="40297" xr:uid="{D5DDFFA7-0103-46D1-B84B-93AF7E5E4096}"/>
    <cellStyle name="20% – rõhk1 9 8 3" xfId="29131" xr:uid="{92093D1F-A1B3-4938-A2F8-A41915C5FDFB}"/>
    <cellStyle name="20% – rõhk1 9 9" xfId="12691" xr:uid="{00000000-0005-0000-0000-0000AF060000}"/>
    <cellStyle name="20% – rõhk1 9 9 2" xfId="35064" xr:uid="{E216358C-26B0-4FD1-99ED-D6D904ACA1E6}"/>
    <cellStyle name="20% – rõhk2" xfId="6103" builtinId="34" customBuiltin="1"/>
    <cellStyle name="20% – rõhk2 10" xfId="11" xr:uid="{00000000-0005-0000-0000-0000B1060000}"/>
    <cellStyle name="20% – rõhk2 10 10" xfId="23899" xr:uid="{40A8194F-DDA5-429A-B397-9C856C243BC0}"/>
    <cellStyle name="20% – rõhk2 10 2" xfId="794" xr:uid="{00000000-0005-0000-0000-0000B2060000}"/>
    <cellStyle name="20% – rõhk2 10 2 2" xfId="1195" xr:uid="{00000000-0005-0000-0000-0000B3060000}"/>
    <cellStyle name="20% – rõhk2 10 2 2 2" xfId="1196" xr:uid="{00000000-0005-0000-0000-0000B4060000}"/>
    <cellStyle name="20% – rõhk2 10 2 2 2 2" xfId="2509" xr:uid="{00000000-0005-0000-0000-0000B5060000}"/>
    <cellStyle name="20% – rõhk2 10 2 2 2 2 2" xfId="5119" xr:uid="{00000000-0005-0000-0000-0000B6060000}"/>
    <cellStyle name="20% – rõhk2 10 2 2 2 2 2 2" xfId="10594" xr:uid="{00000000-0005-0000-0000-0000B7060000}"/>
    <cellStyle name="20% – rõhk2 10 2 2 2 2 2 2 2" xfId="22283" xr:uid="{00000000-0005-0000-0000-0000B8060000}"/>
    <cellStyle name="20% – rõhk2 10 2 2 2 2 2 2 2 2" xfId="44656" xr:uid="{C7B97C67-121C-4CBA-9821-20240AFFF0CE}"/>
    <cellStyle name="20% – rõhk2 10 2 2 2 2 2 2 3" xfId="33490" xr:uid="{DE979A40-8EA7-4E8F-A797-FC9B6392B451}"/>
    <cellStyle name="20% – rõhk2 10 2 2 2 2 2 3" xfId="16940" xr:uid="{00000000-0005-0000-0000-0000B9060000}"/>
    <cellStyle name="20% – rõhk2 10 2 2 2 2 2 3 2" xfId="39313" xr:uid="{89C651A2-D4C3-4F7E-AEA9-253E7D369DE7}"/>
    <cellStyle name="20% – rõhk2 10 2 2 2 2 2 4" xfId="28147" xr:uid="{88BD159D-4FE4-4732-B135-41AD07C4E825}"/>
    <cellStyle name="20% – rõhk2 10 2 2 2 2 3" xfId="7984" xr:uid="{00000000-0005-0000-0000-0000BA060000}"/>
    <cellStyle name="20% – rõhk2 10 2 2 2 2 3 2" xfId="19673" xr:uid="{00000000-0005-0000-0000-0000BB060000}"/>
    <cellStyle name="20% – rõhk2 10 2 2 2 2 3 2 2" xfId="42046" xr:uid="{0FC5AD63-1432-4F2C-83E7-60EDF2665DC3}"/>
    <cellStyle name="20% – rõhk2 10 2 2 2 2 3 3" xfId="30880" xr:uid="{D5114E8C-B9BD-4CBC-9304-F122103E1BF7}"/>
    <cellStyle name="20% – rõhk2 10 2 2 2 2 4" xfId="14330" xr:uid="{00000000-0005-0000-0000-0000BC060000}"/>
    <cellStyle name="20% – rõhk2 10 2 2 2 2 4 2" xfId="36703" xr:uid="{A1400D9A-9783-448B-A024-60423A408AD4}"/>
    <cellStyle name="20% – rõhk2 10 2 2 2 2 5" xfId="25537" xr:uid="{2201F442-9942-490A-9AFA-43E920A4D591}"/>
    <cellStyle name="20% – rõhk2 10 2 2 2 3" xfId="3814" xr:uid="{00000000-0005-0000-0000-0000BD060000}"/>
    <cellStyle name="20% – rõhk2 10 2 2 2 3 2" xfId="9289" xr:uid="{00000000-0005-0000-0000-0000BE060000}"/>
    <cellStyle name="20% – rõhk2 10 2 2 2 3 2 2" xfId="20978" xr:uid="{00000000-0005-0000-0000-0000BF060000}"/>
    <cellStyle name="20% – rõhk2 10 2 2 2 3 2 2 2" xfId="43351" xr:uid="{35AB4AF9-106D-4BFC-B38F-DB666378D486}"/>
    <cellStyle name="20% – rõhk2 10 2 2 2 3 2 3" xfId="32185" xr:uid="{BD18DF1D-0CE6-44AC-B908-D8616A429117}"/>
    <cellStyle name="20% – rõhk2 10 2 2 2 3 3" xfId="15635" xr:uid="{00000000-0005-0000-0000-0000C0060000}"/>
    <cellStyle name="20% – rõhk2 10 2 2 2 3 3 2" xfId="38008" xr:uid="{9019C891-6AAB-4552-B1D6-0C56AD8AAFB8}"/>
    <cellStyle name="20% – rõhk2 10 2 2 2 3 4" xfId="26842" xr:uid="{20480BEF-6473-4EAA-9C6F-9EBD7DD45DD5}"/>
    <cellStyle name="20% – rõhk2 10 2 2 2 4" xfId="6679" xr:uid="{00000000-0005-0000-0000-0000C1060000}"/>
    <cellStyle name="20% – rõhk2 10 2 2 2 4 2" xfId="18368" xr:uid="{00000000-0005-0000-0000-0000C2060000}"/>
    <cellStyle name="20% – rõhk2 10 2 2 2 4 2 2" xfId="40741" xr:uid="{6CA6F319-2AA5-486E-9D3E-18C0C4F628B7}"/>
    <cellStyle name="20% – rõhk2 10 2 2 2 4 3" xfId="29575" xr:uid="{61F40D25-323E-45FE-9DE2-682F4F6712D2}"/>
    <cellStyle name="20% – rõhk2 10 2 2 2 5" xfId="13025" xr:uid="{00000000-0005-0000-0000-0000C3060000}"/>
    <cellStyle name="20% – rõhk2 10 2 2 2 5 2" xfId="35398" xr:uid="{F4433BF6-5182-44B9-898E-A755FE705849}"/>
    <cellStyle name="20% – rõhk2 10 2 2 2 6" xfId="24232" xr:uid="{BB199BEC-84A0-4653-B2F7-33FCCAB34BBE}"/>
    <cellStyle name="20% – rõhk2 10 2 2 3" xfId="2508" xr:uid="{00000000-0005-0000-0000-0000C4060000}"/>
    <cellStyle name="20% – rõhk2 10 2 2 3 2" xfId="5118" xr:uid="{00000000-0005-0000-0000-0000C5060000}"/>
    <cellStyle name="20% – rõhk2 10 2 2 3 2 2" xfId="10593" xr:uid="{00000000-0005-0000-0000-0000C6060000}"/>
    <cellStyle name="20% – rõhk2 10 2 2 3 2 2 2" xfId="22282" xr:uid="{00000000-0005-0000-0000-0000C7060000}"/>
    <cellStyle name="20% – rõhk2 10 2 2 3 2 2 2 2" xfId="44655" xr:uid="{530F097F-5CD2-4A4B-A34A-68971ECF9A7C}"/>
    <cellStyle name="20% – rõhk2 10 2 2 3 2 2 3" xfId="33489" xr:uid="{859FF34E-DC7A-4747-85C1-339D7A51226C}"/>
    <cellStyle name="20% – rõhk2 10 2 2 3 2 3" xfId="16939" xr:uid="{00000000-0005-0000-0000-0000C8060000}"/>
    <cellStyle name="20% – rõhk2 10 2 2 3 2 3 2" xfId="39312" xr:uid="{CF7FB448-708B-460C-B06B-1C0ADBE7D99B}"/>
    <cellStyle name="20% – rõhk2 10 2 2 3 2 4" xfId="28146" xr:uid="{11C8032F-AA80-4009-BED4-E242F7222537}"/>
    <cellStyle name="20% – rõhk2 10 2 2 3 3" xfId="7983" xr:uid="{00000000-0005-0000-0000-0000C9060000}"/>
    <cellStyle name="20% – rõhk2 10 2 2 3 3 2" xfId="19672" xr:uid="{00000000-0005-0000-0000-0000CA060000}"/>
    <cellStyle name="20% – rõhk2 10 2 2 3 3 2 2" xfId="42045" xr:uid="{DBD3BD17-B07F-4AE2-A813-85880BF97CEB}"/>
    <cellStyle name="20% – rõhk2 10 2 2 3 3 3" xfId="30879" xr:uid="{D6777239-9474-441C-87AA-7E8F09C9C6B3}"/>
    <cellStyle name="20% – rõhk2 10 2 2 3 4" xfId="14329" xr:uid="{00000000-0005-0000-0000-0000CB060000}"/>
    <cellStyle name="20% – rõhk2 10 2 2 3 4 2" xfId="36702" xr:uid="{D9CC54EF-44A8-4CDD-B41B-BD4C35B477C7}"/>
    <cellStyle name="20% – rõhk2 10 2 2 3 5" xfId="25536" xr:uid="{989B0B9E-1DAE-4092-AE68-8AA3D1930882}"/>
    <cellStyle name="20% – rõhk2 10 2 2 4" xfId="3813" xr:uid="{00000000-0005-0000-0000-0000CC060000}"/>
    <cellStyle name="20% – rõhk2 10 2 2 4 2" xfId="9288" xr:uid="{00000000-0005-0000-0000-0000CD060000}"/>
    <cellStyle name="20% – rõhk2 10 2 2 4 2 2" xfId="20977" xr:uid="{00000000-0005-0000-0000-0000CE060000}"/>
    <cellStyle name="20% – rõhk2 10 2 2 4 2 2 2" xfId="43350" xr:uid="{1663603C-139F-4D80-A4C8-57978F1A4451}"/>
    <cellStyle name="20% – rõhk2 10 2 2 4 2 3" xfId="32184" xr:uid="{8C3E446E-D857-463D-B46C-7F54FBC40A0C}"/>
    <cellStyle name="20% – rõhk2 10 2 2 4 3" xfId="15634" xr:uid="{00000000-0005-0000-0000-0000CF060000}"/>
    <cellStyle name="20% – rõhk2 10 2 2 4 3 2" xfId="38007" xr:uid="{9BDDE29C-336E-4EE1-80D0-3E6D482F29EA}"/>
    <cellStyle name="20% – rõhk2 10 2 2 4 4" xfId="26841" xr:uid="{AA8B41A0-220E-4A5A-994F-4D3FEEDC30EB}"/>
    <cellStyle name="20% – rõhk2 10 2 2 5" xfId="6678" xr:uid="{00000000-0005-0000-0000-0000D0060000}"/>
    <cellStyle name="20% – rõhk2 10 2 2 5 2" xfId="18367" xr:uid="{00000000-0005-0000-0000-0000D1060000}"/>
    <cellStyle name="20% – rõhk2 10 2 2 5 2 2" xfId="40740" xr:uid="{7D0CC5A2-FFC6-4FC0-9BF7-01827A6396E9}"/>
    <cellStyle name="20% – rõhk2 10 2 2 5 3" xfId="29574" xr:uid="{BE18F6A6-0226-44FD-876A-EB2D8613212A}"/>
    <cellStyle name="20% – rõhk2 10 2 2 6" xfId="13024" xr:uid="{00000000-0005-0000-0000-0000D2060000}"/>
    <cellStyle name="20% – rõhk2 10 2 2 6 2" xfId="35397" xr:uid="{2C304036-6E7C-4928-A022-E77393F5A7D2}"/>
    <cellStyle name="20% – rõhk2 10 2 2 7" xfId="24231" xr:uid="{8D206225-ABBB-4D8B-93B3-28E7ED077994}"/>
    <cellStyle name="20% – rõhk2 10 2 3" xfId="1197" xr:uid="{00000000-0005-0000-0000-0000D3060000}"/>
    <cellStyle name="20% – rõhk2 10 2 3 2" xfId="2510" xr:uid="{00000000-0005-0000-0000-0000D4060000}"/>
    <cellStyle name="20% – rõhk2 10 2 3 2 2" xfId="5120" xr:uid="{00000000-0005-0000-0000-0000D5060000}"/>
    <cellStyle name="20% – rõhk2 10 2 3 2 2 2" xfId="10595" xr:uid="{00000000-0005-0000-0000-0000D6060000}"/>
    <cellStyle name="20% – rõhk2 10 2 3 2 2 2 2" xfId="22284" xr:uid="{00000000-0005-0000-0000-0000D7060000}"/>
    <cellStyle name="20% – rõhk2 10 2 3 2 2 2 2 2" xfId="44657" xr:uid="{FC272756-3E47-4F19-8393-4DA19E980805}"/>
    <cellStyle name="20% – rõhk2 10 2 3 2 2 2 3" xfId="33491" xr:uid="{5FA6C28C-9353-4BC0-B5AF-09421CE68572}"/>
    <cellStyle name="20% – rõhk2 10 2 3 2 2 3" xfId="16941" xr:uid="{00000000-0005-0000-0000-0000D8060000}"/>
    <cellStyle name="20% – rõhk2 10 2 3 2 2 3 2" xfId="39314" xr:uid="{05AD38F6-1BA5-4C0D-8B35-5257FA91F6FF}"/>
    <cellStyle name="20% – rõhk2 10 2 3 2 2 4" xfId="28148" xr:uid="{F887771F-C17B-4BAB-82D5-B8AECF7C5B56}"/>
    <cellStyle name="20% – rõhk2 10 2 3 2 3" xfId="7985" xr:uid="{00000000-0005-0000-0000-0000D9060000}"/>
    <cellStyle name="20% – rõhk2 10 2 3 2 3 2" xfId="19674" xr:uid="{00000000-0005-0000-0000-0000DA060000}"/>
    <cellStyle name="20% – rõhk2 10 2 3 2 3 2 2" xfId="42047" xr:uid="{0266923C-2F28-43EE-9EC1-0A76DB20F0B0}"/>
    <cellStyle name="20% – rõhk2 10 2 3 2 3 3" xfId="30881" xr:uid="{785B5251-3E91-479B-805B-BED2B93C49C1}"/>
    <cellStyle name="20% – rõhk2 10 2 3 2 4" xfId="14331" xr:uid="{00000000-0005-0000-0000-0000DB060000}"/>
    <cellStyle name="20% – rõhk2 10 2 3 2 4 2" xfId="36704" xr:uid="{A5BC56DD-BA74-4429-93FD-FFA4FF2BD990}"/>
    <cellStyle name="20% – rõhk2 10 2 3 2 5" xfId="25538" xr:uid="{1CB26768-846A-4582-948C-96637A1246C4}"/>
    <cellStyle name="20% – rõhk2 10 2 3 3" xfId="3815" xr:uid="{00000000-0005-0000-0000-0000DC060000}"/>
    <cellStyle name="20% – rõhk2 10 2 3 3 2" xfId="9290" xr:uid="{00000000-0005-0000-0000-0000DD060000}"/>
    <cellStyle name="20% – rõhk2 10 2 3 3 2 2" xfId="20979" xr:uid="{00000000-0005-0000-0000-0000DE060000}"/>
    <cellStyle name="20% – rõhk2 10 2 3 3 2 2 2" xfId="43352" xr:uid="{F51EA388-57A5-4E10-9D9F-451F9E5C8A71}"/>
    <cellStyle name="20% – rõhk2 10 2 3 3 2 3" xfId="32186" xr:uid="{8509B197-5DF1-4E6F-87F4-F44A4BFCAB6A}"/>
    <cellStyle name="20% – rõhk2 10 2 3 3 3" xfId="15636" xr:uid="{00000000-0005-0000-0000-0000DF060000}"/>
    <cellStyle name="20% – rõhk2 10 2 3 3 3 2" xfId="38009" xr:uid="{04C9E294-8AB3-4817-B999-AF8106A3F582}"/>
    <cellStyle name="20% – rõhk2 10 2 3 3 4" xfId="26843" xr:uid="{371EAB36-8E3E-4443-8B02-64AF8D452896}"/>
    <cellStyle name="20% – rõhk2 10 2 3 4" xfId="6680" xr:uid="{00000000-0005-0000-0000-0000E0060000}"/>
    <cellStyle name="20% – rõhk2 10 2 3 4 2" xfId="18369" xr:uid="{00000000-0005-0000-0000-0000E1060000}"/>
    <cellStyle name="20% – rõhk2 10 2 3 4 2 2" xfId="40742" xr:uid="{F1BACBA8-10E7-40C7-9F69-D0A6CA11E8A8}"/>
    <cellStyle name="20% – rõhk2 10 2 3 4 3" xfId="29576" xr:uid="{6DA73E14-35A9-48EF-BD2F-0337315975FC}"/>
    <cellStyle name="20% – rõhk2 10 2 3 5" xfId="13026" xr:uid="{00000000-0005-0000-0000-0000E2060000}"/>
    <cellStyle name="20% – rõhk2 10 2 3 5 2" xfId="35399" xr:uid="{C88C8085-F3B0-4786-A4F0-A9F954D2346D}"/>
    <cellStyle name="20% – rõhk2 10 2 3 6" xfId="24233" xr:uid="{3DBDA4E8-06C4-4D8F-A01A-7F4D30F5600E}"/>
    <cellStyle name="20% – rõhk2 10 2 4" xfId="1198" xr:uid="{00000000-0005-0000-0000-0000E3060000}"/>
    <cellStyle name="20% – rõhk2 10 2 4 2" xfId="2511" xr:uid="{00000000-0005-0000-0000-0000E4060000}"/>
    <cellStyle name="20% – rõhk2 10 2 4 2 2" xfId="5121" xr:uid="{00000000-0005-0000-0000-0000E5060000}"/>
    <cellStyle name="20% – rõhk2 10 2 4 2 2 2" xfId="10596" xr:uid="{00000000-0005-0000-0000-0000E6060000}"/>
    <cellStyle name="20% – rõhk2 10 2 4 2 2 2 2" xfId="22285" xr:uid="{00000000-0005-0000-0000-0000E7060000}"/>
    <cellStyle name="20% – rõhk2 10 2 4 2 2 2 2 2" xfId="44658" xr:uid="{A683674B-627B-486C-99CD-E4CECABAB0B4}"/>
    <cellStyle name="20% – rõhk2 10 2 4 2 2 2 3" xfId="33492" xr:uid="{DBBF699F-46EA-4247-9834-A30E3FB1B1D3}"/>
    <cellStyle name="20% – rõhk2 10 2 4 2 2 3" xfId="16942" xr:uid="{00000000-0005-0000-0000-0000E8060000}"/>
    <cellStyle name="20% – rõhk2 10 2 4 2 2 3 2" xfId="39315" xr:uid="{6C31B8AF-D35D-4B87-8B6B-79D111B77702}"/>
    <cellStyle name="20% – rõhk2 10 2 4 2 2 4" xfId="28149" xr:uid="{7AC1F1C7-683A-427E-8513-3734282BF257}"/>
    <cellStyle name="20% – rõhk2 10 2 4 2 3" xfId="7986" xr:uid="{00000000-0005-0000-0000-0000E9060000}"/>
    <cellStyle name="20% – rõhk2 10 2 4 2 3 2" xfId="19675" xr:uid="{00000000-0005-0000-0000-0000EA060000}"/>
    <cellStyle name="20% – rõhk2 10 2 4 2 3 2 2" xfId="42048" xr:uid="{00FF776D-3994-4F6A-98E4-91D651D243AB}"/>
    <cellStyle name="20% – rõhk2 10 2 4 2 3 3" xfId="30882" xr:uid="{C47547FD-0354-4CB3-B6A1-D8A948545935}"/>
    <cellStyle name="20% – rõhk2 10 2 4 2 4" xfId="14332" xr:uid="{00000000-0005-0000-0000-0000EB060000}"/>
    <cellStyle name="20% – rõhk2 10 2 4 2 4 2" xfId="36705" xr:uid="{8B9AC6EB-1F86-4A83-9B8E-F0E4984310B1}"/>
    <cellStyle name="20% – rõhk2 10 2 4 2 5" xfId="25539" xr:uid="{9C0A6754-50D4-48FA-926B-6C11C07202E4}"/>
    <cellStyle name="20% – rõhk2 10 2 4 3" xfId="3816" xr:uid="{00000000-0005-0000-0000-0000EC060000}"/>
    <cellStyle name="20% – rõhk2 10 2 4 3 2" xfId="9291" xr:uid="{00000000-0005-0000-0000-0000ED060000}"/>
    <cellStyle name="20% – rõhk2 10 2 4 3 2 2" xfId="20980" xr:uid="{00000000-0005-0000-0000-0000EE060000}"/>
    <cellStyle name="20% – rõhk2 10 2 4 3 2 2 2" xfId="43353" xr:uid="{A494B8B1-6808-4C92-9E5D-61CEBF7F5D94}"/>
    <cellStyle name="20% – rõhk2 10 2 4 3 2 3" xfId="32187" xr:uid="{FF2BD303-4505-4CFA-BBA7-DB42A6B59181}"/>
    <cellStyle name="20% – rõhk2 10 2 4 3 3" xfId="15637" xr:uid="{00000000-0005-0000-0000-0000EF060000}"/>
    <cellStyle name="20% – rõhk2 10 2 4 3 3 2" xfId="38010" xr:uid="{352CDDD6-24BE-408D-972E-4554454F26CF}"/>
    <cellStyle name="20% – rõhk2 10 2 4 3 4" xfId="26844" xr:uid="{C447415D-EEBD-4EF9-AFDA-19CA2CAD92D5}"/>
    <cellStyle name="20% – rõhk2 10 2 4 4" xfId="6681" xr:uid="{00000000-0005-0000-0000-0000F0060000}"/>
    <cellStyle name="20% – rõhk2 10 2 4 4 2" xfId="18370" xr:uid="{00000000-0005-0000-0000-0000F1060000}"/>
    <cellStyle name="20% – rõhk2 10 2 4 4 2 2" xfId="40743" xr:uid="{601C70DD-08AD-453C-8EF0-8CD2D804E819}"/>
    <cellStyle name="20% – rõhk2 10 2 4 4 3" xfId="29577" xr:uid="{A4EB315F-78F1-4C58-A147-753A6BB558EE}"/>
    <cellStyle name="20% – rõhk2 10 2 4 5" xfId="13027" xr:uid="{00000000-0005-0000-0000-0000F2060000}"/>
    <cellStyle name="20% – rõhk2 10 2 4 5 2" xfId="35400" xr:uid="{33931C40-5F16-40A5-8314-849C3E24FE63}"/>
    <cellStyle name="20% – rõhk2 10 2 4 6" xfId="24234" xr:uid="{7F32597E-691B-471A-A4A2-2B59C80977EB}"/>
    <cellStyle name="20% – rõhk2 10 2 5" xfId="2305" xr:uid="{00000000-0005-0000-0000-0000F3060000}"/>
    <cellStyle name="20% – rõhk2 10 2 5 2" xfId="4916" xr:uid="{00000000-0005-0000-0000-0000F4060000}"/>
    <cellStyle name="20% – rõhk2 10 2 5 2 2" xfId="10391" xr:uid="{00000000-0005-0000-0000-0000F5060000}"/>
    <cellStyle name="20% – rõhk2 10 2 5 2 2 2" xfId="22080" xr:uid="{00000000-0005-0000-0000-0000F6060000}"/>
    <cellStyle name="20% – rõhk2 10 2 5 2 2 2 2" xfId="44453" xr:uid="{2640C23C-9183-4247-B747-EF957C638C57}"/>
    <cellStyle name="20% – rõhk2 10 2 5 2 2 3" xfId="33287" xr:uid="{B35F7DDA-0B80-4444-B4EB-7784C333042F}"/>
    <cellStyle name="20% – rõhk2 10 2 5 2 3" xfId="16737" xr:uid="{00000000-0005-0000-0000-0000F7060000}"/>
    <cellStyle name="20% – rõhk2 10 2 5 2 3 2" xfId="39110" xr:uid="{DD1BBAF7-53D6-4C32-BD54-1915F322438C}"/>
    <cellStyle name="20% – rõhk2 10 2 5 2 4" xfId="27944" xr:uid="{ECC6EBFD-C9F7-481E-B7A2-848C66024AE8}"/>
    <cellStyle name="20% – rõhk2 10 2 5 3" xfId="7781" xr:uid="{00000000-0005-0000-0000-0000F8060000}"/>
    <cellStyle name="20% – rõhk2 10 2 5 3 2" xfId="19470" xr:uid="{00000000-0005-0000-0000-0000F9060000}"/>
    <cellStyle name="20% – rõhk2 10 2 5 3 2 2" xfId="41843" xr:uid="{B821D2F9-D0A6-4932-9A89-C4F99220F12C}"/>
    <cellStyle name="20% – rõhk2 10 2 5 3 3" xfId="30677" xr:uid="{A22E49C0-D5DA-4B37-89A3-ADFC6FE28BAE}"/>
    <cellStyle name="20% – rõhk2 10 2 5 4" xfId="14127" xr:uid="{00000000-0005-0000-0000-0000FA060000}"/>
    <cellStyle name="20% – rõhk2 10 2 5 4 2" xfId="36500" xr:uid="{DDE4B5AE-90C7-43A5-97C0-B5C63246BD65}"/>
    <cellStyle name="20% – rõhk2 10 2 5 5" xfId="25334" xr:uid="{8EDB80B2-C9F4-4216-88FF-38891C31072D}"/>
    <cellStyle name="20% – rõhk2 10 2 6" xfId="3611" xr:uid="{00000000-0005-0000-0000-0000FB060000}"/>
    <cellStyle name="20% – rõhk2 10 2 6 2" xfId="9086" xr:uid="{00000000-0005-0000-0000-0000FC060000}"/>
    <cellStyle name="20% – rõhk2 10 2 6 2 2" xfId="20775" xr:uid="{00000000-0005-0000-0000-0000FD060000}"/>
    <cellStyle name="20% – rõhk2 10 2 6 2 2 2" xfId="43148" xr:uid="{C6CA11CB-EDE0-43A4-92AD-204609F9DC80}"/>
    <cellStyle name="20% – rõhk2 10 2 6 2 3" xfId="31982" xr:uid="{1824C0EE-912A-4CE4-B4C2-523960663393}"/>
    <cellStyle name="20% – rõhk2 10 2 6 3" xfId="15432" xr:uid="{00000000-0005-0000-0000-0000FE060000}"/>
    <cellStyle name="20% – rõhk2 10 2 6 3 2" xfId="37805" xr:uid="{F6704B54-8DFE-4930-B6FE-A4A832124F4F}"/>
    <cellStyle name="20% – rõhk2 10 2 6 4" xfId="26639" xr:uid="{1A950760-FEE9-49E9-A9C9-DD98791EFFB3}"/>
    <cellStyle name="20% – rõhk2 10 2 7" xfId="6421" xr:uid="{00000000-0005-0000-0000-0000FF060000}"/>
    <cellStyle name="20% – rõhk2 10 2 7 2" xfId="18138" xr:uid="{00000000-0005-0000-0000-000000070000}"/>
    <cellStyle name="20% – rõhk2 10 2 7 2 2" xfId="40511" xr:uid="{F67180F3-48F1-4BDF-8B1D-4919AB6ED27A}"/>
    <cellStyle name="20% – rõhk2 10 2 7 3" xfId="29345" xr:uid="{54558E35-0B2C-473B-8852-7672F61E2CCF}"/>
    <cellStyle name="20% – rõhk2 10 2 8" xfId="12822" xr:uid="{00000000-0005-0000-0000-000001070000}"/>
    <cellStyle name="20% – rõhk2 10 2 8 2" xfId="35195" xr:uid="{4249844C-66CA-4A2D-A383-A4C79EF75066}"/>
    <cellStyle name="20% – rõhk2 10 2 9" xfId="24029" xr:uid="{101BA8ED-764D-436B-AA0D-4DF2F400D0EF}"/>
    <cellStyle name="20% – rõhk2 10 3" xfId="1199" xr:uid="{00000000-0005-0000-0000-000002070000}"/>
    <cellStyle name="20% – rõhk2 10 3 2" xfId="1200" xr:uid="{00000000-0005-0000-0000-000003070000}"/>
    <cellStyle name="20% – rõhk2 10 3 2 2" xfId="2513" xr:uid="{00000000-0005-0000-0000-000004070000}"/>
    <cellStyle name="20% – rõhk2 10 3 2 2 2" xfId="5123" xr:uid="{00000000-0005-0000-0000-000005070000}"/>
    <cellStyle name="20% – rõhk2 10 3 2 2 2 2" xfId="10598" xr:uid="{00000000-0005-0000-0000-000006070000}"/>
    <cellStyle name="20% – rõhk2 10 3 2 2 2 2 2" xfId="22287" xr:uid="{00000000-0005-0000-0000-000007070000}"/>
    <cellStyle name="20% – rõhk2 10 3 2 2 2 2 2 2" xfId="44660" xr:uid="{0B140A0B-4011-4512-B00A-70E78B6678BC}"/>
    <cellStyle name="20% – rõhk2 10 3 2 2 2 2 3" xfId="33494" xr:uid="{613FA72F-C57A-4BBD-9E3E-FF04E2D2082B}"/>
    <cellStyle name="20% – rõhk2 10 3 2 2 2 3" xfId="16944" xr:uid="{00000000-0005-0000-0000-000008070000}"/>
    <cellStyle name="20% – rõhk2 10 3 2 2 2 3 2" xfId="39317" xr:uid="{DB3D64BD-6E8E-4782-917D-D833E3D89A17}"/>
    <cellStyle name="20% – rõhk2 10 3 2 2 2 4" xfId="28151" xr:uid="{6F869C11-D315-46F8-B5C1-9801CA4C9119}"/>
    <cellStyle name="20% – rõhk2 10 3 2 2 3" xfId="7988" xr:uid="{00000000-0005-0000-0000-000009070000}"/>
    <cellStyle name="20% – rõhk2 10 3 2 2 3 2" xfId="19677" xr:uid="{00000000-0005-0000-0000-00000A070000}"/>
    <cellStyle name="20% – rõhk2 10 3 2 2 3 2 2" xfId="42050" xr:uid="{4B25C8A9-B43F-4E25-9386-17266DD725D3}"/>
    <cellStyle name="20% – rõhk2 10 3 2 2 3 3" xfId="30884" xr:uid="{364DD118-89AB-483D-99A9-429193F45B7C}"/>
    <cellStyle name="20% – rõhk2 10 3 2 2 4" xfId="14334" xr:uid="{00000000-0005-0000-0000-00000B070000}"/>
    <cellStyle name="20% – rõhk2 10 3 2 2 4 2" xfId="36707" xr:uid="{21C783B8-29D5-4028-ACAC-F33AF31A8656}"/>
    <cellStyle name="20% – rõhk2 10 3 2 2 5" xfId="25541" xr:uid="{C44EC2A8-35E3-45F6-9CEF-62735F0B07CE}"/>
    <cellStyle name="20% – rõhk2 10 3 2 3" xfId="3818" xr:uid="{00000000-0005-0000-0000-00000C070000}"/>
    <cellStyle name="20% – rõhk2 10 3 2 3 2" xfId="9293" xr:uid="{00000000-0005-0000-0000-00000D070000}"/>
    <cellStyle name="20% – rõhk2 10 3 2 3 2 2" xfId="20982" xr:uid="{00000000-0005-0000-0000-00000E070000}"/>
    <cellStyle name="20% – rõhk2 10 3 2 3 2 2 2" xfId="43355" xr:uid="{40E2D4AE-EEB3-44F0-BC15-2A6438E9FB25}"/>
    <cellStyle name="20% – rõhk2 10 3 2 3 2 3" xfId="32189" xr:uid="{F2D2CFE4-94B1-497B-AE9B-E30F0AF4FDA1}"/>
    <cellStyle name="20% – rõhk2 10 3 2 3 3" xfId="15639" xr:uid="{00000000-0005-0000-0000-00000F070000}"/>
    <cellStyle name="20% – rõhk2 10 3 2 3 3 2" xfId="38012" xr:uid="{78FB6053-0799-469D-9392-0D8A7E826A91}"/>
    <cellStyle name="20% – rõhk2 10 3 2 3 4" xfId="26846" xr:uid="{CC179814-A772-4BFA-BC86-35C343B837BB}"/>
    <cellStyle name="20% – rõhk2 10 3 2 4" xfId="6683" xr:uid="{00000000-0005-0000-0000-000010070000}"/>
    <cellStyle name="20% – rõhk2 10 3 2 4 2" xfId="18372" xr:uid="{00000000-0005-0000-0000-000011070000}"/>
    <cellStyle name="20% – rõhk2 10 3 2 4 2 2" xfId="40745" xr:uid="{E622DB47-B8E4-4528-847C-19BC0DAE73C8}"/>
    <cellStyle name="20% – rõhk2 10 3 2 4 3" xfId="29579" xr:uid="{07E6BB82-5D44-417D-8B18-DB5D7313B8F3}"/>
    <cellStyle name="20% – rõhk2 10 3 2 5" xfId="13029" xr:uid="{00000000-0005-0000-0000-000012070000}"/>
    <cellStyle name="20% – rõhk2 10 3 2 5 2" xfId="35402" xr:uid="{1043DE94-CEA2-40DF-99F5-A5B8BE232FBD}"/>
    <cellStyle name="20% – rõhk2 10 3 2 6" xfId="24236" xr:uid="{D7930223-7BAC-406C-8E25-79CE5C566CCB}"/>
    <cellStyle name="20% – rõhk2 10 3 3" xfId="2512" xr:uid="{00000000-0005-0000-0000-000013070000}"/>
    <cellStyle name="20% – rõhk2 10 3 3 2" xfId="5122" xr:uid="{00000000-0005-0000-0000-000014070000}"/>
    <cellStyle name="20% – rõhk2 10 3 3 2 2" xfId="10597" xr:uid="{00000000-0005-0000-0000-000015070000}"/>
    <cellStyle name="20% – rõhk2 10 3 3 2 2 2" xfId="22286" xr:uid="{00000000-0005-0000-0000-000016070000}"/>
    <cellStyle name="20% – rõhk2 10 3 3 2 2 2 2" xfId="44659" xr:uid="{5BA017F6-3293-4643-928D-5474449A0AA5}"/>
    <cellStyle name="20% – rõhk2 10 3 3 2 2 3" xfId="33493" xr:uid="{6357C440-3A9F-41CA-B593-E4B3A578BF9E}"/>
    <cellStyle name="20% – rõhk2 10 3 3 2 3" xfId="16943" xr:uid="{00000000-0005-0000-0000-000017070000}"/>
    <cellStyle name="20% – rõhk2 10 3 3 2 3 2" xfId="39316" xr:uid="{DE355FF5-171B-4187-BFC3-436E213496E4}"/>
    <cellStyle name="20% – rõhk2 10 3 3 2 4" xfId="28150" xr:uid="{31ED0A39-F9F3-4595-A5FA-15C69FAE9BC3}"/>
    <cellStyle name="20% – rõhk2 10 3 3 3" xfId="7987" xr:uid="{00000000-0005-0000-0000-000018070000}"/>
    <cellStyle name="20% – rõhk2 10 3 3 3 2" xfId="19676" xr:uid="{00000000-0005-0000-0000-000019070000}"/>
    <cellStyle name="20% – rõhk2 10 3 3 3 2 2" xfId="42049" xr:uid="{B4808A2A-5E91-4321-8FF6-65E3BEAF28E8}"/>
    <cellStyle name="20% – rõhk2 10 3 3 3 3" xfId="30883" xr:uid="{248B20BD-C994-4358-8032-AF0DA67FDE6F}"/>
    <cellStyle name="20% – rõhk2 10 3 3 4" xfId="14333" xr:uid="{00000000-0005-0000-0000-00001A070000}"/>
    <cellStyle name="20% – rõhk2 10 3 3 4 2" xfId="36706" xr:uid="{E21FE80C-96E0-46F0-A382-583B23C860D2}"/>
    <cellStyle name="20% – rõhk2 10 3 3 5" xfId="25540" xr:uid="{80A934FF-75A8-4C6C-8A72-79FD8DF6DEC3}"/>
    <cellStyle name="20% – rõhk2 10 3 4" xfId="3817" xr:uid="{00000000-0005-0000-0000-00001B070000}"/>
    <cellStyle name="20% – rõhk2 10 3 4 2" xfId="9292" xr:uid="{00000000-0005-0000-0000-00001C070000}"/>
    <cellStyle name="20% – rõhk2 10 3 4 2 2" xfId="20981" xr:uid="{00000000-0005-0000-0000-00001D070000}"/>
    <cellStyle name="20% – rõhk2 10 3 4 2 2 2" xfId="43354" xr:uid="{5FF1F110-A6AA-445A-9705-30D98D22A79E}"/>
    <cellStyle name="20% – rõhk2 10 3 4 2 3" xfId="32188" xr:uid="{AE8A5F80-15C8-4F15-A192-19F4D883B466}"/>
    <cellStyle name="20% – rõhk2 10 3 4 3" xfId="15638" xr:uid="{00000000-0005-0000-0000-00001E070000}"/>
    <cellStyle name="20% – rõhk2 10 3 4 3 2" xfId="38011" xr:uid="{03971862-B515-4A1B-866F-08F4B6F4F017}"/>
    <cellStyle name="20% – rõhk2 10 3 4 4" xfId="26845" xr:uid="{FE2B3DE9-4EC6-4A59-97F0-033A2991886F}"/>
    <cellStyle name="20% – rõhk2 10 3 5" xfId="6682" xr:uid="{00000000-0005-0000-0000-00001F070000}"/>
    <cellStyle name="20% – rõhk2 10 3 5 2" xfId="18371" xr:uid="{00000000-0005-0000-0000-000020070000}"/>
    <cellStyle name="20% – rõhk2 10 3 5 2 2" xfId="40744" xr:uid="{F84E2941-43A4-4106-B6F4-D27DEB78C105}"/>
    <cellStyle name="20% – rõhk2 10 3 5 3" xfId="29578" xr:uid="{DD7FD5C3-AC26-4AF9-98E4-CFD7177CDF6C}"/>
    <cellStyle name="20% – rõhk2 10 3 6" xfId="13028" xr:uid="{00000000-0005-0000-0000-000021070000}"/>
    <cellStyle name="20% – rõhk2 10 3 6 2" xfId="35401" xr:uid="{005D9B34-E92F-4C82-9E38-C3CC5CFEEC48}"/>
    <cellStyle name="20% – rõhk2 10 3 7" xfId="24235" xr:uid="{24B91A16-D430-41C6-AE5C-4C545ECAA827}"/>
    <cellStyle name="20% – rõhk2 10 4" xfId="1201" xr:uid="{00000000-0005-0000-0000-000022070000}"/>
    <cellStyle name="20% – rõhk2 10 4 2" xfId="2514" xr:uid="{00000000-0005-0000-0000-000023070000}"/>
    <cellStyle name="20% – rõhk2 10 4 2 2" xfId="5124" xr:uid="{00000000-0005-0000-0000-000024070000}"/>
    <cellStyle name="20% – rõhk2 10 4 2 2 2" xfId="10599" xr:uid="{00000000-0005-0000-0000-000025070000}"/>
    <cellStyle name="20% – rõhk2 10 4 2 2 2 2" xfId="22288" xr:uid="{00000000-0005-0000-0000-000026070000}"/>
    <cellStyle name="20% – rõhk2 10 4 2 2 2 2 2" xfId="44661" xr:uid="{975B6638-CEA6-4051-AACF-0AB1072CA8AD}"/>
    <cellStyle name="20% – rõhk2 10 4 2 2 2 3" xfId="33495" xr:uid="{D67F8329-38F3-4B08-BB37-3B67B5FDA86C}"/>
    <cellStyle name="20% – rõhk2 10 4 2 2 3" xfId="16945" xr:uid="{00000000-0005-0000-0000-000027070000}"/>
    <cellStyle name="20% – rõhk2 10 4 2 2 3 2" xfId="39318" xr:uid="{BF77E84A-3962-4AD6-8AF0-F416AEADFEDB}"/>
    <cellStyle name="20% – rõhk2 10 4 2 2 4" xfId="28152" xr:uid="{C372D312-C237-4AAD-9E8A-ECA66477C612}"/>
    <cellStyle name="20% – rõhk2 10 4 2 3" xfId="7989" xr:uid="{00000000-0005-0000-0000-000028070000}"/>
    <cellStyle name="20% – rõhk2 10 4 2 3 2" xfId="19678" xr:uid="{00000000-0005-0000-0000-000029070000}"/>
    <cellStyle name="20% – rõhk2 10 4 2 3 2 2" xfId="42051" xr:uid="{AB5F1CCA-48CA-4FE9-967D-F8B8D9F377A9}"/>
    <cellStyle name="20% – rõhk2 10 4 2 3 3" xfId="30885" xr:uid="{4B6F54A2-5EF6-478A-A446-25E9B2E2EA0A}"/>
    <cellStyle name="20% – rõhk2 10 4 2 4" xfId="14335" xr:uid="{00000000-0005-0000-0000-00002A070000}"/>
    <cellStyle name="20% – rõhk2 10 4 2 4 2" xfId="36708" xr:uid="{D751FE56-CA85-44FB-A124-7CE1971BEE0A}"/>
    <cellStyle name="20% – rõhk2 10 4 2 5" xfId="25542" xr:uid="{F4385053-BFE4-4B10-A2A1-950D6616F00C}"/>
    <cellStyle name="20% – rõhk2 10 4 3" xfId="3819" xr:uid="{00000000-0005-0000-0000-00002B070000}"/>
    <cellStyle name="20% – rõhk2 10 4 3 2" xfId="9294" xr:uid="{00000000-0005-0000-0000-00002C070000}"/>
    <cellStyle name="20% – rõhk2 10 4 3 2 2" xfId="20983" xr:uid="{00000000-0005-0000-0000-00002D070000}"/>
    <cellStyle name="20% – rõhk2 10 4 3 2 2 2" xfId="43356" xr:uid="{89B71511-66A0-4C1F-BC51-D871B913189E}"/>
    <cellStyle name="20% – rõhk2 10 4 3 2 3" xfId="32190" xr:uid="{B26BE8D2-892C-4EAB-8DB2-AC24EBEA1AA5}"/>
    <cellStyle name="20% – rõhk2 10 4 3 3" xfId="15640" xr:uid="{00000000-0005-0000-0000-00002E070000}"/>
    <cellStyle name="20% – rõhk2 10 4 3 3 2" xfId="38013" xr:uid="{66D3F5C5-80E6-45D4-83F5-F2CE2F9774F0}"/>
    <cellStyle name="20% – rõhk2 10 4 3 4" xfId="26847" xr:uid="{2CB991C5-4339-4A87-809F-8FD4F117CCF9}"/>
    <cellStyle name="20% – rõhk2 10 4 4" xfId="6684" xr:uid="{00000000-0005-0000-0000-00002F070000}"/>
    <cellStyle name="20% – rõhk2 10 4 4 2" xfId="18373" xr:uid="{00000000-0005-0000-0000-000030070000}"/>
    <cellStyle name="20% – rõhk2 10 4 4 2 2" xfId="40746" xr:uid="{01FE3E0E-0B74-44FD-8C93-C0CF98C76FCD}"/>
    <cellStyle name="20% – rõhk2 10 4 4 3" xfId="29580" xr:uid="{41DC41DD-F756-4090-8C62-F53B6A00AC50}"/>
    <cellStyle name="20% – rõhk2 10 4 5" xfId="13030" xr:uid="{00000000-0005-0000-0000-000031070000}"/>
    <cellStyle name="20% – rõhk2 10 4 5 2" xfId="35403" xr:uid="{947D4B68-4A80-4F7D-8E20-E7951B56B753}"/>
    <cellStyle name="20% – rõhk2 10 4 6" xfId="24237" xr:uid="{0F1A2123-A5B1-462F-B461-473E76259661}"/>
    <cellStyle name="20% – rõhk2 10 5" xfId="1202" xr:uid="{00000000-0005-0000-0000-000032070000}"/>
    <cellStyle name="20% – rõhk2 10 5 2" xfId="2515" xr:uid="{00000000-0005-0000-0000-000033070000}"/>
    <cellStyle name="20% – rõhk2 10 5 2 2" xfId="5125" xr:uid="{00000000-0005-0000-0000-000034070000}"/>
    <cellStyle name="20% – rõhk2 10 5 2 2 2" xfId="10600" xr:uid="{00000000-0005-0000-0000-000035070000}"/>
    <cellStyle name="20% – rõhk2 10 5 2 2 2 2" xfId="22289" xr:uid="{00000000-0005-0000-0000-000036070000}"/>
    <cellStyle name="20% – rõhk2 10 5 2 2 2 2 2" xfId="44662" xr:uid="{BCBAF88F-DAA7-4558-94EE-28DAAA2BD686}"/>
    <cellStyle name="20% – rõhk2 10 5 2 2 2 3" xfId="33496" xr:uid="{5422903E-AD90-423D-ABB6-609C664BC836}"/>
    <cellStyle name="20% – rõhk2 10 5 2 2 3" xfId="16946" xr:uid="{00000000-0005-0000-0000-000037070000}"/>
    <cellStyle name="20% – rõhk2 10 5 2 2 3 2" xfId="39319" xr:uid="{D3E1AA3A-E9DA-4CB8-B940-30D7068402DE}"/>
    <cellStyle name="20% – rõhk2 10 5 2 2 4" xfId="28153" xr:uid="{85D5A84D-4C0C-4969-B359-3C6E4EC47DE5}"/>
    <cellStyle name="20% – rõhk2 10 5 2 3" xfId="7990" xr:uid="{00000000-0005-0000-0000-000038070000}"/>
    <cellStyle name="20% – rõhk2 10 5 2 3 2" xfId="19679" xr:uid="{00000000-0005-0000-0000-000039070000}"/>
    <cellStyle name="20% – rõhk2 10 5 2 3 2 2" xfId="42052" xr:uid="{FE7FF6CC-7E24-429B-8585-C54CCF47A0B4}"/>
    <cellStyle name="20% – rõhk2 10 5 2 3 3" xfId="30886" xr:uid="{F72C85BC-B337-426A-9FCC-4C1B98FC780C}"/>
    <cellStyle name="20% – rõhk2 10 5 2 4" xfId="14336" xr:uid="{00000000-0005-0000-0000-00003A070000}"/>
    <cellStyle name="20% – rõhk2 10 5 2 4 2" xfId="36709" xr:uid="{DB951793-6D73-4919-825C-F0EDDBEE0126}"/>
    <cellStyle name="20% – rõhk2 10 5 2 5" xfId="25543" xr:uid="{1094E132-DC39-4B9D-8482-79DC2082E00E}"/>
    <cellStyle name="20% – rõhk2 10 5 3" xfId="3820" xr:uid="{00000000-0005-0000-0000-00003B070000}"/>
    <cellStyle name="20% – rõhk2 10 5 3 2" xfId="9295" xr:uid="{00000000-0005-0000-0000-00003C070000}"/>
    <cellStyle name="20% – rõhk2 10 5 3 2 2" xfId="20984" xr:uid="{00000000-0005-0000-0000-00003D070000}"/>
    <cellStyle name="20% – rõhk2 10 5 3 2 2 2" xfId="43357" xr:uid="{7DA99502-C272-491A-9781-06E4FE5E97FF}"/>
    <cellStyle name="20% – rõhk2 10 5 3 2 3" xfId="32191" xr:uid="{3EA2E05F-6E1F-4EED-BEB1-C1B25B9C240A}"/>
    <cellStyle name="20% – rõhk2 10 5 3 3" xfId="15641" xr:uid="{00000000-0005-0000-0000-00003E070000}"/>
    <cellStyle name="20% – rõhk2 10 5 3 3 2" xfId="38014" xr:uid="{9FC58A67-959C-4426-ADD5-68E3FA4A36AC}"/>
    <cellStyle name="20% – rõhk2 10 5 3 4" xfId="26848" xr:uid="{58B8139E-1720-4179-9E75-5676EE1A2A5D}"/>
    <cellStyle name="20% – rõhk2 10 5 4" xfId="6685" xr:uid="{00000000-0005-0000-0000-00003F070000}"/>
    <cellStyle name="20% – rõhk2 10 5 4 2" xfId="18374" xr:uid="{00000000-0005-0000-0000-000040070000}"/>
    <cellStyle name="20% – rõhk2 10 5 4 2 2" xfId="40747" xr:uid="{E2157F59-2140-476A-98E4-10A580B8EE67}"/>
    <cellStyle name="20% – rõhk2 10 5 4 3" xfId="29581" xr:uid="{5CE0C909-D9D6-4A0C-A608-8C0A1293AEF3}"/>
    <cellStyle name="20% – rõhk2 10 5 5" xfId="13031" xr:uid="{00000000-0005-0000-0000-000041070000}"/>
    <cellStyle name="20% – rõhk2 10 5 5 2" xfId="35404" xr:uid="{F1F12D58-910B-412C-A355-55A856A7B750}"/>
    <cellStyle name="20% – rõhk2 10 5 6" xfId="24238" xr:uid="{ED147220-EE97-4AB7-A237-CA1F00AF2A24}"/>
    <cellStyle name="20% – rõhk2 10 6" xfId="2175" xr:uid="{00000000-0005-0000-0000-000042070000}"/>
    <cellStyle name="20% – rõhk2 10 6 2" xfId="4786" xr:uid="{00000000-0005-0000-0000-000043070000}"/>
    <cellStyle name="20% – rõhk2 10 6 2 2" xfId="10261" xr:uid="{00000000-0005-0000-0000-000044070000}"/>
    <cellStyle name="20% – rõhk2 10 6 2 2 2" xfId="21950" xr:uid="{00000000-0005-0000-0000-000045070000}"/>
    <cellStyle name="20% – rõhk2 10 6 2 2 2 2" xfId="44323" xr:uid="{35629B3A-339D-41B7-A041-486C1E5D643C}"/>
    <cellStyle name="20% – rõhk2 10 6 2 2 3" xfId="33157" xr:uid="{8AF47B1F-912F-405F-A4E9-846C497E6659}"/>
    <cellStyle name="20% – rõhk2 10 6 2 3" xfId="16607" xr:uid="{00000000-0005-0000-0000-000046070000}"/>
    <cellStyle name="20% – rõhk2 10 6 2 3 2" xfId="38980" xr:uid="{2F64C0F8-5BB7-4341-9554-E1A96AA6C8DE}"/>
    <cellStyle name="20% – rõhk2 10 6 2 4" xfId="27814" xr:uid="{F0B916BA-AB7C-49C6-83AC-1DE906D089BF}"/>
    <cellStyle name="20% – rõhk2 10 6 3" xfId="7651" xr:uid="{00000000-0005-0000-0000-000047070000}"/>
    <cellStyle name="20% – rõhk2 10 6 3 2" xfId="19340" xr:uid="{00000000-0005-0000-0000-000048070000}"/>
    <cellStyle name="20% – rõhk2 10 6 3 2 2" xfId="41713" xr:uid="{A9AF8BDE-968D-44CD-9534-60C49EC3A5A1}"/>
    <cellStyle name="20% – rõhk2 10 6 3 3" xfId="30547" xr:uid="{5DF34ACB-E2E9-4E49-829E-EA23A887E0D0}"/>
    <cellStyle name="20% – rõhk2 10 6 4" xfId="13997" xr:uid="{00000000-0005-0000-0000-000049070000}"/>
    <cellStyle name="20% – rõhk2 10 6 4 2" xfId="36370" xr:uid="{86B63CA1-C5C7-46E3-9ED1-856BD94F2E81}"/>
    <cellStyle name="20% – rõhk2 10 6 5" xfId="25204" xr:uid="{4BE9C39D-3660-45C2-8A27-D698A0879E51}"/>
    <cellStyle name="20% – rõhk2 10 7" xfId="3481" xr:uid="{00000000-0005-0000-0000-00004A070000}"/>
    <cellStyle name="20% – rõhk2 10 7 2" xfId="8956" xr:uid="{00000000-0005-0000-0000-00004B070000}"/>
    <cellStyle name="20% – rõhk2 10 7 2 2" xfId="20645" xr:uid="{00000000-0005-0000-0000-00004C070000}"/>
    <cellStyle name="20% – rõhk2 10 7 2 2 2" xfId="43018" xr:uid="{C5F87232-88AC-4DDB-A948-F85C2842F19D}"/>
    <cellStyle name="20% – rõhk2 10 7 2 3" xfId="31852" xr:uid="{869D1A70-34F6-490A-A683-961E7B544CAA}"/>
    <cellStyle name="20% – rõhk2 10 7 3" xfId="15302" xr:uid="{00000000-0005-0000-0000-00004D070000}"/>
    <cellStyle name="20% – rõhk2 10 7 3 2" xfId="37675" xr:uid="{AC7E4075-F1F5-4245-BDCA-DB0223712F69}"/>
    <cellStyle name="20% – rõhk2 10 7 4" xfId="26509" xr:uid="{4E0C735D-DE1A-45EA-AFFF-316505AC0517}"/>
    <cellStyle name="20% – rõhk2 10 8" xfId="6132" xr:uid="{00000000-0005-0000-0000-00004E070000}"/>
    <cellStyle name="20% – rõhk2 10 8 2" xfId="17925" xr:uid="{00000000-0005-0000-0000-00004F070000}"/>
    <cellStyle name="20% – rõhk2 10 8 2 2" xfId="40298" xr:uid="{BA09CEFF-7F5A-4E69-8B95-09A364D6A792}"/>
    <cellStyle name="20% – rõhk2 10 8 3" xfId="29132" xr:uid="{B52251C2-6672-4F9A-BB13-DB302622ED27}"/>
    <cellStyle name="20% – rõhk2 10 9" xfId="12692" xr:uid="{00000000-0005-0000-0000-000050070000}"/>
    <cellStyle name="20% – rõhk2 10 9 2" xfId="35065" xr:uid="{BA50500C-34E1-416B-A038-26524E9D5ECA}"/>
    <cellStyle name="20% – rõhk2 11" xfId="12" xr:uid="{00000000-0005-0000-0000-000051070000}"/>
    <cellStyle name="20% – rõhk2 11 10" xfId="23900" xr:uid="{FC9BB10F-ED16-41FA-AEA4-10BD01AE496A}"/>
    <cellStyle name="20% – rõhk2 11 2" xfId="795" xr:uid="{00000000-0005-0000-0000-000052070000}"/>
    <cellStyle name="20% – rõhk2 11 2 2" xfId="1203" xr:uid="{00000000-0005-0000-0000-000053070000}"/>
    <cellStyle name="20% – rõhk2 11 2 2 2" xfId="1204" xr:uid="{00000000-0005-0000-0000-000054070000}"/>
    <cellStyle name="20% – rõhk2 11 2 2 2 2" xfId="2517" xr:uid="{00000000-0005-0000-0000-000055070000}"/>
    <cellStyle name="20% – rõhk2 11 2 2 2 2 2" xfId="5127" xr:uid="{00000000-0005-0000-0000-000056070000}"/>
    <cellStyle name="20% – rõhk2 11 2 2 2 2 2 2" xfId="10602" xr:uid="{00000000-0005-0000-0000-000057070000}"/>
    <cellStyle name="20% – rõhk2 11 2 2 2 2 2 2 2" xfId="22291" xr:uid="{00000000-0005-0000-0000-000058070000}"/>
    <cellStyle name="20% – rõhk2 11 2 2 2 2 2 2 2 2" xfId="44664" xr:uid="{BE795A63-C196-43A4-8C93-6D90DE211E04}"/>
    <cellStyle name="20% – rõhk2 11 2 2 2 2 2 2 3" xfId="33498" xr:uid="{3E066926-F7AC-4201-8B28-7C1F8CCB61CE}"/>
    <cellStyle name="20% – rõhk2 11 2 2 2 2 2 3" xfId="16948" xr:uid="{00000000-0005-0000-0000-000059070000}"/>
    <cellStyle name="20% – rõhk2 11 2 2 2 2 2 3 2" xfId="39321" xr:uid="{D3A4E079-B756-4C35-8F85-51FF422A571D}"/>
    <cellStyle name="20% – rõhk2 11 2 2 2 2 2 4" xfId="28155" xr:uid="{2E52D8EE-BD0D-452A-9A9A-C38484B27D3D}"/>
    <cellStyle name="20% – rõhk2 11 2 2 2 2 3" xfId="7992" xr:uid="{00000000-0005-0000-0000-00005A070000}"/>
    <cellStyle name="20% – rõhk2 11 2 2 2 2 3 2" xfId="19681" xr:uid="{00000000-0005-0000-0000-00005B070000}"/>
    <cellStyle name="20% – rõhk2 11 2 2 2 2 3 2 2" xfId="42054" xr:uid="{CBC0F069-8A90-4CEA-B5E5-A8CFC9930441}"/>
    <cellStyle name="20% – rõhk2 11 2 2 2 2 3 3" xfId="30888" xr:uid="{159DE32D-ADE2-4715-BD7D-16FA65C6E489}"/>
    <cellStyle name="20% – rõhk2 11 2 2 2 2 4" xfId="14338" xr:uid="{00000000-0005-0000-0000-00005C070000}"/>
    <cellStyle name="20% – rõhk2 11 2 2 2 2 4 2" xfId="36711" xr:uid="{E5C7118A-82B3-41A5-AA2F-F0F327F7337D}"/>
    <cellStyle name="20% – rõhk2 11 2 2 2 2 5" xfId="25545" xr:uid="{17C4BD62-0BCF-4F83-8F9D-78C2BF06C10E}"/>
    <cellStyle name="20% – rõhk2 11 2 2 2 3" xfId="3822" xr:uid="{00000000-0005-0000-0000-00005D070000}"/>
    <cellStyle name="20% – rõhk2 11 2 2 2 3 2" xfId="9297" xr:uid="{00000000-0005-0000-0000-00005E070000}"/>
    <cellStyle name="20% – rõhk2 11 2 2 2 3 2 2" xfId="20986" xr:uid="{00000000-0005-0000-0000-00005F070000}"/>
    <cellStyle name="20% – rõhk2 11 2 2 2 3 2 2 2" xfId="43359" xr:uid="{42F9BC31-C91D-4CF5-824A-16DF94BA6526}"/>
    <cellStyle name="20% – rõhk2 11 2 2 2 3 2 3" xfId="32193" xr:uid="{EDB3A143-954E-4FE4-B55F-07A59C563102}"/>
    <cellStyle name="20% – rõhk2 11 2 2 2 3 3" xfId="15643" xr:uid="{00000000-0005-0000-0000-000060070000}"/>
    <cellStyle name="20% – rõhk2 11 2 2 2 3 3 2" xfId="38016" xr:uid="{749C2219-5DFA-4D0D-97AE-23583D7E5106}"/>
    <cellStyle name="20% – rõhk2 11 2 2 2 3 4" xfId="26850" xr:uid="{3001E137-9F18-4037-A579-85454F2AD7BC}"/>
    <cellStyle name="20% – rõhk2 11 2 2 2 4" xfId="6687" xr:uid="{00000000-0005-0000-0000-000061070000}"/>
    <cellStyle name="20% – rõhk2 11 2 2 2 4 2" xfId="18376" xr:uid="{00000000-0005-0000-0000-000062070000}"/>
    <cellStyle name="20% – rõhk2 11 2 2 2 4 2 2" xfId="40749" xr:uid="{9E017B0D-52D3-415F-875D-A92D8220E92A}"/>
    <cellStyle name="20% – rõhk2 11 2 2 2 4 3" xfId="29583" xr:uid="{11D6C9D5-60DA-45CC-B223-74A95ABB7572}"/>
    <cellStyle name="20% – rõhk2 11 2 2 2 5" xfId="13033" xr:uid="{00000000-0005-0000-0000-000063070000}"/>
    <cellStyle name="20% – rõhk2 11 2 2 2 5 2" xfId="35406" xr:uid="{AE3B9F97-7F74-4C0E-94F5-5E31EA9F673C}"/>
    <cellStyle name="20% – rõhk2 11 2 2 2 6" xfId="24240" xr:uid="{5B03470B-02D9-4B50-AF1A-0D853333464A}"/>
    <cellStyle name="20% – rõhk2 11 2 2 3" xfId="2516" xr:uid="{00000000-0005-0000-0000-000064070000}"/>
    <cellStyle name="20% – rõhk2 11 2 2 3 2" xfId="5126" xr:uid="{00000000-0005-0000-0000-000065070000}"/>
    <cellStyle name="20% – rõhk2 11 2 2 3 2 2" xfId="10601" xr:uid="{00000000-0005-0000-0000-000066070000}"/>
    <cellStyle name="20% – rõhk2 11 2 2 3 2 2 2" xfId="22290" xr:uid="{00000000-0005-0000-0000-000067070000}"/>
    <cellStyle name="20% – rõhk2 11 2 2 3 2 2 2 2" xfId="44663" xr:uid="{49FB8976-B4EE-42D9-B7AC-517E2F154267}"/>
    <cellStyle name="20% – rõhk2 11 2 2 3 2 2 3" xfId="33497" xr:uid="{DCBE83A9-9C50-45F1-8977-D8BE3EF2F658}"/>
    <cellStyle name="20% – rõhk2 11 2 2 3 2 3" xfId="16947" xr:uid="{00000000-0005-0000-0000-000068070000}"/>
    <cellStyle name="20% – rõhk2 11 2 2 3 2 3 2" xfId="39320" xr:uid="{6B1A64B6-E94A-4FD7-A892-481AE3D5ACFF}"/>
    <cellStyle name="20% – rõhk2 11 2 2 3 2 4" xfId="28154" xr:uid="{67D97315-D760-4CEE-8258-26896BDF7BAE}"/>
    <cellStyle name="20% – rõhk2 11 2 2 3 3" xfId="7991" xr:uid="{00000000-0005-0000-0000-000069070000}"/>
    <cellStyle name="20% – rõhk2 11 2 2 3 3 2" xfId="19680" xr:uid="{00000000-0005-0000-0000-00006A070000}"/>
    <cellStyle name="20% – rõhk2 11 2 2 3 3 2 2" xfId="42053" xr:uid="{19274603-BCD4-4D93-A0A8-68EC5E3D9EC4}"/>
    <cellStyle name="20% – rõhk2 11 2 2 3 3 3" xfId="30887" xr:uid="{A0E1814C-8FFB-48E3-B55A-7A9455926D81}"/>
    <cellStyle name="20% – rõhk2 11 2 2 3 4" xfId="14337" xr:uid="{00000000-0005-0000-0000-00006B070000}"/>
    <cellStyle name="20% – rõhk2 11 2 2 3 4 2" xfId="36710" xr:uid="{5CE3E6F9-808E-4C29-8455-366118A33863}"/>
    <cellStyle name="20% – rõhk2 11 2 2 3 5" xfId="25544" xr:uid="{909549A1-B71D-4546-8BB8-02AC3ADBDC69}"/>
    <cellStyle name="20% – rõhk2 11 2 2 4" xfId="3821" xr:uid="{00000000-0005-0000-0000-00006C070000}"/>
    <cellStyle name="20% – rõhk2 11 2 2 4 2" xfId="9296" xr:uid="{00000000-0005-0000-0000-00006D070000}"/>
    <cellStyle name="20% – rõhk2 11 2 2 4 2 2" xfId="20985" xr:uid="{00000000-0005-0000-0000-00006E070000}"/>
    <cellStyle name="20% – rõhk2 11 2 2 4 2 2 2" xfId="43358" xr:uid="{29F7D11A-1593-47E1-9E9D-428EBDD92ACD}"/>
    <cellStyle name="20% – rõhk2 11 2 2 4 2 3" xfId="32192" xr:uid="{F5489CB4-D4BD-47CD-A2F1-66CD62FE3819}"/>
    <cellStyle name="20% – rõhk2 11 2 2 4 3" xfId="15642" xr:uid="{00000000-0005-0000-0000-00006F070000}"/>
    <cellStyle name="20% – rõhk2 11 2 2 4 3 2" xfId="38015" xr:uid="{6230A52C-3764-4E2B-9B8A-6A383424BD39}"/>
    <cellStyle name="20% – rõhk2 11 2 2 4 4" xfId="26849" xr:uid="{5A1E8316-5917-4A54-B511-D1FBABCCDE3B}"/>
    <cellStyle name="20% – rõhk2 11 2 2 5" xfId="6686" xr:uid="{00000000-0005-0000-0000-000070070000}"/>
    <cellStyle name="20% – rõhk2 11 2 2 5 2" xfId="18375" xr:uid="{00000000-0005-0000-0000-000071070000}"/>
    <cellStyle name="20% – rõhk2 11 2 2 5 2 2" xfId="40748" xr:uid="{4534A8FF-4598-4092-ACCD-987C37AB3DEB}"/>
    <cellStyle name="20% – rõhk2 11 2 2 5 3" xfId="29582" xr:uid="{145DF527-59BE-4A0E-BABB-ACBE9670C493}"/>
    <cellStyle name="20% – rõhk2 11 2 2 6" xfId="13032" xr:uid="{00000000-0005-0000-0000-000072070000}"/>
    <cellStyle name="20% – rõhk2 11 2 2 6 2" xfId="35405" xr:uid="{496EEEA3-D593-4A0B-B72B-BF28EF6936F2}"/>
    <cellStyle name="20% – rõhk2 11 2 2 7" xfId="24239" xr:uid="{8FBD2653-987E-4ADF-9D5A-2B5D59D2DB18}"/>
    <cellStyle name="20% – rõhk2 11 2 3" xfId="1205" xr:uid="{00000000-0005-0000-0000-000073070000}"/>
    <cellStyle name="20% – rõhk2 11 2 3 2" xfId="2518" xr:uid="{00000000-0005-0000-0000-000074070000}"/>
    <cellStyle name="20% – rõhk2 11 2 3 2 2" xfId="5128" xr:uid="{00000000-0005-0000-0000-000075070000}"/>
    <cellStyle name="20% – rõhk2 11 2 3 2 2 2" xfId="10603" xr:uid="{00000000-0005-0000-0000-000076070000}"/>
    <cellStyle name="20% – rõhk2 11 2 3 2 2 2 2" xfId="22292" xr:uid="{00000000-0005-0000-0000-000077070000}"/>
    <cellStyle name="20% – rõhk2 11 2 3 2 2 2 2 2" xfId="44665" xr:uid="{C7923DF7-BA78-460C-83D3-90C7BD6C1CBF}"/>
    <cellStyle name="20% – rõhk2 11 2 3 2 2 2 3" xfId="33499" xr:uid="{6FF171D1-93CF-4688-96A6-96D26DAC0D86}"/>
    <cellStyle name="20% – rõhk2 11 2 3 2 2 3" xfId="16949" xr:uid="{00000000-0005-0000-0000-000078070000}"/>
    <cellStyle name="20% – rõhk2 11 2 3 2 2 3 2" xfId="39322" xr:uid="{DB25E47E-08A2-4AC4-A5CC-17A98310A06B}"/>
    <cellStyle name="20% – rõhk2 11 2 3 2 2 4" xfId="28156" xr:uid="{EFBDD352-B34E-447F-B490-863E608091BB}"/>
    <cellStyle name="20% – rõhk2 11 2 3 2 3" xfId="7993" xr:uid="{00000000-0005-0000-0000-000079070000}"/>
    <cellStyle name="20% – rõhk2 11 2 3 2 3 2" xfId="19682" xr:uid="{00000000-0005-0000-0000-00007A070000}"/>
    <cellStyle name="20% – rõhk2 11 2 3 2 3 2 2" xfId="42055" xr:uid="{2096B5C9-6FB6-4341-993C-5204D936CEF5}"/>
    <cellStyle name="20% – rõhk2 11 2 3 2 3 3" xfId="30889" xr:uid="{927F9733-2001-4C66-9C65-5C0856916D7D}"/>
    <cellStyle name="20% – rõhk2 11 2 3 2 4" xfId="14339" xr:uid="{00000000-0005-0000-0000-00007B070000}"/>
    <cellStyle name="20% – rõhk2 11 2 3 2 4 2" xfId="36712" xr:uid="{6F3B7C85-2093-40ED-8DAF-0966D0909BED}"/>
    <cellStyle name="20% – rõhk2 11 2 3 2 5" xfId="25546" xr:uid="{C9D6DC74-744B-4B11-BDE6-FD55667479FC}"/>
    <cellStyle name="20% – rõhk2 11 2 3 3" xfId="3823" xr:uid="{00000000-0005-0000-0000-00007C070000}"/>
    <cellStyle name="20% – rõhk2 11 2 3 3 2" xfId="9298" xr:uid="{00000000-0005-0000-0000-00007D070000}"/>
    <cellStyle name="20% – rõhk2 11 2 3 3 2 2" xfId="20987" xr:uid="{00000000-0005-0000-0000-00007E070000}"/>
    <cellStyle name="20% – rõhk2 11 2 3 3 2 2 2" xfId="43360" xr:uid="{119D9E6F-D30E-481D-9BE5-58145F7611D8}"/>
    <cellStyle name="20% – rõhk2 11 2 3 3 2 3" xfId="32194" xr:uid="{D174C9B7-E769-4F3B-8842-0EC236751D47}"/>
    <cellStyle name="20% – rõhk2 11 2 3 3 3" xfId="15644" xr:uid="{00000000-0005-0000-0000-00007F070000}"/>
    <cellStyle name="20% – rõhk2 11 2 3 3 3 2" xfId="38017" xr:uid="{6C11BD87-02DC-4B31-AF28-8A7F7C11ABFA}"/>
    <cellStyle name="20% – rõhk2 11 2 3 3 4" xfId="26851" xr:uid="{097E9867-9E0F-4F75-A1B2-E5BB12D5F11D}"/>
    <cellStyle name="20% – rõhk2 11 2 3 4" xfId="6688" xr:uid="{00000000-0005-0000-0000-000080070000}"/>
    <cellStyle name="20% – rõhk2 11 2 3 4 2" xfId="18377" xr:uid="{00000000-0005-0000-0000-000081070000}"/>
    <cellStyle name="20% – rõhk2 11 2 3 4 2 2" xfId="40750" xr:uid="{410ABB15-ED7B-4FDB-8670-CA8480EFF4AB}"/>
    <cellStyle name="20% – rõhk2 11 2 3 4 3" xfId="29584" xr:uid="{237EB9A0-3210-4B40-852C-E991A47ACF87}"/>
    <cellStyle name="20% – rõhk2 11 2 3 5" xfId="13034" xr:uid="{00000000-0005-0000-0000-000082070000}"/>
    <cellStyle name="20% – rõhk2 11 2 3 5 2" xfId="35407" xr:uid="{D7CCC7ED-EE1B-462B-B7DD-945D6850F71E}"/>
    <cellStyle name="20% – rõhk2 11 2 3 6" xfId="24241" xr:uid="{8A6AE864-BB2F-4688-8683-9964C7CCB7EF}"/>
    <cellStyle name="20% – rõhk2 11 2 4" xfId="1206" xr:uid="{00000000-0005-0000-0000-000083070000}"/>
    <cellStyle name="20% – rõhk2 11 2 4 2" xfId="2519" xr:uid="{00000000-0005-0000-0000-000084070000}"/>
    <cellStyle name="20% – rõhk2 11 2 4 2 2" xfId="5129" xr:uid="{00000000-0005-0000-0000-000085070000}"/>
    <cellStyle name="20% – rõhk2 11 2 4 2 2 2" xfId="10604" xr:uid="{00000000-0005-0000-0000-000086070000}"/>
    <cellStyle name="20% – rõhk2 11 2 4 2 2 2 2" xfId="22293" xr:uid="{00000000-0005-0000-0000-000087070000}"/>
    <cellStyle name="20% – rõhk2 11 2 4 2 2 2 2 2" xfId="44666" xr:uid="{E7C35E9F-6A0A-4632-B823-1F97421715D4}"/>
    <cellStyle name="20% – rõhk2 11 2 4 2 2 2 3" xfId="33500" xr:uid="{C2EBC0FC-2A35-4F42-BF4A-A62FDF0DB1EA}"/>
    <cellStyle name="20% – rõhk2 11 2 4 2 2 3" xfId="16950" xr:uid="{00000000-0005-0000-0000-000088070000}"/>
    <cellStyle name="20% – rõhk2 11 2 4 2 2 3 2" xfId="39323" xr:uid="{A6D79387-6A90-4359-B82A-00BB81C96304}"/>
    <cellStyle name="20% – rõhk2 11 2 4 2 2 4" xfId="28157" xr:uid="{A09C122C-9D3C-489C-B002-BA0996E2E4B8}"/>
    <cellStyle name="20% – rõhk2 11 2 4 2 3" xfId="7994" xr:uid="{00000000-0005-0000-0000-000089070000}"/>
    <cellStyle name="20% – rõhk2 11 2 4 2 3 2" xfId="19683" xr:uid="{00000000-0005-0000-0000-00008A070000}"/>
    <cellStyle name="20% – rõhk2 11 2 4 2 3 2 2" xfId="42056" xr:uid="{99301E04-484A-4B60-B4D3-1F7F698046F9}"/>
    <cellStyle name="20% – rõhk2 11 2 4 2 3 3" xfId="30890" xr:uid="{3E1F7FA2-7C4B-4DA4-AC4C-936F1A46E3A9}"/>
    <cellStyle name="20% – rõhk2 11 2 4 2 4" xfId="14340" xr:uid="{00000000-0005-0000-0000-00008B070000}"/>
    <cellStyle name="20% – rõhk2 11 2 4 2 4 2" xfId="36713" xr:uid="{F346B93F-648D-4F42-8135-EAF0E39822D1}"/>
    <cellStyle name="20% – rõhk2 11 2 4 2 5" xfId="25547" xr:uid="{F3FE3E98-A337-4AC0-9AE0-13B01BCDB81D}"/>
    <cellStyle name="20% – rõhk2 11 2 4 3" xfId="3824" xr:uid="{00000000-0005-0000-0000-00008C070000}"/>
    <cellStyle name="20% – rõhk2 11 2 4 3 2" xfId="9299" xr:uid="{00000000-0005-0000-0000-00008D070000}"/>
    <cellStyle name="20% – rõhk2 11 2 4 3 2 2" xfId="20988" xr:uid="{00000000-0005-0000-0000-00008E070000}"/>
    <cellStyle name="20% – rõhk2 11 2 4 3 2 2 2" xfId="43361" xr:uid="{47504441-E568-4FF9-8483-5EDF22ED3427}"/>
    <cellStyle name="20% – rõhk2 11 2 4 3 2 3" xfId="32195" xr:uid="{C8EF465F-8A91-4A23-98ED-326C1A0AFCA9}"/>
    <cellStyle name="20% – rõhk2 11 2 4 3 3" xfId="15645" xr:uid="{00000000-0005-0000-0000-00008F070000}"/>
    <cellStyle name="20% – rõhk2 11 2 4 3 3 2" xfId="38018" xr:uid="{3CDDBD91-14BE-44DB-97A6-0B6F22CD0749}"/>
    <cellStyle name="20% – rõhk2 11 2 4 3 4" xfId="26852" xr:uid="{CEF66FA3-51AF-4A47-BCD1-DBD215CF56EB}"/>
    <cellStyle name="20% – rõhk2 11 2 4 4" xfId="6689" xr:uid="{00000000-0005-0000-0000-000090070000}"/>
    <cellStyle name="20% – rõhk2 11 2 4 4 2" xfId="18378" xr:uid="{00000000-0005-0000-0000-000091070000}"/>
    <cellStyle name="20% – rõhk2 11 2 4 4 2 2" xfId="40751" xr:uid="{0CA07A3D-03A4-4E8B-BED6-7E331A1936F3}"/>
    <cellStyle name="20% – rõhk2 11 2 4 4 3" xfId="29585" xr:uid="{0E94E6D8-9168-4AE4-90B7-091905118E94}"/>
    <cellStyle name="20% – rõhk2 11 2 4 5" xfId="13035" xr:uid="{00000000-0005-0000-0000-000092070000}"/>
    <cellStyle name="20% – rõhk2 11 2 4 5 2" xfId="35408" xr:uid="{5A2434A5-8E22-43D2-9461-68CC52A1C95A}"/>
    <cellStyle name="20% – rõhk2 11 2 4 6" xfId="24242" xr:uid="{F195D010-4E06-4B0E-8798-B82FEF2039BF}"/>
    <cellStyle name="20% – rõhk2 11 2 5" xfId="2306" xr:uid="{00000000-0005-0000-0000-000093070000}"/>
    <cellStyle name="20% – rõhk2 11 2 5 2" xfId="4917" xr:uid="{00000000-0005-0000-0000-000094070000}"/>
    <cellStyle name="20% – rõhk2 11 2 5 2 2" xfId="10392" xr:uid="{00000000-0005-0000-0000-000095070000}"/>
    <cellStyle name="20% – rõhk2 11 2 5 2 2 2" xfId="22081" xr:uid="{00000000-0005-0000-0000-000096070000}"/>
    <cellStyle name="20% – rõhk2 11 2 5 2 2 2 2" xfId="44454" xr:uid="{95B08839-1DC5-4257-A2A3-EEE373DEF2AC}"/>
    <cellStyle name="20% – rõhk2 11 2 5 2 2 3" xfId="33288" xr:uid="{7261C733-409D-42A0-999A-6CAB55EE89EB}"/>
    <cellStyle name="20% – rõhk2 11 2 5 2 3" xfId="16738" xr:uid="{00000000-0005-0000-0000-000097070000}"/>
    <cellStyle name="20% – rõhk2 11 2 5 2 3 2" xfId="39111" xr:uid="{B97D5F43-2FE9-47CC-90F8-AB528A7E8C28}"/>
    <cellStyle name="20% – rõhk2 11 2 5 2 4" xfId="27945" xr:uid="{1D61F782-DE59-4224-9652-1D6561BFCF1D}"/>
    <cellStyle name="20% – rõhk2 11 2 5 3" xfId="7782" xr:uid="{00000000-0005-0000-0000-000098070000}"/>
    <cellStyle name="20% – rõhk2 11 2 5 3 2" xfId="19471" xr:uid="{00000000-0005-0000-0000-000099070000}"/>
    <cellStyle name="20% – rõhk2 11 2 5 3 2 2" xfId="41844" xr:uid="{DB873CEE-5570-4F15-B296-A61D7BDD010D}"/>
    <cellStyle name="20% – rõhk2 11 2 5 3 3" xfId="30678" xr:uid="{814A1888-4647-4398-8981-FC9A4AAA5F78}"/>
    <cellStyle name="20% – rõhk2 11 2 5 4" xfId="14128" xr:uid="{00000000-0005-0000-0000-00009A070000}"/>
    <cellStyle name="20% – rõhk2 11 2 5 4 2" xfId="36501" xr:uid="{7EA83EAF-4AA1-4330-A7DC-BD273A812AF1}"/>
    <cellStyle name="20% – rõhk2 11 2 5 5" xfId="25335" xr:uid="{0C472532-EBAC-470E-88AE-91A19C555938}"/>
    <cellStyle name="20% – rõhk2 11 2 6" xfId="3612" xr:uid="{00000000-0005-0000-0000-00009B070000}"/>
    <cellStyle name="20% – rõhk2 11 2 6 2" xfId="9087" xr:uid="{00000000-0005-0000-0000-00009C070000}"/>
    <cellStyle name="20% – rõhk2 11 2 6 2 2" xfId="20776" xr:uid="{00000000-0005-0000-0000-00009D070000}"/>
    <cellStyle name="20% – rõhk2 11 2 6 2 2 2" xfId="43149" xr:uid="{B448FE29-EB41-4E19-8AFB-6A99A4AD63FC}"/>
    <cellStyle name="20% – rõhk2 11 2 6 2 3" xfId="31983" xr:uid="{4A2F0AA4-7DEF-451D-98B0-BA7CE6509225}"/>
    <cellStyle name="20% – rõhk2 11 2 6 3" xfId="15433" xr:uid="{00000000-0005-0000-0000-00009E070000}"/>
    <cellStyle name="20% – rõhk2 11 2 6 3 2" xfId="37806" xr:uid="{1FFDAB75-F404-4392-9C03-C9C962E0F502}"/>
    <cellStyle name="20% – rõhk2 11 2 6 4" xfId="26640" xr:uid="{E15AF1E6-AF31-4A22-BFCF-F9D035226995}"/>
    <cellStyle name="20% – rõhk2 11 2 7" xfId="6422" xr:uid="{00000000-0005-0000-0000-00009F070000}"/>
    <cellStyle name="20% – rõhk2 11 2 7 2" xfId="18139" xr:uid="{00000000-0005-0000-0000-0000A0070000}"/>
    <cellStyle name="20% – rõhk2 11 2 7 2 2" xfId="40512" xr:uid="{4A405395-9F29-472B-9478-3F10F9B1B104}"/>
    <cellStyle name="20% – rõhk2 11 2 7 3" xfId="29346" xr:uid="{F4DA7EC6-724A-4446-82F0-F31369DB414B}"/>
    <cellStyle name="20% – rõhk2 11 2 8" xfId="12823" xr:uid="{00000000-0005-0000-0000-0000A1070000}"/>
    <cellStyle name="20% – rõhk2 11 2 8 2" xfId="35196" xr:uid="{B6F24247-90A7-4CF2-8EED-7062C0F8143B}"/>
    <cellStyle name="20% – rõhk2 11 2 9" xfId="24030" xr:uid="{74D2692A-039C-4FCA-8AB4-6A5C5F949CEC}"/>
    <cellStyle name="20% – rõhk2 11 3" xfId="1207" xr:uid="{00000000-0005-0000-0000-0000A2070000}"/>
    <cellStyle name="20% – rõhk2 11 3 2" xfId="1208" xr:uid="{00000000-0005-0000-0000-0000A3070000}"/>
    <cellStyle name="20% – rõhk2 11 3 2 2" xfId="2521" xr:uid="{00000000-0005-0000-0000-0000A4070000}"/>
    <cellStyle name="20% – rõhk2 11 3 2 2 2" xfId="5131" xr:uid="{00000000-0005-0000-0000-0000A5070000}"/>
    <cellStyle name="20% – rõhk2 11 3 2 2 2 2" xfId="10606" xr:uid="{00000000-0005-0000-0000-0000A6070000}"/>
    <cellStyle name="20% – rõhk2 11 3 2 2 2 2 2" xfId="22295" xr:uid="{00000000-0005-0000-0000-0000A7070000}"/>
    <cellStyle name="20% – rõhk2 11 3 2 2 2 2 2 2" xfId="44668" xr:uid="{496D1674-E907-4A60-BE37-F255A979F1AD}"/>
    <cellStyle name="20% – rõhk2 11 3 2 2 2 2 3" xfId="33502" xr:uid="{927A4E0A-2CB8-4FA3-9C9D-241F9BC0677B}"/>
    <cellStyle name="20% – rõhk2 11 3 2 2 2 3" xfId="16952" xr:uid="{00000000-0005-0000-0000-0000A8070000}"/>
    <cellStyle name="20% – rõhk2 11 3 2 2 2 3 2" xfId="39325" xr:uid="{8A071A98-A352-4780-B1D4-F2CCF4F147A3}"/>
    <cellStyle name="20% – rõhk2 11 3 2 2 2 4" xfId="28159" xr:uid="{10D05C6F-99C7-471E-9905-667FFCD9DF2F}"/>
    <cellStyle name="20% – rõhk2 11 3 2 2 3" xfId="7996" xr:uid="{00000000-0005-0000-0000-0000A9070000}"/>
    <cellStyle name="20% – rõhk2 11 3 2 2 3 2" xfId="19685" xr:uid="{00000000-0005-0000-0000-0000AA070000}"/>
    <cellStyle name="20% – rõhk2 11 3 2 2 3 2 2" xfId="42058" xr:uid="{A6170422-64AB-4AE3-A819-F21E793FA243}"/>
    <cellStyle name="20% – rõhk2 11 3 2 2 3 3" xfId="30892" xr:uid="{6D4E3546-3415-4482-A17F-C211FE92947C}"/>
    <cellStyle name="20% – rõhk2 11 3 2 2 4" xfId="14342" xr:uid="{00000000-0005-0000-0000-0000AB070000}"/>
    <cellStyle name="20% – rõhk2 11 3 2 2 4 2" xfId="36715" xr:uid="{410FA41C-46F9-4B20-879D-0C8E3DDCB2FA}"/>
    <cellStyle name="20% – rõhk2 11 3 2 2 5" xfId="25549" xr:uid="{8A7B499F-7E9D-4966-A7FF-80979A9745CF}"/>
    <cellStyle name="20% – rõhk2 11 3 2 3" xfId="3826" xr:uid="{00000000-0005-0000-0000-0000AC070000}"/>
    <cellStyle name="20% – rõhk2 11 3 2 3 2" xfId="9301" xr:uid="{00000000-0005-0000-0000-0000AD070000}"/>
    <cellStyle name="20% – rõhk2 11 3 2 3 2 2" xfId="20990" xr:uid="{00000000-0005-0000-0000-0000AE070000}"/>
    <cellStyle name="20% – rõhk2 11 3 2 3 2 2 2" xfId="43363" xr:uid="{A18C464E-93B5-488D-A61D-5DED7F4773D6}"/>
    <cellStyle name="20% – rõhk2 11 3 2 3 2 3" xfId="32197" xr:uid="{7615C93B-8EE1-4D2E-BCC1-119DB6AD2653}"/>
    <cellStyle name="20% – rõhk2 11 3 2 3 3" xfId="15647" xr:uid="{00000000-0005-0000-0000-0000AF070000}"/>
    <cellStyle name="20% – rõhk2 11 3 2 3 3 2" xfId="38020" xr:uid="{F30CC172-A3C3-4AAF-B867-B23903CEAEEA}"/>
    <cellStyle name="20% – rõhk2 11 3 2 3 4" xfId="26854" xr:uid="{73AD4EB9-7CA4-408C-8E75-1008C2DD170D}"/>
    <cellStyle name="20% – rõhk2 11 3 2 4" xfId="6691" xr:uid="{00000000-0005-0000-0000-0000B0070000}"/>
    <cellStyle name="20% – rõhk2 11 3 2 4 2" xfId="18380" xr:uid="{00000000-0005-0000-0000-0000B1070000}"/>
    <cellStyle name="20% – rõhk2 11 3 2 4 2 2" xfId="40753" xr:uid="{19EF56FD-5A45-48C4-8E11-81EECAAF649E}"/>
    <cellStyle name="20% – rõhk2 11 3 2 4 3" xfId="29587" xr:uid="{20960124-0110-4E21-A350-EC03761B1A29}"/>
    <cellStyle name="20% – rõhk2 11 3 2 5" xfId="13037" xr:uid="{00000000-0005-0000-0000-0000B2070000}"/>
    <cellStyle name="20% – rõhk2 11 3 2 5 2" xfId="35410" xr:uid="{3BA70EA5-6B4A-470D-A1EA-CE2D44B6D4A3}"/>
    <cellStyle name="20% – rõhk2 11 3 2 6" xfId="24244" xr:uid="{E78BBA66-869C-4DFA-8FDD-2C6A51524CFB}"/>
    <cellStyle name="20% – rõhk2 11 3 3" xfId="2520" xr:uid="{00000000-0005-0000-0000-0000B3070000}"/>
    <cellStyle name="20% – rõhk2 11 3 3 2" xfId="5130" xr:uid="{00000000-0005-0000-0000-0000B4070000}"/>
    <cellStyle name="20% – rõhk2 11 3 3 2 2" xfId="10605" xr:uid="{00000000-0005-0000-0000-0000B5070000}"/>
    <cellStyle name="20% – rõhk2 11 3 3 2 2 2" xfId="22294" xr:uid="{00000000-0005-0000-0000-0000B6070000}"/>
    <cellStyle name="20% – rõhk2 11 3 3 2 2 2 2" xfId="44667" xr:uid="{0AAD85F7-B80C-4932-AC75-18F3065CE77A}"/>
    <cellStyle name="20% – rõhk2 11 3 3 2 2 3" xfId="33501" xr:uid="{51927B27-32AA-4AA8-AD55-8E8D39ABD5F2}"/>
    <cellStyle name="20% – rõhk2 11 3 3 2 3" xfId="16951" xr:uid="{00000000-0005-0000-0000-0000B7070000}"/>
    <cellStyle name="20% – rõhk2 11 3 3 2 3 2" xfId="39324" xr:uid="{73F02304-7BCA-4369-AFC1-1F97810CDC05}"/>
    <cellStyle name="20% – rõhk2 11 3 3 2 4" xfId="28158" xr:uid="{FDD9FC90-A5EE-4FF5-8E6E-A1D4D9DC59FD}"/>
    <cellStyle name="20% – rõhk2 11 3 3 3" xfId="7995" xr:uid="{00000000-0005-0000-0000-0000B8070000}"/>
    <cellStyle name="20% – rõhk2 11 3 3 3 2" xfId="19684" xr:uid="{00000000-0005-0000-0000-0000B9070000}"/>
    <cellStyle name="20% – rõhk2 11 3 3 3 2 2" xfId="42057" xr:uid="{E1D2D462-2CA4-4344-8197-5038F2640664}"/>
    <cellStyle name="20% – rõhk2 11 3 3 3 3" xfId="30891" xr:uid="{B6F5BBEB-ED79-487A-B488-4212D80CE429}"/>
    <cellStyle name="20% – rõhk2 11 3 3 4" xfId="14341" xr:uid="{00000000-0005-0000-0000-0000BA070000}"/>
    <cellStyle name="20% – rõhk2 11 3 3 4 2" xfId="36714" xr:uid="{7CC06AFF-C960-417E-B814-EF2F751E4887}"/>
    <cellStyle name="20% – rõhk2 11 3 3 5" xfId="25548" xr:uid="{D81B8658-F038-4B87-B134-67DE92526A04}"/>
    <cellStyle name="20% – rõhk2 11 3 4" xfId="3825" xr:uid="{00000000-0005-0000-0000-0000BB070000}"/>
    <cellStyle name="20% – rõhk2 11 3 4 2" xfId="9300" xr:uid="{00000000-0005-0000-0000-0000BC070000}"/>
    <cellStyle name="20% – rõhk2 11 3 4 2 2" xfId="20989" xr:uid="{00000000-0005-0000-0000-0000BD070000}"/>
    <cellStyle name="20% – rõhk2 11 3 4 2 2 2" xfId="43362" xr:uid="{D0E20002-1AC5-4A8B-B14B-862F863A42B9}"/>
    <cellStyle name="20% – rõhk2 11 3 4 2 3" xfId="32196" xr:uid="{2C76A037-A7B5-450C-9BB4-F39F2A104908}"/>
    <cellStyle name="20% – rõhk2 11 3 4 3" xfId="15646" xr:uid="{00000000-0005-0000-0000-0000BE070000}"/>
    <cellStyle name="20% – rõhk2 11 3 4 3 2" xfId="38019" xr:uid="{64C9A2D6-6683-420C-82C1-5E49C544A67E}"/>
    <cellStyle name="20% – rõhk2 11 3 4 4" xfId="26853" xr:uid="{D20576E0-85D9-49DF-8CDB-3BA68267604C}"/>
    <cellStyle name="20% – rõhk2 11 3 5" xfId="6690" xr:uid="{00000000-0005-0000-0000-0000BF070000}"/>
    <cellStyle name="20% – rõhk2 11 3 5 2" xfId="18379" xr:uid="{00000000-0005-0000-0000-0000C0070000}"/>
    <cellStyle name="20% – rõhk2 11 3 5 2 2" xfId="40752" xr:uid="{B99A42A9-A6AF-46A4-AEC0-B7645C3C5BFE}"/>
    <cellStyle name="20% – rõhk2 11 3 5 3" xfId="29586" xr:uid="{42381041-7145-4C77-B667-4811F3FBC9F4}"/>
    <cellStyle name="20% – rõhk2 11 3 6" xfId="13036" xr:uid="{00000000-0005-0000-0000-0000C1070000}"/>
    <cellStyle name="20% – rõhk2 11 3 6 2" xfId="35409" xr:uid="{24F4C326-D6FB-47D1-9FFD-54F1E09D248C}"/>
    <cellStyle name="20% – rõhk2 11 3 7" xfId="24243" xr:uid="{93DDA3E4-A3C9-4CE5-BCF7-EEA8BA15357F}"/>
    <cellStyle name="20% – rõhk2 11 4" xfId="1209" xr:uid="{00000000-0005-0000-0000-0000C2070000}"/>
    <cellStyle name="20% – rõhk2 11 4 2" xfId="2522" xr:uid="{00000000-0005-0000-0000-0000C3070000}"/>
    <cellStyle name="20% – rõhk2 11 4 2 2" xfId="5132" xr:uid="{00000000-0005-0000-0000-0000C4070000}"/>
    <cellStyle name="20% – rõhk2 11 4 2 2 2" xfId="10607" xr:uid="{00000000-0005-0000-0000-0000C5070000}"/>
    <cellStyle name="20% – rõhk2 11 4 2 2 2 2" xfId="22296" xr:uid="{00000000-0005-0000-0000-0000C6070000}"/>
    <cellStyle name="20% – rõhk2 11 4 2 2 2 2 2" xfId="44669" xr:uid="{C79127C1-B3E9-4E12-A80A-60E5A1D2EFBD}"/>
    <cellStyle name="20% – rõhk2 11 4 2 2 2 3" xfId="33503" xr:uid="{162DB10F-D35B-42D3-8F63-29184A3D42C1}"/>
    <cellStyle name="20% – rõhk2 11 4 2 2 3" xfId="16953" xr:uid="{00000000-0005-0000-0000-0000C7070000}"/>
    <cellStyle name="20% – rõhk2 11 4 2 2 3 2" xfId="39326" xr:uid="{9728EE71-2A1B-47E6-B5AF-7C3C86FC442E}"/>
    <cellStyle name="20% – rõhk2 11 4 2 2 4" xfId="28160" xr:uid="{1D320C6A-86A6-49BE-AD69-06637ADCE465}"/>
    <cellStyle name="20% – rõhk2 11 4 2 3" xfId="7997" xr:uid="{00000000-0005-0000-0000-0000C8070000}"/>
    <cellStyle name="20% – rõhk2 11 4 2 3 2" xfId="19686" xr:uid="{00000000-0005-0000-0000-0000C9070000}"/>
    <cellStyle name="20% – rõhk2 11 4 2 3 2 2" xfId="42059" xr:uid="{FDC9EDCE-0151-4A8A-AEF7-B8DB99EF24F7}"/>
    <cellStyle name="20% – rõhk2 11 4 2 3 3" xfId="30893" xr:uid="{4CE360F2-78F6-45F8-A8A4-B8D99045D872}"/>
    <cellStyle name="20% – rõhk2 11 4 2 4" xfId="14343" xr:uid="{00000000-0005-0000-0000-0000CA070000}"/>
    <cellStyle name="20% – rõhk2 11 4 2 4 2" xfId="36716" xr:uid="{AE415D04-6BBB-4B3A-BDB8-4CAAD1F1B68F}"/>
    <cellStyle name="20% – rõhk2 11 4 2 5" xfId="25550" xr:uid="{9CC26A85-878E-4040-B259-DF5E28D92A3E}"/>
    <cellStyle name="20% – rõhk2 11 4 3" xfId="3827" xr:uid="{00000000-0005-0000-0000-0000CB070000}"/>
    <cellStyle name="20% – rõhk2 11 4 3 2" xfId="9302" xr:uid="{00000000-0005-0000-0000-0000CC070000}"/>
    <cellStyle name="20% – rõhk2 11 4 3 2 2" xfId="20991" xr:uid="{00000000-0005-0000-0000-0000CD070000}"/>
    <cellStyle name="20% – rõhk2 11 4 3 2 2 2" xfId="43364" xr:uid="{2080C78C-C0B4-4552-B701-7A431CC47B18}"/>
    <cellStyle name="20% – rõhk2 11 4 3 2 3" xfId="32198" xr:uid="{5FCD605C-EE06-4D85-B676-8C60FF479B6E}"/>
    <cellStyle name="20% – rõhk2 11 4 3 3" xfId="15648" xr:uid="{00000000-0005-0000-0000-0000CE070000}"/>
    <cellStyle name="20% – rõhk2 11 4 3 3 2" xfId="38021" xr:uid="{988B8E01-B358-4FEE-9753-70418E9A5FD3}"/>
    <cellStyle name="20% – rõhk2 11 4 3 4" xfId="26855" xr:uid="{CF5811F1-0941-4EA4-9114-452D3B499D33}"/>
    <cellStyle name="20% – rõhk2 11 4 4" xfId="6692" xr:uid="{00000000-0005-0000-0000-0000CF070000}"/>
    <cellStyle name="20% – rõhk2 11 4 4 2" xfId="18381" xr:uid="{00000000-0005-0000-0000-0000D0070000}"/>
    <cellStyle name="20% – rõhk2 11 4 4 2 2" xfId="40754" xr:uid="{0B5F7A82-9B8F-4CAB-B523-EC0AC08572A0}"/>
    <cellStyle name="20% – rõhk2 11 4 4 3" xfId="29588" xr:uid="{CA2F340F-C163-4043-AE33-46692E665400}"/>
    <cellStyle name="20% – rõhk2 11 4 5" xfId="13038" xr:uid="{00000000-0005-0000-0000-0000D1070000}"/>
    <cellStyle name="20% – rõhk2 11 4 5 2" xfId="35411" xr:uid="{BE157757-19B1-4DD1-9276-7C0A5B4C75F4}"/>
    <cellStyle name="20% – rõhk2 11 4 6" xfId="24245" xr:uid="{412ECE9B-55C1-4CA8-AB4D-D83B9DBAD8EB}"/>
    <cellStyle name="20% – rõhk2 11 5" xfId="1210" xr:uid="{00000000-0005-0000-0000-0000D2070000}"/>
    <cellStyle name="20% – rõhk2 11 5 2" xfId="2523" xr:uid="{00000000-0005-0000-0000-0000D3070000}"/>
    <cellStyle name="20% – rõhk2 11 5 2 2" xfId="5133" xr:uid="{00000000-0005-0000-0000-0000D4070000}"/>
    <cellStyle name="20% – rõhk2 11 5 2 2 2" xfId="10608" xr:uid="{00000000-0005-0000-0000-0000D5070000}"/>
    <cellStyle name="20% – rõhk2 11 5 2 2 2 2" xfId="22297" xr:uid="{00000000-0005-0000-0000-0000D6070000}"/>
    <cellStyle name="20% – rõhk2 11 5 2 2 2 2 2" xfId="44670" xr:uid="{3A6BB558-F744-4748-BC8F-688A3542294F}"/>
    <cellStyle name="20% – rõhk2 11 5 2 2 2 3" xfId="33504" xr:uid="{6417A8D3-99EC-4344-8316-56A6C638A75A}"/>
    <cellStyle name="20% – rõhk2 11 5 2 2 3" xfId="16954" xr:uid="{00000000-0005-0000-0000-0000D7070000}"/>
    <cellStyle name="20% – rõhk2 11 5 2 2 3 2" xfId="39327" xr:uid="{55B0E042-055E-4BA6-A0F2-269F0765BECB}"/>
    <cellStyle name="20% – rõhk2 11 5 2 2 4" xfId="28161" xr:uid="{06E3F807-84D2-4502-AD19-87F5D8817FCF}"/>
    <cellStyle name="20% – rõhk2 11 5 2 3" xfId="7998" xr:uid="{00000000-0005-0000-0000-0000D8070000}"/>
    <cellStyle name="20% – rõhk2 11 5 2 3 2" xfId="19687" xr:uid="{00000000-0005-0000-0000-0000D9070000}"/>
    <cellStyle name="20% – rõhk2 11 5 2 3 2 2" xfId="42060" xr:uid="{5166AD8C-4387-4337-B4D9-E95498F056D6}"/>
    <cellStyle name="20% – rõhk2 11 5 2 3 3" xfId="30894" xr:uid="{33B5459B-3923-40F4-84F0-9B9790F9CAA2}"/>
    <cellStyle name="20% – rõhk2 11 5 2 4" xfId="14344" xr:uid="{00000000-0005-0000-0000-0000DA070000}"/>
    <cellStyle name="20% – rõhk2 11 5 2 4 2" xfId="36717" xr:uid="{019AE274-7DC1-45B3-BF1E-3059F6616770}"/>
    <cellStyle name="20% – rõhk2 11 5 2 5" xfId="25551" xr:uid="{7BCE66F8-71E8-46DA-BA7E-2CB841743DD0}"/>
    <cellStyle name="20% – rõhk2 11 5 3" xfId="3828" xr:uid="{00000000-0005-0000-0000-0000DB070000}"/>
    <cellStyle name="20% – rõhk2 11 5 3 2" xfId="9303" xr:uid="{00000000-0005-0000-0000-0000DC070000}"/>
    <cellStyle name="20% – rõhk2 11 5 3 2 2" xfId="20992" xr:uid="{00000000-0005-0000-0000-0000DD070000}"/>
    <cellStyle name="20% – rõhk2 11 5 3 2 2 2" xfId="43365" xr:uid="{87B7CB24-48FF-4456-8412-CDFB8157335D}"/>
    <cellStyle name="20% – rõhk2 11 5 3 2 3" xfId="32199" xr:uid="{7CBA5C30-1BC1-4AF7-AF2F-AFE808745C60}"/>
    <cellStyle name="20% – rõhk2 11 5 3 3" xfId="15649" xr:uid="{00000000-0005-0000-0000-0000DE070000}"/>
    <cellStyle name="20% – rõhk2 11 5 3 3 2" xfId="38022" xr:uid="{7B90ECF9-8EEC-48F2-8702-1E0957A6E881}"/>
    <cellStyle name="20% – rõhk2 11 5 3 4" xfId="26856" xr:uid="{BBDC111F-0C0E-4D6D-BC57-2886D0424971}"/>
    <cellStyle name="20% – rõhk2 11 5 4" xfId="6693" xr:uid="{00000000-0005-0000-0000-0000DF070000}"/>
    <cellStyle name="20% – rõhk2 11 5 4 2" xfId="18382" xr:uid="{00000000-0005-0000-0000-0000E0070000}"/>
    <cellStyle name="20% – rõhk2 11 5 4 2 2" xfId="40755" xr:uid="{54A35538-D487-4111-81AD-039B8934C785}"/>
    <cellStyle name="20% – rõhk2 11 5 4 3" xfId="29589" xr:uid="{A6791A49-EC07-4A78-83DE-73A4513DCA1A}"/>
    <cellStyle name="20% – rõhk2 11 5 5" xfId="13039" xr:uid="{00000000-0005-0000-0000-0000E1070000}"/>
    <cellStyle name="20% – rõhk2 11 5 5 2" xfId="35412" xr:uid="{F35A6A7C-486B-4422-AF7E-849E493B43B3}"/>
    <cellStyle name="20% – rõhk2 11 5 6" xfId="24246" xr:uid="{542A753E-7CE0-4C32-9BC2-2E3A49F9BBAA}"/>
    <cellStyle name="20% – rõhk2 11 6" xfId="2176" xr:uid="{00000000-0005-0000-0000-0000E2070000}"/>
    <cellStyle name="20% – rõhk2 11 6 2" xfId="4787" xr:uid="{00000000-0005-0000-0000-0000E3070000}"/>
    <cellStyle name="20% – rõhk2 11 6 2 2" xfId="10262" xr:uid="{00000000-0005-0000-0000-0000E4070000}"/>
    <cellStyle name="20% – rõhk2 11 6 2 2 2" xfId="21951" xr:uid="{00000000-0005-0000-0000-0000E5070000}"/>
    <cellStyle name="20% – rõhk2 11 6 2 2 2 2" xfId="44324" xr:uid="{5E44A7EB-2CD9-4704-B038-99A1B4C75EC4}"/>
    <cellStyle name="20% – rõhk2 11 6 2 2 3" xfId="33158" xr:uid="{4C30D160-151F-4FC4-8658-630E8F5E5D5C}"/>
    <cellStyle name="20% – rõhk2 11 6 2 3" xfId="16608" xr:uid="{00000000-0005-0000-0000-0000E6070000}"/>
    <cellStyle name="20% – rõhk2 11 6 2 3 2" xfId="38981" xr:uid="{F0257BF6-B6C3-459E-8029-7091B4FAF663}"/>
    <cellStyle name="20% – rõhk2 11 6 2 4" xfId="27815" xr:uid="{901B70E6-5521-4D3B-8EBF-7EA9F15385F5}"/>
    <cellStyle name="20% – rõhk2 11 6 3" xfId="7652" xr:uid="{00000000-0005-0000-0000-0000E7070000}"/>
    <cellStyle name="20% – rõhk2 11 6 3 2" xfId="19341" xr:uid="{00000000-0005-0000-0000-0000E8070000}"/>
    <cellStyle name="20% – rõhk2 11 6 3 2 2" xfId="41714" xr:uid="{94041360-FFEB-4C32-A01E-EC437D5E7576}"/>
    <cellStyle name="20% – rõhk2 11 6 3 3" xfId="30548" xr:uid="{33B0E458-6246-4AEB-BDF7-A8A10A950BE9}"/>
    <cellStyle name="20% – rõhk2 11 6 4" xfId="13998" xr:uid="{00000000-0005-0000-0000-0000E9070000}"/>
    <cellStyle name="20% – rõhk2 11 6 4 2" xfId="36371" xr:uid="{C6698826-713E-419B-83E0-2EDC40D6AF7E}"/>
    <cellStyle name="20% – rõhk2 11 6 5" xfId="25205" xr:uid="{ACBA3563-0243-4339-93D7-CB8BED9B3D48}"/>
    <cellStyle name="20% – rõhk2 11 7" xfId="3482" xr:uid="{00000000-0005-0000-0000-0000EA070000}"/>
    <cellStyle name="20% – rõhk2 11 7 2" xfId="8957" xr:uid="{00000000-0005-0000-0000-0000EB070000}"/>
    <cellStyle name="20% – rõhk2 11 7 2 2" xfId="20646" xr:uid="{00000000-0005-0000-0000-0000EC070000}"/>
    <cellStyle name="20% – rõhk2 11 7 2 2 2" xfId="43019" xr:uid="{0704E871-6AC5-4BF6-8B79-3F351217074F}"/>
    <cellStyle name="20% – rõhk2 11 7 2 3" xfId="31853" xr:uid="{84EE3B83-5639-4970-9EDB-905EDD986FC7}"/>
    <cellStyle name="20% – rõhk2 11 7 3" xfId="15303" xr:uid="{00000000-0005-0000-0000-0000ED070000}"/>
    <cellStyle name="20% – rõhk2 11 7 3 2" xfId="37676" xr:uid="{1F6390CC-3742-4DEC-A04C-87B739740C04}"/>
    <cellStyle name="20% – rõhk2 11 7 4" xfId="26510" xr:uid="{2677481F-3DF8-4EBC-9582-E9BE699F23BA}"/>
    <cellStyle name="20% – rõhk2 11 8" xfId="6133" xr:uid="{00000000-0005-0000-0000-0000EE070000}"/>
    <cellStyle name="20% – rõhk2 11 8 2" xfId="17926" xr:uid="{00000000-0005-0000-0000-0000EF070000}"/>
    <cellStyle name="20% – rõhk2 11 8 2 2" xfId="40299" xr:uid="{6774AE2E-CD13-49CA-9345-FEB5FD5AB77F}"/>
    <cellStyle name="20% – rõhk2 11 8 3" xfId="29133" xr:uid="{5A9A281D-9DB6-4E58-8551-3797CCF8A9DA}"/>
    <cellStyle name="20% – rõhk2 11 9" xfId="12693" xr:uid="{00000000-0005-0000-0000-0000F0070000}"/>
    <cellStyle name="20% – rõhk2 11 9 2" xfId="35066" xr:uid="{2BBDC314-94D6-44CF-9394-7910072F3D18}"/>
    <cellStyle name="20% – rõhk2 12" xfId="12645" xr:uid="{00000000-0005-0000-0000-0000F1070000}"/>
    <cellStyle name="20% – rõhk2 12 2" xfId="23827" xr:uid="{00000000-0005-0000-0000-0000F2070000}"/>
    <cellStyle name="20% – rõhk2 12 2 2" xfId="46200" xr:uid="{1BBDCD03-E86A-43C0-9093-CF4C2E0B223B}"/>
    <cellStyle name="20% – rõhk2 12 3" xfId="35034" xr:uid="{DE026E40-0A7D-4A24-BBE0-8A796D742F3C}"/>
    <cellStyle name="20% – rõhk2 13" xfId="6301" xr:uid="{00000000-0005-0000-0000-0000F3070000}"/>
    <cellStyle name="20% – rõhk2 13 2" xfId="18061" xr:uid="{00000000-0005-0000-0000-0000F4070000}"/>
    <cellStyle name="20% – rõhk2 13 2 2" xfId="40434" xr:uid="{8DEBD929-66BE-4446-AE14-1E7A4827E00F}"/>
    <cellStyle name="20% – rõhk2 13 3" xfId="29268" xr:uid="{BB7A8A8F-5CB4-47E0-B0F3-CAB5340359F3}"/>
    <cellStyle name="20% – rõhk2 14" xfId="12114" xr:uid="{00000000-0005-0000-0000-0000F5070000}"/>
    <cellStyle name="20% – rõhk2 14 2" xfId="23531" xr:uid="{00000000-0005-0000-0000-0000F6070000}"/>
    <cellStyle name="20% – rõhk2 14 2 2" xfId="45904" xr:uid="{60F3F97D-3E63-4B58-975E-03DEC8765CAB}"/>
    <cellStyle name="20% – rõhk2 14 3" xfId="34738" xr:uid="{4ABF78C2-0513-44CA-A7BD-91611A87086C}"/>
    <cellStyle name="20% – rõhk2 15" xfId="6410" xr:uid="{00000000-0005-0000-0000-0000F7070000}"/>
    <cellStyle name="20% – rõhk2 15 2" xfId="18127" xr:uid="{00000000-0005-0000-0000-0000F8070000}"/>
    <cellStyle name="20% – rõhk2 15 2 2" xfId="40500" xr:uid="{052FC7AD-2FAE-4EE5-8A2E-39D5BD3EF09F}"/>
    <cellStyle name="20% – rõhk2 15 3" xfId="29334" xr:uid="{0CB59BBF-4523-4CE4-A23C-81AE1B1C49D9}"/>
    <cellStyle name="20% – rõhk2 16" xfId="11837" xr:uid="{00000000-0005-0000-0000-0000F9070000}"/>
    <cellStyle name="20% – rõhk2 16 2" xfId="23395" xr:uid="{00000000-0005-0000-0000-0000FA070000}"/>
    <cellStyle name="20% – rõhk2 16 2 2" xfId="45768" xr:uid="{F515A6A5-7725-4B8B-AE0D-9CFF9873686E}"/>
    <cellStyle name="20% – rõhk2 16 3" xfId="34602" xr:uid="{D5FF703A-E729-45E7-A859-BF298CF6A254}"/>
    <cellStyle name="20% – rõhk2 17" xfId="6560" xr:uid="{00000000-0005-0000-0000-0000FB070000}"/>
    <cellStyle name="20% – rõhk2 17 2" xfId="18259" xr:uid="{00000000-0005-0000-0000-0000FC070000}"/>
    <cellStyle name="20% – rõhk2 17 2 2" xfId="40632" xr:uid="{84DA408D-951E-43F3-9D79-ED6DAAAA6061}"/>
    <cellStyle name="20% – rõhk2 17 3" xfId="29466" xr:uid="{0CDAE1C5-5DA9-40C7-81E7-FB46A44E7E6A}"/>
    <cellStyle name="20% – rõhk2 18" xfId="12371" xr:uid="{00000000-0005-0000-0000-0000FD070000}"/>
    <cellStyle name="20% – rõhk2 18 2" xfId="23678" xr:uid="{00000000-0005-0000-0000-0000FE070000}"/>
    <cellStyle name="20% – rõhk2 18 2 2" xfId="46051" xr:uid="{265F1183-CA26-4152-B7EF-F9E4FB5E2ED2}"/>
    <cellStyle name="20% – rõhk2 18 3" xfId="34885" xr:uid="{7219711E-8F32-49A6-ADE5-3D8C3EA51E29}"/>
    <cellStyle name="20% – rõhk2 19" xfId="6302" xr:uid="{00000000-0005-0000-0000-0000FF070000}"/>
    <cellStyle name="20% – rõhk2 19 2" xfId="18062" xr:uid="{00000000-0005-0000-0000-000000080000}"/>
    <cellStyle name="20% – rõhk2 19 2 2" xfId="40435" xr:uid="{33E4BA44-6801-4DE2-BD7E-4CB3D02807D0}"/>
    <cellStyle name="20% – rõhk2 19 3" xfId="29269" xr:uid="{D79B9377-7BA3-491E-AAE6-C6EEE8C8C655}"/>
    <cellStyle name="20% – rõhk2 2" xfId="13" xr:uid="{00000000-0005-0000-0000-000001080000}"/>
    <cellStyle name="20% – rõhk2 2 10" xfId="23901" xr:uid="{6D8A552F-8E90-4113-BB6A-C4CFA3CC80CB}"/>
    <cellStyle name="20% – rõhk2 2 2" xfId="796" xr:uid="{00000000-0005-0000-0000-000002080000}"/>
    <cellStyle name="20% – rõhk2 2 2 2" xfId="1211" xr:uid="{00000000-0005-0000-0000-000003080000}"/>
    <cellStyle name="20% – rõhk2 2 2 2 2" xfId="1212" xr:uid="{00000000-0005-0000-0000-000004080000}"/>
    <cellStyle name="20% – rõhk2 2 2 2 2 2" xfId="2525" xr:uid="{00000000-0005-0000-0000-000005080000}"/>
    <cellStyle name="20% – rõhk2 2 2 2 2 2 2" xfId="5135" xr:uid="{00000000-0005-0000-0000-000006080000}"/>
    <cellStyle name="20% – rõhk2 2 2 2 2 2 2 2" xfId="10610" xr:uid="{00000000-0005-0000-0000-000007080000}"/>
    <cellStyle name="20% – rõhk2 2 2 2 2 2 2 2 2" xfId="22299" xr:uid="{00000000-0005-0000-0000-000008080000}"/>
    <cellStyle name="20% – rõhk2 2 2 2 2 2 2 2 2 2" xfId="44672" xr:uid="{F864227C-6EBA-4B7A-A870-13D5AB98B93F}"/>
    <cellStyle name="20% – rõhk2 2 2 2 2 2 2 2 3" xfId="33506" xr:uid="{343F645D-FAE2-4033-B752-F5128CE3D810}"/>
    <cellStyle name="20% – rõhk2 2 2 2 2 2 2 3" xfId="16956" xr:uid="{00000000-0005-0000-0000-000009080000}"/>
    <cellStyle name="20% – rõhk2 2 2 2 2 2 2 3 2" xfId="39329" xr:uid="{BBE4614C-E05D-47AD-B401-C9B40C79A304}"/>
    <cellStyle name="20% – rõhk2 2 2 2 2 2 2 4" xfId="28163" xr:uid="{3A9E0AA6-83E0-430B-A56C-8D2353DA9EB1}"/>
    <cellStyle name="20% – rõhk2 2 2 2 2 2 3" xfId="8000" xr:uid="{00000000-0005-0000-0000-00000A080000}"/>
    <cellStyle name="20% – rõhk2 2 2 2 2 2 3 2" xfId="19689" xr:uid="{00000000-0005-0000-0000-00000B080000}"/>
    <cellStyle name="20% – rõhk2 2 2 2 2 2 3 2 2" xfId="42062" xr:uid="{8F1A8ECF-7CC6-43D1-B7FF-0DDFD2676103}"/>
    <cellStyle name="20% – rõhk2 2 2 2 2 2 3 3" xfId="30896" xr:uid="{E0F25427-4BBE-4156-ABF4-00E0102C7CD8}"/>
    <cellStyle name="20% – rõhk2 2 2 2 2 2 4" xfId="14346" xr:uid="{00000000-0005-0000-0000-00000C080000}"/>
    <cellStyle name="20% – rõhk2 2 2 2 2 2 4 2" xfId="36719" xr:uid="{381028BA-4D67-43E2-9EDC-B3220F2E5072}"/>
    <cellStyle name="20% – rõhk2 2 2 2 2 2 5" xfId="25553" xr:uid="{A4B1AC86-ABC0-479F-B9B2-6A4A3FC5D4B9}"/>
    <cellStyle name="20% – rõhk2 2 2 2 2 3" xfId="3830" xr:uid="{00000000-0005-0000-0000-00000D080000}"/>
    <cellStyle name="20% – rõhk2 2 2 2 2 3 2" xfId="9305" xr:uid="{00000000-0005-0000-0000-00000E080000}"/>
    <cellStyle name="20% – rõhk2 2 2 2 2 3 2 2" xfId="20994" xr:uid="{00000000-0005-0000-0000-00000F080000}"/>
    <cellStyle name="20% – rõhk2 2 2 2 2 3 2 2 2" xfId="43367" xr:uid="{CC5C2318-E44F-47C5-91CD-A8967CADE144}"/>
    <cellStyle name="20% – rõhk2 2 2 2 2 3 2 3" xfId="32201" xr:uid="{4D4E5B83-A31B-42F7-A7DB-DDFC4B10D4A7}"/>
    <cellStyle name="20% – rõhk2 2 2 2 2 3 3" xfId="15651" xr:uid="{00000000-0005-0000-0000-000010080000}"/>
    <cellStyle name="20% – rõhk2 2 2 2 2 3 3 2" xfId="38024" xr:uid="{B029431E-6881-415F-8745-1124B176CBAA}"/>
    <cellStyle name="20% – rõhk2 2 2 2 2 3 4" xfId="26858" xr:uid="{89D7B186-C8C3-4585-A8BB-069D5E89E58F}"/>
    <cellStyle name="20% – rõhk2 2 2 2 2 4" xfId="6695" xr:uid="{00000000-0005-0000-0000-000011080000}"/>
    <cellStyle name="20% – rõhk2 2 2 2 2 4 2" xfId="18384" xr:uid="{00000000-0005-0000-0000-000012080000}"/>
    <cellStyle name="20% – rõhk2 2 2 2 2 4 2 2" xfId="40757" xr:uid="{E7AE60BA-4E9C-4C39-A18A-374767AC01FA}"/>
    <cellStyle name="20% – rõhk2 2 2 2 2 4 3" xfId="29591" xr:uid="{56042EFF-ABC5-4459-B8F2-CD0A5FEC79A5}"/>
    <cellStyle name="20% – rõhk2 2 2 2 2 5" xfId="13041" xr:uid="{00000000-0005-0000-0000-000013080000}"/>
    <cellStyle name="20% – rõhk2 2 2 2 2 5 2" xfId="35414" xr:uid="{31ED4C0B-0E4F-48B2-AF05-A59196BD5D36}"/>
    <cellStyle name="20% – rõhk2 2 2 2 2 6" xfId="24248" xr:uid="{947EA5E2-C2A4-43B8-8582-B33F96F3F359}"/>
    <cellStyle name="20% – rõhk2 2 2 2 3" xfId="2524" xr:uid="{00000000-0005-0000-0000-000014080000}"/>
    <cellStyle name="20% – rõhk2 2 2 2 3 2" xfId="5134" xr:uid="{00000000-0005-0000-0000-000015080000}"/>
    <cellStyle name="20% – rõhk2 2 2 2 3 2 2" xfId="10609" xr:uid="{00000000-0005-0000-0000-000016080000}"/>
    <cellStyle name="20% – rõhk2 2 2 2 3 2 2 2" xfId="22298" xr:uid="{00000000-0005-0000-0000-000017080000}"/>
    <cellStyle name="20% – rõhk2 2 2 2 3 2 2 2 2" xfId="44671" xr:uid="{2028E903-8355-4A95-8A83-DE2E0E25228C}"/>
    <cellStyle name="20% – rõhk2 2 2 2 3 2 2 3" xfId="33505" xr:uid="{948564B1-0F86-4B13-A1B2-54BE6B6001B2}"/>
    <cellStyle name="20% – rõhk2 2 2 2 3 2 3" xfId="16955" xr:uid="{00000000-0005-0000-0000-000018080000}"/>
    <cellStyle name="20% – rõhk2 2 2 2 3 2 3 2" xfId="39328" xr:uid="{DA329986-9CBE-4814-83CF-D49F71353E31}"/>
    <cellStyle name="20% – rõhk2 2 2 2 3 2 4" xfId="28162" xr:uid="{6543F9BF-7986-4D79-9637-4A48F0DDD189}"/>
    <cellStyle name="20% – rõhk2 2 2 2 3 3" xfId="7999" xr:uid="{00000000-0005-0000-0000-000019080000}"/>
    <cellStyle name="20% – rõhk2 2 2 2 3 3 2" xfId="19688" xr:uid="{00000000-0005-0000-0000-00001A080000}"/>
    <cellStyle name="20% – rõhk2 2 2 2 3 3 2 2" xfId="42061" xr:uid="{3A0E6545-E782-4D01-B2E2-A74738B8CAA1}"/>
    <cellStyle name="20% – rõhk2 2 2 2 3 3 3" xfId="30895" xr:uid="{491EB5D6-B5AA-4DD3-989B-F8D13CDA7B8E}"/>
    <cellStyle name="20% – rõhk2 2 2 2 3 4" xfId="14345" xr:uid="{00000000-0005-0000-0000-00001B080000}"/>
    <cellStyle name="20% – rõhk2 2 2 2 3 4 2" xfId="36718" xr:uid="{82E383B7-C5AE-4D9A-B2EE-6AD0CDC14F89}"/>
    <cellStyle name="20% – rõhk2 2 2 2 3 5" xfId="25552" xr:uid="{C50DA97D-BFCF-4BA1-A2D8-493CAA56969D}"/>
    <cellStyle name="20% – rõhk2 2 2 2 4" xfId="3829" xr:uid="{00000000-0005-0000-0000-00001C080000}"/>
    <cellStyle name="20% – rõhk2 2 2 2 4 2" xfId="9304" xr:uid="{00000000-0005-0000-0000-00001D080000}"/>
    <cellStyle name="20% – rõhk2 2 2 2 4 2 2" xfId="20993" xr:uid="{00000000-0005-0000-0000-00001E080000}"/>
    <cellStyle name="20% – rõhk2 2 2 2 4 2 2 2" xfId="43366" xr:uid="{147E9B31-5399-4F57-BE9C-37D7EE4F2D91}"/>
    <cellStyle name="20% – rõhk2 2 2 2 4 2 3" xfId="32200" xr:uid="{CCF175FC-8D10-4123-8D14-836A48E57346}"/>
    <cellStyle name="20% – rõhk2 2 2 2 4 3" xfId="15650" xr:uid="{00000000-0005-0000-0000-00001F080000}"/>
    <cellStyle name="20% – rõhk2 2 2 2 4 3 2" xfId="38023" xr:uid="{A6A52DED-2368-4EB6-94A5-645FA643C42F}"/>
    <cellStyle name="20% – rõhk2 2 2 2 4 4" xfId="26857" xr:uid="{D698FD55-D493-4B17-A4CF-DDA17D8319C7}"/>
    <cellStyle name="20% – rõhk2 2 2 2 5" xfId="6694" xr:uid="{00000000-0005-0000-0000-000020080000}"/>
    <cellStyle name="20% – rõhk2 2 2 2 5 2" xfId="18383" xr:uid="{00000000-0005-0000-0000-000021080000}"/>
    <cellStyle name="20% – rõhk2 2 2 2 5 2 2" xfId="40756" xr:uid="{DC187D09-C6F7-487B-8667-77FF994AA32D}"/>
    <cellStyle name="20% – rõhk2 2 2 2 5 3" xfId="29590" xr:uid="{3CBFCEF9-FE56-4B9F-BB5A-8FDC661F1F25}"/>
    <cellStyle name="20% – rõhk2 2 2 2 6" xfId="13040" xr:uid="{00000000-0005-0000-0000-000022080000}"/>
    <cellStyle name="20% – rõhk2 2 2 2 6 2" xfId="35413" xr:uid="{CC1E221A-5D75-45C6-9F1B-E3E8363F8C23}"/>
    <cellStyle name="20% – rõhk2 2 2 2 7" xfId="24247" xr:uid="{A25254A3-C50D-49D3-95C7-EEB83A29CF4B}"/>
    <cellStyle name="20% – rõhk2 2 2 3" xfId="1213" xr:uid="{00000000-0005-0000-0000-000023080000}"/>
    <cellStyle name="20% – rõhk2 2 2 3 2" xfId="2526" xr:uid="{00000000-0005-0000-0000-000024080000}"/>
    <cellStyle name="20% – rõhk2 2 2 3 2 2" xfId="5136" xr:uid="{00000000-0005-0000-0000-000025080000}"/>
    <cellStyle name="20% – rõhk2 2 2 3 2 2 2" xfId="10611" xr:uid="{00000000-0005-0000-0000-000026080000}"/>
    <cellStyle name="20% – rõhk2 2 2 3 2 2 2 2" xfId="22300" xr:uid="{00000000-0005-0000-0000-000027080000}"/>
    <cellStyle name="20% – rõhk2 2 2 3 2 2 2 2 2" xfId="44673" xr:uid="{ABBFB9ED-4200-4BC1-9C21-6F33B01808E0}"/>
    <cellStyle name="20% – rõhk2 2 2 3 2 2 2 3" xfId="33507" xr:uid="{A9F1B450-5C1F-4322-8EB8-FD6F1D178BB8}"/>
    <cellStyle name="20% – rõhk2 2 2 3 2 2 3" xfId="16957" xr:uid="{00000000-0005-0000-0000-000028080000}"/>
    <cellStyle name="20% – rõhk2 2 2 3 2 2 3 2" xfId="39330" xr:uid="{AEE6E09F-A499-4BEC-BC7D-BCA0ABF13136}"/>
    <cellStyle name="20% – rõhk2 2 2 3 2 2 4" xfId="28164" xr:uid="{BBBBB6EC-A8CF-439E-BC20-D15FB73B0E7D}"/>
    <cellStyle name="20% – rõhk2 2 2 3 2 3" xfId="8001" xr:uid="{00000000-0005-0000-0000-000029080000}"/>
    <cellStyle name="20% – rõhk2 2 2 3 2 3 2" xfId="19690" xr:uid="{00000000-0005-0000-0000-00002A080000}"/>
    <cellStyle name="20% – rõhk2 2 2 3 2 3 2 2" xfId="42063" xr:uid="{4245A3D5-9E24-4D67-993A-36BE2B0F09DE}"/>
    <cellStyle name="20% – rõhk2 2 2 3 2 3 3" xfId="30897" xr:uid="{CA6E551D-144B-4A7E-B1DE-1C187DDBC083}"/>
    <cellStyle name="20% – rõhk2 2 2 3 2 4" xfId="14347" xr:uid="{00000000-0005-0000-0000-00002B080000}"/>
    <cellStyle name="20% – rõhk2 2 2 3 2 4 2" xfId="36720" xr:uid="{7E2A2A68-34BA-453F-9FD9-92A630AD2C3D}"/>
    <cellStyle name="20% – rõhk2 2 2 3 2 5" xfId="25554" xr:uid="{2E25AA06-5692-4712-B10A-A212E553715F}"/>
    <cellStyle name="20% – rõhk2 2 2 3 3" xfId="3831" xr:uid="{00000000-0005-0000-0000-00002C080000}"/>
    <cellStyle name="20% – rõhk2 2 2 3 3 2" xfId="9306" xr:uid="{00000000-0005-0000-0000-00002D080000}"/>
    <cellStyle name="20% – rõhk2 2 2 3 3 2 2" xfId="20995" xr:uid="{00000000-0005-0000-0000-00002E080000}"/>
    <cellStyle name="20% – rõhk2 2 2 3 3 2 2 2" xfId="43368" xr:uid="{E727EDF0-D486-4C3D-956A-DF94DFEEFD62}"/>
    <cellStyle name="20% – rõhk2 2 2 3 3 2 3" xfId="32202" xr:uid="{9AF87B20-AB79-4392-9EB4-D123A9C31E8F}"/>
    <cellStyle name="20% – rõhk2 2 2 3 3 3" xfId="15652" xr:uid="{00000000-0005-0000-0000-00002F080000}"/>
    <cellStyle name="20% – rõhk2 2 2 3 3 3 2" xfId="38025" xr:uid="{6F53D2D6-94F5-4ECD-B7CE-7BB814613F6A}"/>
    <cellStyle name="20% – rõhk2 2 2 3 3 4" xfId="26859" xr:uid="{3BDFB71E-CCD8-4E8F-A0F0-C0A14889A291}"/>
    <cellStyle name="20% – rõhk2 2 2 3 4" xfId="6696" xr:uid="{00000000-0005-0000-0000-000030080000}"/>
    <cellStyle name="20% – rõhk2 2 2 3 4 2" xfId="18385" xr:uid="{00000000-0005-0000-0000-000031080000}"/>
    <cellStyle name="20% – rõhk2 2 2 3 4 2 2" xfId="40758" xr:uid="{373D9E91-2A8C-4BCF-9D3E-A369488F6D98}"/>
    <cellStyle name="20% – rõhk2 2 2 3 4 3" xfId="29592" xr:uid="{0A430469-028F-4705-BE0F-EEAA4CA2776C}"/>
    <cellStyle name="20% – rõhk2 2 2 3 5" xfId="13042" xr:uid="{00000000-0005-0000-0000-000032080000}"/>
    <cellStyle name="20% – rõhk2 2 2 3 5 2" xfId="35415" xr:uid="{F0F3F056-7D94-4751-9882-89D67C5760E7}"/>
    <cellStyle name="20% – rõhk2 2 2 3 6" xfId="24249" xr:uid="{6F9CAA6B-73DA-4F08-AEDD-A1DC3C8E9F1E}"/>
    <cellStyle name="20% – rõhk2 2 2 4" xfId="1214" xr:uid="{00000000-0005-0000-0000-000033080000}"/>
    <cellStyle name="20% – rõhk2 2 2 4 2" xfId="2527" xr:uid="{00000000-0005-0000-0000-000034080000}"/>
    <cellStyle name="20% – rõhk2 2 2 4 2 2" xfId="5137" xr:uid="{00000000-0005-0000-0000-000035080000}"/>
    <cellStyle name="20% – rõhk2 2 2 4 2 2 2" xfId="10612" xr:uid="{00000000-0005-0000-0000-000036080000}"/>
    <cellStyle name="20% – rõhk2 2 2 4 2 2 2 2" xfId="22301" xr:uid="{00000000-0005-0000-0000-000037080000}"/>
    <cellStyle name="20% – rõhk2 2 2 4 2 2 2 2 2" xfId="44674" xr:uid="{7BF63D74-2EE6-476C-BB20-70196DADC804}"/>
    <cellStyle name="20% – rõhk2 2 2 4 2 2 2 3" xfId="33508" xr:uid="{50FD14C6-A2CD-4EB8-A040-BF9C66DB774C}"/>
    <cellStyle name="20% – rõhk2 2 2 4 2 2 3" xfId="16958" xr:uid="{00000000-0005-0000-0000-000038080000}"/>
    <cellStyle name="20% – rõhk2 2 2 4 2 2 3 2" xfId="39331" xr:uid="{8DC4ED67-EBC1-410C-88CD-FA563533E438}"/>
    <cellStyle name="20% – rõhk2 2 2 4 2 2 4" xfId="28165" xr:uid="{1C84D30A-4509-482A-920A-7D45B0B0BDDA}"/>
    <cellStyle name="20% – rõhk2 2 2 4 2 3" xfId="8002" xr:uid="{00000000-0005-0000-0000-000039080000}"/>
    <cellStyle name="20% – rõhk2 2 2 4 2 3 2" xfId="19691" xr:uid="{00000000-0005-0000-0000-00003A080000}"/>
    <cellStyle name="20% – rõhk2 2 2 4 2 3 2 2" xfId="42064" xr:uid="{11D6AE23-FC8D-46E7-BED4-06BD6CDF12D3}"/>
    <cellStyle name="20% – rõhk2 2 2 4 2 3 3" xfId="30898" xr:uid="{3361A165-7507-419C-87DA-96C505198635}"/>
    <cellStyle name="20% – rõhk2 2 2 4 2 4" xfId="14348" xr:uid="{00000000-0005-0000-0000-00003B080000}"/>
    <cellStyle name="20% – rõhk2 2 2 4 2 4 2" xfId="36721" xr:uid="{0AD60109-35DC-4481-A512-76778CFCF076}"/>
    <cellStyle name="20% – rõhk2 2 2 4 2 5" xfId="25555" xr:uid="{DBC749A9-E918-4B5B-BE38-4BD4702BB5FD}"/>
    <cellStyle name="20% – rõhk2 2 2 4 3" xfId="3832" xr:uid="{00000000-0005-0000-0000-00003C080000}"/>
    <cellStyle name="20% – rõhk2 2 2 4 3 2" xfId="9307" xr:uid="{00000000-0005-0000-0000-00003D080000}"/>
    <cellStyle name="20% – rõhk2 2 2 4 3 2 2" xfId="20996" xr:uid="{00000000-0005-0000-0000-00003E080000}"/>
    <cellStyle name="20% – rõhk2 2 2 4 3 2 2 2" xfId="43369" xr:uid="{89D799DD-9D31-4AF0-A770-9A1F7058F24F}"/>
    <cellStyle name="20% – rõhk2 2 2 4 3 2 3" xfId="32203" xr:uid="{DC85CA0F-3AF6-44B9-BDF7-B4D7349E2EEF}"/>
    <cellStyle name="20% – rõhk2 2 2 4 3 3" xfId="15653" xr:uid="{00000000-0005-0000-0000-00003F080000}"/>
    <cellStyle name="20% – rõhk2 2 2 4 3 3 2" xfId="38026" xr:uid="{B84B5522-96BF-4185-BE57-C3057853A73D}"/>
    <cellStyle name="20% – rõhk2 2 2 4 3 4" xfId="26860" xr:uid="{D8C329A7-80EC-42EE-AABF-42E17AF7AD19}"/>
    <cellStyle name="20% – rõhk2 2 2 4 4" xfId="6697" xr:uid="{00000000-0005-0000-0000-000040080000}"/>
    <cellStyle name="20% – rõhk2 2 2 4 4 2" xfId="18386" xr:uid="{00000000-0005-0000-0000-000041080000}"/>
    <cellStyle name="20% – rõhk2 2 2 4 4 2 2" xfId="40759" xr:uid="{BA7640C2-D609-4BD3-8836-C717D6CDEDD0}"/>
    <cellStyle name="20% – rõhk2 2 2 4 4 3" xfId="29593" xr:uid="{C8FCB1F2-122C-4CF0-8573-A11B9BA3AE68}"/>
    <cellStyle name="20% – rõhk2 2 2 4 5" xfId="13043" xr:uid="{00000000-0005-0000-0000-000042080000}"/>
    <cellStyle name="20% – rõhk2 2 2 4 5 2" xfId="35416" xr:uid="{2FF61D60-AE31-450E-903B-D3101F9B8255}"/>
    <cellStyle name="20% – rõhk2 2 2 4 6" xfId="24250" xr:uid="{7747C8DE-C223-448C-A212-ED7C0C54D987}"/>
    <cellStyle name="20% – rõhk2 2 2 5" xfId="2307" xr:uid="{00000000-0005-0000-0000-000043080000}"/>
    <cellStyle name="20% – rõhk2 2 2 5 2" xfId="4918" xr:uid="{00000000-0005-0000-0000-000044080000}"/>
    <cellStyle name="20% – rõhk2 2 2 5 2 2" xfId="10393" xr:uid="{00000000-0005-0000-0000-000045080000}"/>
    <cellStyle name="20% – rõhk2 2 2 5 2 2 2" xfId="22082" xr:uid="{00000000-0005-0000-0000-000046080000}"/>
    <cellStyle name="20% – rõhk2 2 2 5 2 2 2 2" xfId="44455" xr:uid="{A75DE7C3-9A9E-4A4E-90EA-D32E3593E6C8}"/>
    <cellStyle name="20% – rõhk2 2 2 5 2 2 3" xfId="33289" xr:uid="{15AFC783-DD41-43BA-9686-95BFA1B38C6C}"/>
    <cellStyle name="20% – rõhk2 2 2 5 2 3" xfId="16739" xr:uid="{00000000-0005-0000-0000-000047080000}"/>
    <cellStyle name="20% – rõhk2 2 2 5 2 3 2" xfId="39112" xr:uid="{FDA958D5-DB03-4132-B447-4ABFFDE320FF}"/>
    <cellStyle name="20% – rõhk2 2 2 5 2 4" xfId="27946" xr:uid="{4CE118F4-A922-4DAA-8BB7-49F09C63C7FD}"/>
    <cellStyle name="20% – rõhk2 2 2 5 3" xfId="7783" xr:uid="{00000000-0005-0000-0000-000048080000}"/>
    <cellStyle name="20% – rõhk2 2 2 5 3 2" xfId="19472" xr:uid="{00000000-0005-0000-0000-000049080000}"/>
    <cellStyle name="20% – rõhk2 2 2 5 3 2 2" xfId="41845" xr:uid="{6826197A-58FF-4693-A335-725505EC2E90}"/>
    <cellStyle name="20% – rõhk2 2 2 5 3 3" xfId="30679" xr:uid="{C6D3DD93-2766-4396-A4DC-E8F9B44C24D8}"/>
    <cellStyle name="20% – rõhk2 2 2 5 4" xfId="14129" xr:uid="{00000000-0005-0000-0000-00004A080000}"/>
    <cellStyle name="20% – rõhk2 2 2 5 4 2" xfId="36502" xr:uid="{9EBDB3B1-A9FB-4F9D-B999-565254C436AC}"/>
    <cellStyle name="20% – rõhk2 2 2 5 5" xfId="25336" xr:uid="{30BCD381-4697-474B-BE14-8CF24C8EC274}"/>
    <cellStyle name="20% – rõhk2 2 2 6" xfId="3613" xr:uid="{00000000-0005-0000-0000-00004B080000}"/>
    <cellStyle name="20% – rõhk2 2 2 6 2" xfId="9088" xr:uid="{00000000-0005-0000-0000-00004C080000}"/>
    <cellStyle name="20% – rõhk2 2 2 6 2 2" xfId="20777" xr:uid="{00000000-0005-0000-0000-00004D080000}"/>
    <cellStyle name="20% – rõhk2 2 2 6 2 2 2" xfId="43150" xr:uid="{06CE42B5-FD1C-434F-A4C1-141BF2287558}"/>
    <cellStyle name="20% – rõhk2 2 2 6 2 3" xfId="31984" xr:uid="{D61A861A-976F-49BB-B7DD-4A7A7658507C}"/>
    <cellStyle name="20% – rõhk2 2 2 6 3" xfId="15434" xr:uid="{00000000-0005-0000-0000-00004E080000}"/>
    <cellStyle name="20% – rõhk2 2 2 6 3 2" xfId="37807" xr:uid="{DA2EB696-D988-4379-A9DA-1DCA0BF28131}"/>
    <cellStyle name="20% – rõhk2 2 2 6 4" xfId="26641" xr:uid="{215756D2-BC6F-4970-A0E1-CD921BE357E0}"/>
    <cellStyle name="20% – rõhk2 2 2 7" xfId="6423" xr:uid="{00000000-0005-0000-0000-00004F080000}"/>
    <cellStyle name="20% – rõhk2 2 2 7 2" xfId="18140" xr:uid="{00000000-0005-0000-0000-000050080000}"/>
    <cellStyle name="20% – rõhk2 2 2 7 2 2" xfId="40513" xr:uid="{67307D8C-506C-41B0-95A0-85271C79A55E}"/>
    <cellStyle name="20% – rõhk2 2 2 7 3" xfId="29347" xr:uid="{DDDAB115-6796-4C75-B382-748EDF198389}"/>
    <cellStyle name="20% – rõhk2 2 2 8" xfId="12824" xr:uid="{00000000-0005-0000-0000-000051080000}"/>
    <cellStyle name="20% – rõhk2 2 2 8 2" xfId="35197" xr:uid="{C304A6CB-8B73-4C16-B195-EEF6609878C9}"/>
    <cellStyle name="20% – rõhk2 2 2 9" xfId="24031" xr:uid="{26B567F9-8053-46C7-A6D8-D42805209561}"/>
    <cellStyle name="20% – rõhk2 2 3" xfId="1215" xr:uid="{00000000-0005-0000-0000-000052080000}"/>
    <cellStyle name="20% – rõhk2 2 3 2" xfId="1216" xr:uid="{00000000-0005-0000-0000-000053080000}"/>
    <cellStyle name="20% – rõhk2 2 3 2 2" xfId="2529" xr:uid="{00000000-0005-0000-0000-000054080000}"/>
    <cellStyle name="20% – rõhk2 2 3 2 2 2" xfId="5139" xr:uid="{00000000-0005-0000-0000-000055080000}"/>
    <cellStyle name="20% – rõhk2 2 3 2 2 2 2" xfId="10614" xr:uid="{00000000-0005-0000-0000-000056080000}"/>
    <cellStyle name="20% – rõhk2 2 3 2 2 2 2 2" xfId="22303" xr:uid="{00000000-0005-0000-0000-000057080000}"/>
    <cellStyle name="20% – rõhk2 2 3 2 2 2 2 2 2" xfId="44676" xr:uid="{AE511E85-6F26-4B0B-9670-843FE9BD54EA}"/>
    <cellStyle name="20% – rõhk2 2 3 2 2 2 2 3" xfId="33510" xr:uid="{3A6DEAC5-B5F5-47E7-99B8-423B7703E466}"/>
    <cellStyle name="20% – rõhk2 2 3 2 2 2 3" xfId="16960" xr:uid="{00000000-0005-0000-0000-000058080000}"/>
    <cellStyle name="20% – rõhk2 2 3 2 2 2 3 2" xfId="39333" xr:uid="{9C00E2BE-E6B1-4740-863C-B06D82EA18FB}"/>
    <cellStyle name="20% – rõhk2 2 3 2 2 2 4" xfId="28167" xr:uid="{778CC0DD-FA2F-458B-9462-8005CE19D5A7}"/>
    <cellStyle name="20% – rõhk2 2 3 2 2 3" xfId="8004" xr:uid="{00000000-0005-0000-0000-000059080000}"/>
    <cellStyle name="20% – rõhk2 2 3 2 2 3 2" xfId="19693" xr:uid="{00000000-0005-0000-0000-00005A080000}"/>
    <cellStyle name="20% – rõhk2 2 3 2 2 3 2 2" xfId="42066" xr:uid="{A7F82287-4883-4B56-951B-70535C8356FD}"/>
    <cellStyle name="20% – rõhk2 2 3 2 2 3 3" xfId="30900" xr:uid="{8842310A-2AAC-41D6-AB09-76F3964387F1}"/>
    <cellStyle name="20% – rõhk2 2 3 2 2 4" xfId="14350" xr:uid="{00000000-0005-0000-0000-00005B080000}"/>
    <cellStyle name="20% – rõhk2 2 3 2 2 4 2" xfId="36723" xr:uid="{74FD8021-3578-4DE9-98E3-3AB7A4614D0C}"/>
    <cellStyle name="20% – rõhk2 2 3 2 2 5" xfId="25557" xr:uid="{B1127766-2D9B-4B83-858B-09D449866A3F}"/>
    <cellStyle name="20% – rõhk2 2 3 2 3" xfId="3834" xr:uid="{00000000-0005-0000-0000-00005C080000}"/>
    <cellStyle name="20% – rõhk2 2 3 2 3 2" xfId="9309" xr:uid="{00000000-0005-0000-0000-00005D080000}"/>
    <cellStyle name="20% – rõhk2 2 3 2 3 2 2" xfId="20998" xr:uid="{00000000-0005-0000-0000-00005E080000}"/>
    <cellStyle name="20% – rõhk2 2 3 2 3 2 2 2" xfId="43371" xr:uid="{062C975B-F0BD-4A05-B42B-FBC3EDA6B574}"/>
    <cellStyle name="20% – rõhk2 2 3 2 3 2 3" xfId="32205" xr:uid="{20699417-DBBE-45D6-9B8B-E15AA31E245E}"/>
    <cellStyle name="20% – rõhk2 2 3 2 3 3" xfId="15655" xr:uid="{00000000-0005-0000-0000-00005F080000}"/>
    <cellStyle name="20% – rõhk2 2 3 2 3 3 2" xfId="38028" xr:uid="{4B0A0869-199A-4F5C-946D-8BB4BF98F927}"/>
    <cellStyle name="20% – rõhk2 2 3 2 3 4" xfId="26862" xr:uid="{EFF63F57-A625-4111-87C2-C74755B2F39F}"/>
    <cellStyle name="20% – rõhk2 2 3 2 4" xfId="6699" xr:uid="{00000000-0005-0000-0000-000060080000}"/>
    <cellStyle name="20% – rõhk2 2 3 2 4 2" xfId="18388" xr:uid="{00000000-0005-0000-0000-000061080000}"/>
    <cellStyle name="20% – rõhk2 2 3 2 4 2 2" xfId="40761" xr:uid="{897A019B-FACB-4D18-B61B-814C016BA3F3}"/>
    <cellStyle name="20% – rõhk2 2 3 2 4 3" xfId="29595" xr:uid="{9AFE2A07-8EEC-41A9-8C7B-D7842B47841D}"/>
    <cellStyle name="20% – rõhk2 2 3 2 5" xfId="13045" xr:uid="{00000000-0005-0000-0000-000062080000}"/>
    <cellStyle name="20% – rõhk2 2 3 2 5 2" xfId="35418" xr:uid="{25A71A0A-538B-41FE-8568-7DE1F001C504}"/>
    <cellStyle name="20% – rõhk2 2 3 2 6" xfId="24252" xr:uid="{AFA58615-BBC9-47FE-947A-9D79E2349532}"/>
    <cellStyle name="20% – rõhk2 2 3 3" xfId="2528" xr:uid="{00000000-0005-0000-0000-000063080000}"/>
    <cellStyle name="20% – rõhk2 2 3 3 2" xfId="5138" xr:uid="{00000000-0005-0000-0000-000064080000}"/>
    <cellStyle name="20% – rõhk2 2 3 3 2 2" xfId="10613" xr:uid="{00000000-0005-0000-0000-000065080000}"/>
    <cellStyle name="20% – rõhk2 2 3 3 2 2 2" xfId="22302" xr:uid="{00000000-0005-0000-0000-000066080000}"/>
    <cellStyle name="20% – rõhk2 2 3 3 2 2 2 2" xfId="44675" xr:uid="{733C388C-1317-467C-9589-6181D9A43E22}"/>
    <cellStyle name="20% – rõhk2 2 3 3 2 2 3" xfId="33509" xr:uid="{C8165C0B-6F51-4286-B1E1-02A7667C98F5}"/>
    <cellStyle name="20% – rõhk2 2 3 3 2 3" xfId="16959" xr:uid="{00000000-0005-0000-0000-000067080000}"/>
    <cellStyle name="20% – rõhk2 2 3 3 2 3 2" xfId="39332" xr:uid="{BE610388-9FCA-4EEA-9BCA-BA9D7B803BBD}"/>
    <cellStyle name="20% – rõhk2 2 3 3 2 4" xfId="28166" xr:uid="{E8DDBB01-984A-443D-AD10-D589A7DAD232}"/>
    <cellStyle name="20% – rõhk2 2 3 3 3" xfId="8003" xr:uid="{00000000-0005-0000-0000-000068080000}"/>
    <cellStyle name="20% – rõhk2 2 3 3 3 2" xfId="19692" xr:uid="{00000000-0005-0000-0000-000069080000}"/>
    <cellStyle name="20% – rõhk2 2 3 3 3 2 2" xfId="42065" xr:uid="{0BA66582-BF34-4AB5-9FB2-3A2583504446}"/>
    <cellStyle name="20% – rõhk2 2 3 3 3 3" xfId="30899" xr:uid="{B574855D-517A-4711-8DFB-F3287BADADD3}"/>
    <cellStyle name="20% – rõhk2 2 3 3 4" xfId="14349" xr:uid="{00000000-0005-0000-0000-00006A080000}"/>
    <cellStyle name="20% – rõhk2 2 3 3 4 2" xfId="36722" xr:uid="{969EB0E5-6434-4AE8-8222-9117D3618752}"/>
    <cellStyle name="20% – rõhk2 2 3 3 5" xfId="25556" xr:uid="{11A36669-5A21-46F0-B098-98C24DBC5304}"/>
    <cellStyle name="20% – rõhk2 2 3 4" xfId="3833" xr:uid="{00000000-0005-0000-0000-00006B080000}"/>
    <cellStyle name="20% – rõhk2 2 3 4 2" xfId="9308" xr:uid="{00000000-0005-0000-0000-00006C080000}"/>
    <cellStyle name="20% – rõhk2 2 3 4 2 2" xfId="20997" xr:uid="{00000000-0005-0000-0000-00006D080000}"/>
    <cellStyle name="20% – rõhk2 2 3 4 2 2 2" xfId="43370" xr:uid="{86C24C0C-B227-4D58-AC68-969CBE7CF75F}"/>
    <cellStyle name="20% – rõhk2 2 3 4 2 3" xfId="32204" xr:uid="{9D21215C-DB12-4664-8D16-6BBF9D46BC9E}"/>
    <cellStyle name="20% – rõhk2 2 3 4 3" xfId="15654" xr:uid="{00000000-0005-0000-0000-00006E080000}"/>
    <cellStyle name="20% – rõhk2 2 3 4 3 2" xfId="38027" xr:uid="{BAA7003D-2A99-4F72-9BE5-45C75591797F}"/>
    <cellStyle name="20% – rõhk2 2 3 4 4" xfId="26861" xr:uid="{FA2699DC-A4DC-4A12-B9C5-B1B0D92E827A}"/>
    <cellStyle name="20% – rõhk2 2 3 5" xfId="6698" xr:uid="{00000000-0005-0000-0000-00006F080000}"/>
    <cellStyle name="20% – rõhk2 2 3 5 2" xfId="18387" xr:uid="{00000000-0005-0000-0000-000070080000}"/>
    <cellStyle name="20% – rõhk2 2 3 5 2 2" xfId="40760" xr:uid="{2736764B-56A9-41AC-8BF1-C8B666BF1701}"/>
    <cellStyle name="20% – rõhk2 2 3 5 3" xfId="29594" xr:uid="{0353DA74-5C24-48DE-8EAE-A1B9CA220283}"/>
    <cellStyle name="20% – rõhk2 2 3 6" xfId="13044" xr:uid="{00000000-0005-0000-0000-000071080000}"/>
    <cellStyle name="20% – rõhk2 2 3 6 2" xfId="35417" xr:uid="{9AE122B5-C13C-4F1C-AFFD-D92F1D6747C6}"/>
    <cellStyle name="20% – rõhk2 2 3 7" xfId="24251" xr:uid="{54EAB66A-A03B-4B30-B81F-1021D5BDC441}"/>
    <cellStyle name="20% – rõhk2 2 4" xfId="1217" xr:uid="{00000000-0005-0000-0000-000072080000}"/>
    <cellStyle name="20% – rõhk2 2 4 2" xfId="2530" xr:uid="{00000000-0005-0000-0000-000073080000}"/>
    <cellStyle name="20% – rõhk2 2 4 2 2" xfId="5140" xr:uid="{00000000-0005-0000-0000-000074080000}"/>
    <cellStyle name="20% – rõhk2 2 4 2 2 2" xfId="10615" xr:uid="{00000000-0005-0000-0000-000075080000}"/>
    <cellStyle name="20% – rõhk2 2 4 2 2 2 2" xfId="22304" xr:uid="{00000000-0005-0000-0000-000076080000}"/>
    <cellStyle name="20% – rõhk2 2 4 2 2 2 2 2" xfId="44677" xr:uid="{C6988148-BDD1-49FF-9766-6679D5724650}"/>
    <cellStyle name="20% – rõhk2 2 4 2 2 2 3" xfId="33511" xr:uid="{922784E0-518E-443E-9D8D-0D8FFA464016}"/>
    <cellStyle name="20% – rõhk2 2 4 2 2 3" xfId="16961" xr:uid="{00000000-0005-0000-0000-000077080000}"/>
    <cellStyle name="20% – rõhk2 2 4 2 2 3 2" xfId="39334" xr:uid="{F6A6B704-59A6-4A5F-836C-772CA899D1AE}"/>
    <cellStyle name="20% – rõhk2 2 4 2 2 4" xfId="28168" xr:uid="{BE02D6D7-0C2E-43A5-9C45-2A5B23070322}"/>
    <cellStyle name="20% – rõhk2 2 4 2 3" xfId="8005" xr:uid="{00000000-0005-0000-0000-000078080000}"/>
    <cellStyle name="20% – rõhk2 2 4 2 3 2" xfId="19694" xr:uid="{00000000-0005-0000-0000-000079080000}"/>
    <cellStyle name="20% – rõhk2 2 4 2 3 2 2" xfId="42067" xr:uid="{A7A906AA-14FF-4667-9630-60823EC1344D}"/>
    <cellStyle name="20% – rõhk2 2 4 2 3 3" xfId="30901" xr:uid="{3E2B2A19-C751-49DC-BF9E-D87966AFE727}"/>
    <cellStyle name="20% – rõhk2 2 4 2 4" xfId="14351" xr:uid="{00000000-0005-0000-0000-00007A080000}"/>
    <cellStyle name="20% – rõhk2 2 4 2 4 2" xfId="36724" xr:uid="{DA0F0758-58B1-4996-BD26-58595729C594}"/>
    <cellStyle name="20% – rõhk2 2 4 2 5" xfId="25558" xr:uid="{655802D8-57C0-4626-B390-7ABC7CCA6661}"/>
    <cellStyle name="20% – rõhk2 2 4 3" xfId="3835" xr:uid="{00000000-0005-0000-0000-00007B080000}"/>
    <cellStyle name="20% – rõhk2 2 4 3 2" xfId="9310" xr:uid="{00000000-0005-0000-0000-00007C080000}"/>
    <cellStyle name="20% – rõhk2 2 4 3 2 2" xfId="20999" xr:uid="{00000000-0005-0000-0000-00007D080000}"/>
    <cellStyle name="20% – rõhk2 2 4 3 2 2 2" xfId="43372" xr:uid="{6771DDCA-76ED-4613-BD27-32EE724D1E6F}"/>
    <cellStyle name="20% – rõhk2 2 4 3 2 3" xfId="32206" xr:uid="{A59CDB79-91E1-4C68-81F4-D9FF2C3CD63C}"/>
    <cellStyle name="20% – rõhk2 2 4 3 3" xfId="15656" xr:uid="{00000000-0005-0000-0000-00007E080000}"/>
    <cellStyle name="20% – rõhk2 2 4 3 3 2" xfId="38029" xr:uid="{13BF1401-1D2A-480E-A783-11E317F97B43}"/>
    <cellStyle name="20% – rõhk2 2 4 3 4" xfId="26863" xr:uid="{E284E0A9-BC87-4C49-B8C3-1DDA8D8BAA16}"/>
    <cellStyle name="20% – rõhk2 2 4 4" xfId="6700" xr:uid="{00000000-0005-0000-0000-00007F080000}"/>
    <cellStyle name="20% – rõhk2 2 4 4 2" xfId="18389" xr:uid="{00000000-0005-0000-0000-000080080000}"/>
    <cellStyle name="20% – rõhk2 2 4 4 2 2" xfId="40762" xr:uid="{43F26231-588F-4926-A958-CCB082FBF2BE}"/>
    <cellStyle name="20% – rõhk2 2 4 4 3" xfId="29596" xr:uid="{50E2CBAC-23BE-4A38-9987-5142EAC80BD1}"/>
    <cellStyle name="20% – rõhk2 2 4 5" xfId="13046" xr:uid="{00000000-0005-0000-0000-000081080000}"/>
    <cellStyle name="20% – rõhk2 2 4 5 2" xfId="35419" xr:uid="{63A672BC-1851-4FEA-A5F0-7948D30C4E1F}"/>
    <cellStyle name="20% – rõhk2 2 4 6" xfId="24253" xr:uid="{536C7136-A26B-48C3-944C-AF72343F3E63}"/>
    <cellStyle name="20% – rõhk2 2 5" xfId="1218" xr:uid="{00000000-0005-0000-0000-000082080000}"/>
    <cellStyle name="20% – rõhk2 2 5 2" xfId="2531" xr:uid="{00000000-0005-0000-0000-000083080000}"/>
    <cellStyle name="20% – rõhk2 2 5 2 2" xfId="5141" xr:uid="{00000000-0005-0000-0000-000084080000}"/>
    <cellStyle name="20% – rõhk2 2 5 2 2 2" xfId="10616" xr:uid="{00000000-0005-0000-0000-000085080000}"/>
    <cellStyle name="20% – rõhk2 2 5 2 2 2 2" xfId="22305" xr:uid="{00000000-0005-0000-0000-000086080000}"/>
    <cellStyle name="20% – rõhk2 2 5 2 2 2 2 2" xfId="44678" xr:uid="{DE396F55-4EA2-4B96-8872-FF2DB12E267D}"/>
    <cellStyle name="20% – rõhk2 2 5 2 2 2 3" xfId="33512" xr:uid="{A5041500-4555-4DFA-B861-C6F77EB104B4}"/>
    <cellStyle name="20% – rõhk2 2 5 2 2 3" xfId="16962" xr:uid="{00000000-0005-0000-0000-000087080000}"/>
    <cellStyle name="20% – rõhk2 2 5 2 2 3 2" xfId="39335" xr:uid="{7945BCBA-E4F0-4603-9514-9412A290DE53}"/>
    <cellStyle name="20% – rõhk2 2 5 2 2 4" xfId="28169" xr:uid="{0E404AA0-A0B5-497A-BA11-30D87386A5D7}"/>
    <cellStyle name="20% – rõhk2 2 5 2 3" xfId="8006" xr:uid="{00000000-0005-0000-0000-000088080000}"/>
    <cellStyle name="20% – rõhk2 2 5 2 3 2" xfId="19695" xr:uid="{00000000-0005-0000-0000-000089080000}"/>
    <cellStyle name="20% – rõhk2 2 5 2 3 2 2" xfId="42068" xr:uid="{00FB8790-3B97-4437-AE70-86F40A8AAFC0}"/>
    <cellStyle name="20% – rõhk2 2 5 2 3 3" xfId="30902" xr:uid="{77CAE24B-A2E4-4CF6-9309-71DB538DE8AB}"/>
    <cellStyle name="20% – rõhk2 2 5 2 4" xfId="14352" xr:uid="{00000000-0005-0000-0000-00008A080000}"/>
    <cellStyle name="20% – rõhk2 2 5 2 4 2" xfId="36725" xr:uid="{6F0FA701-FED7-4A3C-A560-EC75D3C7A97F}"/>
    <cellStyle name="20% – rõhk2 2 5 2 5" xfId="25559" xr:uid="{C64859A7-247B-4AF9-B211-0895E775FD24}"/>
    <cellStyle name="20% – rõhk2 2 5 3" xfId="3836" xr:uid="{00000000-0005-0000-0000-00008B080000}"/>
    <cellStyle name="20% – rõhk2 2 5 3 2" xfId="9311" xr:uid="{00000000-0005-0000-0000-00008C080000}"/>
    <cellStyle name="20% – rõhk2 2 5 3 2 2" xfId="21000" xr:uid="{00000000-0005-0000-0000-00008D080000}"/>
    <cellStyle name="20% – rõhk2 2 5 3 2 2 2" xfId="43373" xr:uid="{D1CC7BB8-7980-47B3-9FE2-0E57FB361F13}"/>
    <cellStyle name="20% – rõhk2 2 5 3 2 3" xfId="32207" xr:uid="{AC3938F1-5A85-4F91-8716-02BAAEB9C38B}"/>
    <cellStyle name="20% – rõhk2 2 5 3 3" xfId="15657" xr:uid="{00000000-0005-0000-0000-00008E080000}"/>
    <cellStyle name="20% – rõhk2 2 5 3 3 2" xfId="38030" xr:uid="{32863897-7E30-49FE-B4E4-7DE385203861}"/>
    <cellStyle name="20% – rõhk2 2 5 3 4" xfId="26864" xr:uid="{2B049A0D-3FAF-41C9-8526-674B8A5A2B1B}"/>
    <cellStyle name="20% – rõhk2 2 5 4" xfId="6701" xr:uid="{00000000-0005-0000-0000-00008F080000}"/>
    <cellStyle name="20% – rõhk2 2 5 4 2" xfId="18390" xr:uid="{00000000-0005-0000-0000-000090080000}"/>
    <cellStyle name="20% – rõhk2 2 5 4 2 2" xfId="40763" xr:uid="{C8BA76F5-DD15-40F6-AB98-28720D271C07}"/>
    <cellStyle name="20% – rõhk2 2 5 4 3" xfId="29597" xr:uid="{E0BB478A-8A79-42DF-88CE-2850581215B8}"/>
    <cellStyle name="20% – rõhk2 2 5 5" xfId="13047" xr:uid="{00000000-0005-0000-0000-000091080000}"/>
    <cellStyle name="20% – rõhk2 2 5 5 2" xfId="35420" xr:uid="{07C7362C-A738-4EA9-B4D1-EF644045B037}"/>
    <cellStyle name="20% – rõhk2 2 5 6" xfId="24254" xr:uid="{7EEB6769-ECA0-4B56-91E0-C30F66F9FCDB}"/>
    <cellStyle name="20% – rõhk2 2 6" xfId="2177" xr:uid="{00000000-0005-0000-0000-000092080000}"/>
    <cellStyle name="20% – rõhk2 2 6 2" xfId="4788" xr:uid="{00000000-0005-0000-0000-000093080000}"/>
    <cellStyle name="20% – rõhk2 2 6 2 2" xfId="10263" xr:uid="{00000000-0005-0000-0000-000094080000}"/>
    <cellStyle name="20% – rõhk2 2 6 2 2 2" xfId="21952" xr:uid="{00000000-0005-0000-0000-000095080000}"/>
    <cellStyle name="20% – rõhk2 2 6 2 2 2 2" xfId="44325" xr:uid="{B9C13656-D577-4752-9B26-B4E2C2090A3F}"/>
    <cellStyle name="20% – rõhk2 2 6 2 2 3" xfId="33159" xr:uid="{8381B346-9CA3-4D22-896F-485BBC2FAC56}"/>
    <cellStyle name="20% – rõhk2 2 6 2 3" xfId="16609" xr:uid="{00000000-0005-0000-0000-000096080000}"/>
    <cellStyle name="20% – rõhk2 2 6 2 3 2" xfId="38982" xr:uid="{A885E82F-7DB3-4DD5-92DB-A75654D64207}"/>
    <cellStyle name="20% – rõhk2 2 6 2 4" xfId="27816" xr:uid="{7DF7F9DC-47DE-40F1-8913-3A11B308FFB3}"/>
    <cellStyle name="20% – rõhk2 2 6 3" xfId="7653" xr:uid="{00000000-0005-0000-0000-000097080000}"/>
    <cellStyle name="20% – rõhk2 2 6 3 2" xfId="19342" xr:uid="{00000000-0005-0000-0000-000098080000}"/>
    <cellStyle name="20% – rõhk2 2 6 3 2 2" xfId="41715" xr:uid="{7DBDBBAB-0346-48A0-9D99-90B6F0D45862}"/>
    <cellStyle name="20% – rõhk2 2 6 3 3" xfId="30549" xr:uid="{06DC8B28-EB3B-45B3-BC4A-A0D865AB59A0}"/>
    <cellStyle name="20% – rõhk2 2 6 4" xfId="13999" xr:uid="{00000000-0005-0000-0000-000099080000}"/>
    <cellStyle name="20% – rõhk2 2 6 4 2" xfId="36372" xr:uid="{C4135860-04AF-46A7-8BD7-44E193FB3826}"/>
    <cellStyle name="20% – rõhk2 2 6 5" xfId="25206" xr:uid="{7D7693AA-1DB3-4743-A831-FFE466ABC970}"/>
    <cellStyle name="20% – rõhk2 2 7" xfId="3483" xr:uid="{00000000-0005-0000-0000-00009A080000}"/>
    <cellStyle name="20% – rõhk2 2 7 2" xfId="8958" xr:uid="{00000000-0005-0000-0000-00009B080000}"/>
    <cellStyle name="20% – rõhk2 2 7 2 2" xfId="20647" xr:uid="{00000000-0005-0000-0000-00009C080000}"/>
    <cellStyle name="20% – rõhk2 2 7 2 2 2" xfId="43020" xr:uid="{923F5F0C-BEF4-4133-92C5-A55792DDCD5F}"/>
    <cellStyle name="20% – rõhk2 2 7 2 3" xfId="31854" xr:uid="{28C50215-9DB3-4FE7-8A88-9195187794C3}"/>
    <cellStyle name="20% – rõhk2 2 7 3" xfId="15304" xr:uid="{00000000-0005-0000-0000-00009D080000}"/>
    <cellStyle name="20% – rõhk2 2 7 3 2" xfId="37677" xr:uid="{DA4D1201-A1D8-4925-ADFE-02476FF3D2EB}"/>
    <cellStyle name="20% – rõhk2 2 7 4" xfId="26511" xr:uid="{90DED017-DBDE-437E-A8BB-D08CF126BF88}"/>
    <cellStyle name="20% – rõhk2 2 8" xfId="6134" xr:uid="{00000000-0005-0000-0000-00009E080000}"/>
    <cellStyle name="20% – rõhk2 2 8 2" xfId="17927" xr:uid="{00000000-0005-0000-0000-00009F080000}"/>
    <cellStyle name="20% – rõhk2 2 8 2 2" xfId="40300" xr:uid="{3D425444-5D8C-4686-AADF-C3BE1BFA078C}"/>
    <cellStyle name="20% – rõhk2 2 8 3" xfId="29134" xr:uid="{438C372D-7C02-4B8A-80D9-148118A32900}"/>
    <cellStyle name="20% – rõhk2 2 9" xfId="12694" xr:uid="{00000000-0005-0000-0000-0000A0080000}"/>
    <cellStyle name="20% – rõhk2 2 9 2" xfId="35067" xr:uid="{CB37718D-46CB-498E-BDEE-9A92D3EA15A5}"/>
    <cellStyle name="20% – rõhk2 20" xfId="6561" xr:uid="{00000000-0005-0000-0000-0000A1080000}"/>
    <cellStyle name="20% – rõhk2 20 2" xfId="18260" xr:uid="{00000000-0005-0000-0000-0000A2080000}"/>
    <cellStyle name="20% – rõhk2 20 2 2" xfId="40633" xr:uid="{452F835B-9A3E-4116-BD78-A3D156AB4E7D}"/>
    <cellStyle name="20% – rõhk2 20 3" xfId="29467" xr:uid="{13F1A65A-096B-499E-998F-16531D1ACBA5}"/>
    <cellStyle name="20% – rõhk2 21" xfId="12113" xr:uid="{00000000-0005-0000-0000-0000A3080000}"/>
    <cellStyle name="20% – rõhk2 21 2" xfId="23530" xr:uid="{00000000-0005-0000-0000-0000A4080000}"/>
    <cellStyle name="20% – rõhk2 21 2 2" xfId="45903" xr:uid="{C62ED05C-3754-455A-BDF5-5876FEFB007A}"/>
    <cellStyle name="20% – rõhk2 21 3" xfId="34737" xr:uid="{F28DF830-9779-43C9-BAA8-A10B88F5B7A2}"/>
    <cellStyle name="20% – rõhk2 22" xfId="12168" xr:uid="{00000000-0005-0000-0000-0000A5080000}"/>
    <cellStyle name="20% – rõhk2 22 2" xfId="23565" xr:uid="{00000000-0005-0000-0000-0000A6080000}"/>
    <cellStyle name="20% – rõhk2 22 2 2" xfId="45938" xr:uid="{0BE458D6-FEDC-4034-A311-8673A69443C8}"/>
    <cellStyle name="20% – rõhk2 22 3" xfId="34772" xr:uid="{C291DFEC-E82F-4D93-A472-762D08F7990A}"/>
    <cellStyle name="20% – rõhk2 23" xfId="12423" xr:uid="{00000000-0005-0000-0000-0000A7080000}"/>
    <cellStyle name="20% – rõhk2 23 2" xfId="23709" xr:uid="{00000000-0005-0000-0000-0000A8080000}"/>
    <cellStyle name="20% – rõhk2 23 2 2" xfId="46082" xr:uid="{8BCEB83D-DB0C-422C-8528-36382DE831D8}"/>
    <cellStyle name="20% – rõhk2 23 3" xfId="34916" xr:uid="{6E85FB5E-1773-4910-B5AC-EF4358529ECD}"/>
    <cellStyle name="20% – rõhk2 24" xfId="12293" xr:uid="{00000000-0005-0000-0000-0000A9080000}"/>
    <cellStyle name="20% – rõhk2 24 2" xfId="23636" xr:uid="{00000000-0005-0000-0000-0000AA080000}"/>
    <cellStyle name="20% – rõhk2 24 2 2" xfId="46009" xr:uid="{1EA2398A-7C48-4243-90BC-AAACBAA11B80}"/>
    <cellStyle name="20% – rõhk2 24 3" xfId="34843" xr:uid="{915FF9A9-E9A5-4CE6-9B3B-ED62C55F850C}"/>
    <cellStyle name="20% – rõhk2 25" xfId="12149" xr:uid="{00000000-0005-0000-0000-0000AB080000}"/>
    <cellStyle name="20% – rõhk2 25 2" xfId="23555" xr:uid="{00000000-0005-0000-0000-0000AC080000}"/>
    <cellStyle name="20% – rõhk2 25 2 2" xfId="45928" xr:uid="{FD7CF1BE-2BB6-4174-BD01-658DD3813FE1}"/>
    <cellStyle name="20% – rõhk2 25 3" xfId="34762" xr:uid="{27258BB0-ECAC-4660-8389-3F0D15E2E6FB}"/>
    <cellStyle name="20% – rõhk2 26" xfId="12503" xr:uid="{00000000-0005-0000-0000-0000AD080000}"/>
    <cellStyle name="20% – rõhk2 26 2" xfId="23756" xr:uid="{00000000-0005-0000-0000-0000AE080000}"/>
    <cellStyle name="20% – rõhk2 26 2 2" xfId="46129" xr:uid="{94F5E4E1-75A6-4D3A-8FFE-A59F582BD286}"/>
    <cellStyle name="20% – rõhk2 26 3" xfId="34963" xr:uid="{484A61C8-91C6-4716-ABF8-DE5A0F861600}"/>
    <cellStyle name="20% – rõhk2 27" xfId="11757" xr:uid="{00000000-0005-0000-0000-0000AF080000}"/>
    <cellStyle name="20% – rõhk2 27 2" xfId="23352" xr:uid="{00000000-0005-0000-0000-0000B0080000}"/>
    <cellStyle name="20% – rõhk2 27 2 2" xfId="45725" xr:uid="{8D44B425-681B-498A-9255-973F0D21088D}"/>
    <cellStyle name="20% – rõhk2 27 3" xfId="34559" xr:uid="{4D7FA5BB-B8EB-42E2-99EC-7BD1464DE497}"/>
    <cellStyle name="20% – rõhk2 28" xfId="12391" xr:uid="{00000000-0005-0000-0000-0000B1080000}"/>
    <cellStyle name="20% – rõhk2 28 2" xfId="23690" xr:uid="{00000000-0005-0000-0000-0000B2080000}"/>
    <cellStyle name="20% – rõhk2 28 2 2" xfId="46063" xr:uid="{0CB440F0-3735-4716-B49A-8ED1BFDB2E34}"/>
    <cellStyle name="20% – rõhk2 28 3" xfId="34897" xr:uid="{2517606C-B818-4302-A368-CD822CCFF995}"/>
    <cellStyle name="20% – rõhk2 29" xfId="12207" xr:uid="{00000000-0005-0000-0000-0000B3080000}"/>
    <cellStyle name="20% – rõhk2 29 2" xfId="23591" xr:uid="{00000000-0005-0000-0000-0000B4080000}"/>
    <cellStyle name="20% – rõhk2 29 2 2" xfId="45964" xr:uid="{725B2CA9-C789-439E-9888-4C790DC32A45}"/>
    <cellStyle name="20% – rõhk2 29 3" xfId="34798" xr:uid="{DE873ED4-F65E-4974-9BD6-795CFF7FED49}"/>
    <cellStyle name="20% – rõhk2 3" xfId="14" xr:uid="{00000000-0005-0000-0000-0000B5080000}"/>
    <cellStyle name="20% – rõhk2 3 10" xfId="23902" xr:uid="{7E882867-1D7E-475E-ABF4-B2EA211FDDAC}"/>
    <cellStyle name="20% – rõhk2 3 2" xfId="797" xr:uid="{00000000-0005-0000-0000-0000B6080000}"/>
    <cellStyle name="20% – rõhk2 3 2 2" xfId="1219" xr:uid="{00000000-0005-0000-0000-0000B7080000}"/>
    <cellStyle name="20% – rõhk2 3 2 2 2" xfId="1220" xr:uid="{00000000-0005-0000-0000-0000B8080000}"/>
    <cellStyle name="20% – rõhk2 3 2 2 2 2" xfId="2533" xr:uid="{00000000-0005-0000-0000-0000B9080000}"/>
    <cellStyle name="20% – rõhk2 3 2 2 2 2 2" xfId="5143" xr:uid="{00000000-0005-0000-0000-0000BA080000}"/>
    <cellStyle name="20% – rõhk2 3 2 2 2 2 2 2" xfId="10618" xr:uid="{00000000-0005-0000-0000-0000BB080000}"/>
    <cellStyle name="20% – rõhk2 3 2 2 2 2 2 2 2" xfId="22307" xr:uid="{00000000-0005-0000-0000-0000BC080000}"/>
    <cellStyle name="20% – rõhk2 3 2 2 2 2 2 2 2 2" xfId="44680" xr:uid="{47529453-8588-4F9D-B83A-03F4CF0F20FF}"/>
    <cellStyle name="20% – rõhk2 3 2 2 2 2 2 2 3" xfId="33514" xr:uid="{B14C0F30-0FCA-4E45-9A14-8DE3F7D6ECCA}"/>
    <cellStyle name="20% – rõhk2 3 2 2 2 2 2 3" xfId="16964" xr:uid="{00000000-0005-0000-0000-0000BD080000}"/>
    <cellStyle name="20% – rõhk2 3 2 2 2 2 2 3 2" xfId="39337" xr:uid="{A4746D30-1088-4390-BDFA-BEC86216C2FD}"/>
    <cellStyle name="20% – rõhk2 3 2 2 2 2 2 4" xfId="28171" xr:uid="{0E267D19-B2D8-4A97-9FA2-F49CB3AE1209}"/>
    <cellStyle name="20% – rõhk2 3 2 2 2 2 3" xfId="8008" xr:uid="{00000000-0005-0000-0000-0000BE080000}"/>
    <cellStyle name="20% – rõhk2 3 2 2 2 2 3 2" xfId="19697" xr:uid="{00000000-0005-0000-0000-0000BF080000}"/>
    <cellStyle name="20% – rõhk2 3 2 2 2 2 3 2 2" xfId="42070" xr:uid="{CE19A982-E96A-490F-9CE6-AD0046E31BCC}"/>
    <cellStyle name="20% – rõhk2 3 2 2 2 2 3 3" xfId="30904" xr:uid="{FE181B44-F723-464E-A126-E2ED730F093C}"/>
    <cellStyle name="20% – rõhk2 3 2 2 2 2 4" xfId="14354" xr:uid="{00000000-0005-0000-0000-0000C0080000}"/>
    <cellStyle name="20% – rõhk2 3 2 2 2 2 4 2" xfId="36727" xr:uid="{AB661D59-DC60-49AE-8919-9B84CBDC048B}"/>
    <cellStyle name="20% – rõhk2 3 2 2 2 2 5" xfId="25561" xr:uid="{9C56EAE1-5F30-44E0-8ABF-4F9C25B66020}"/>
    <cellStyle name="20% – rõhk2 3 2 2 2 3" xfId="3838" xr:uid="{00000000-0005-0000-0000-0000C1080000}"/>
    <cellStyle name="20% – rõhk2 3 2 2 2 3 2" xfId="9313" xr:uid="{00000000-0005-0000-0000-0000C2080000}"/>
    <cellStyle name="20% – rõhk2 3 2 2 2 3 2 2" xfId="21002" xr:uid="{00000000-0005-0000-0000-0000C3080000}"/>
    <cellStyle name="20% – rõhk2 3 2 2 2 3 2 2 2" xfId="43375" xr:uid="{81A27C94-D445-4837-A8A1-42C255D2E622}"/>
    <cellStyle name="20% – rõhk2 3 2 2 2 3 2 3" xfId="32209" xr:uid="{5546C72B-6BEF-48F3-BB8B-36985126D5FF}"/>
    <cellStyle name="20% – rõhk2 3 2 2 2 3 3" xfId="15659" xr:uid="{00000000-0005-0000-0000-0000C4080000}"/>
    <cellStyle name="20% – rõhk2 3 2 2 2 3 3 2" xfId="38032" xr:uid="{F5D47C47-652F-45AD-834D-9A310B335FB0}"/>
    <cellStyle name="20% – rõhk2 3 2 2 2 3 4" xfId="26866" xr:uid="{635CB89A-2D05-4636-BAE6-BCD4FAD3FD84}"/>
    <cellStyle name="20% – rõhk2 3 2 2 2 4" xfId="6703" xr:uid="{00000000-0005-0000-0000-0000C5080000}"/>
    <cellStyle name="20% – rõhk2 3 2 2 2 4 2" xfId="18392" xr:uid="{00000000-0005-0000-0000-0000C6080000}"/>
    <cellStyle name="20% – rõhk2 3 2 2 2 4 2 2" xfId="40765" xr:uid="{56748188-F71E-45CE-968E-891C7CBEDD1D}"/>
    <cellStyle name="20% – rõhk2 3 2 2 2 4 3" xfId="29599" xr:uid="{739863CE-2E24-498D-B386-3F5B837BF66F}"/>
    <cellStyle name="20% – rõhk2 3 2 2 2 5" xfId="13049" xr:uid="{00000000-0005-0000-0000-0000C7080000}"/>
    <cellStyle name="20% – rõhk2 3 2 2 2 5 2" xfId="35422" xr:uid="{8BC2C711-7DCC-4D6D-BDEB-9554D4182DD6}"/>
    <cellStyle name="20% – rõhk2 3 2 2 2 6" xfId="24256" xr:uid="{076B47DC-921F-4676-B425-BF1A43125103}"/>
    <cellStyle name="20% – rõhk2 3 2 2 3" xfId="2532" xr:uid="{00000000-0005-0000-0000-0000C8080000}"/>
    <cellStyle name="20% – rõhk2 3 2 2 3 2" xfId="5142" xr:uid="{00000000-0005-0000-0000-0000C9080000}"/>
    <cellStyle name="20% – rõhk2 3 2 2 3 2 2" xfId="10617" xr:uid="{00000000-0005-0000-0000-0000CA080000}"/>
    <cellStyle name="20% – rõhk2 3 2 2 3 2 2 2" xfId="22306" xr:uid="{00000000-0005-0000-0000-0000CB080000}"/>
    <cellStyle name="20% – rõhk2 3 2 2 3 2 2 2 2" xfId="44679" xr:uid="{4CDD73FC-E2C6-4B22-BC83-F6DC4FF803F8}"/>
    <cellStyle name="20% – rõhk2 3 2 2 3 2 2 3" xfId="33513" xr:uid="{9BC78477-99F9-47C2-AF1D-E5EA16FB1D37}"/>
    <cellStyle name="20% – rõhk2 3 2 2 3 2 3" xfId="16963" xr:uid="{00000000-0005-0000-0000-0000CC080000}"/>
    <cellStyle name="20% – rõhk2 3 2 2 3 2 3 2" xfId="39336" xr:uid="{6DCFEFCB-90C8-4D8D-8FD6-5781AC774BE5}"/>
    <cellStyle name="20% – rõhk2 3 2 2 3 2 4" xfId="28170" xr:uid="{99877509-A29C-4C27-A720-647347771005}"/>
    <cellStyle name="20% – rõhk2 3 2 2 3 3" xfId="8007" xr:uid="{00000000-0005-0000-0000-0000CD080000}"/>
    <cellStyle name="20% – rõhk2 3 2 2 3 3 2" xfId="19696" xr:uid="{00000000-0005-0000-0000-0000CE080000}"/>
    <cellStyle name="20% – rõhk2 3 2 2 3 3 2 2" xfId="42069" xr:uid="{3810F76C-FAA7-44E9-BB39-FF8D9167C455}"/>
    <cellStyle name="20% – rõhk2 3 2 2 3 3 3" xfId="30903" xr:uid="{EB176FC6-A2A7-4804-A6CC-03A04589AF32}"/>
    <cellStyle name="20% – rõhk2 3 2 2 3 4" xfId="14353" xr:uid="{00000000-0005-0000-0000-0000CF080000}"/>
    <cellStyle name="20% – rõhk2 3 2 2 3 4 2" xfId="36726" xr:uid="{B687E3CE-EA0A-42D2-92EE-E4B21171E4C7}"/>
    <cellStyle name="20% – rõhk2 3 2 2 3 5" xfId="25560" xr:uid="{44E4CAC3-96B2-4CDC-A687-D46C65252756}"/>
    <cellStyle name="20% – rõhk2 3 2 2 4" xfId="3837" xr:uid="{00000000-0005-0000-0000-0000D0080000}"/>
    <cellStyle name="20% – rõhk2 3 2 2 4 2" xfId="9312" xr:uid="{00000000-0005-0000-0000-0000D1080000}"/>
    <cellStyle name="20% – rõhk2 3 2 2 4 2 2" xfId="21001" xr:uid="{00000000-0005-0000-0000-0000D2080000}"/>
    <cellStyle name="20% – rõhk2 3 2 2 4 2 2 2" xfId="43374" xr:uid="{DB5AD748-D091-4F53-98FA-6DE7D3E7A252}"/>
    <cellStyle name="20% – rõhk2 3 2 2 4 2 3" xfId="32208" xr:uid="{C29E5F53-7622-4E8A-9BD0-E15CB6B64CD2}"/>
    <cellStyle name="20% – rõhk2 3 2 2 4 3" xfId="15658" xr:uid="{00000000-0005-0000-0000-0000D3080000}"/>
    <cellStyle name="20% – rõhk2 3 2 2 4 3 2" xfId="38031" xr:uid="{2E21B52C-EE58-46AC-94ED-C15EB87F6A43}"/>
    <cellStyle name="20% – rõhk2 3 2 2 4 4" xfId="26865" xr:uid="{9479F3C9-0A5A-4B70-897A-C50A31A15A3E}"/>
    <cellStyle name="20% – rõhk2 3 2 2 5" xfId="6702" xr:uid="{00000000-0005-0000-0000-0000D4080000}"/>
    <cellStyle name="20% – rõhk2 3 2 2 5 2" xfId="18391" xr:uid="{00000000-0005-0000-0000-0000D5080000}"/>
    <cellStyle name="20% – rõhk2 3 2 2 5 2 2" xfId="40764" xr:uid="{41476223-E24E-47B3-9861-7172A984A36E}"/>
    <cellStyle name="20% – rõhk2 3 2 2 5 3" xfId="29598" xr:uid="{A78E78A4-6866-4A61-9A8A-AB7CEBB9CAA0}"/>
    <cellStyle name="20% – rõhk2 3 2 2 6" xfId="13048" xr:uid="{00000000-0005-0000-0000-0000D6080000}"/>
    <cellStyle name="20% – rõhk2 3 2 2 6 2" xfId="35421" xr:uid="{F3D80CDF-F1C7-420C-BD8E-2828B96F8690}"/>
    <cellStyle name="20% – rõhk2 3 2 2 7" xfId="24255" xr:uid="{9A7551EF-8074-43EB-9F0E-D0E0F9405666}"/>
    <cellStyle name="20% – rõhk2 3 2 3" xfId="1221" xr:uid="{00000000-0005-0000-0000-0000D7080000}"/>
    <cellStyle name="20% – rõhk2 3 2 3 2" xfId="2534" xr:uid="{00000000-0005-0000-0000-0000D8080000}"/>
    <cellStyle name="20% – rõhk2 3 2 3 2 2" xfId="5144" xr:uid="{00000000-0005-0000-0000-0000D9080000}"/>
    <cellStyle name="20% – rõhk2 3 2 3 2 2 2" xfId="10619" xr:uid="{00000000-0005-0000-0000-0000DA080000}"/>
    <cellStyle name="20% – rõhk2 3 2 3 2 2 2 2" xfId="22308" xr:uid="{00000000-0005-0000-0000-0000DB080000}"/>
    <cellStyle name="20% – rõhk2 3 2 3 2 2 2 2 2" xfId="44681" xr:uid="{F659C2A9-A13E-4041-9F91-1CBB8EC45F6E}"/>
    <cellStyle name="20% – rõhk2 3 2 3 2 2 2 3" xfId="33515" xr:uid="{468AA3F1-3E90-4601-8D77-C02D4BCC8861}"/>
    <cellStyle name="20% – rõhk2 3 2 3 2 2 3" xfId="16965" xr:uid="{00000000-0005-0000-0000-0000DC080000}"/>
    <cellStyle name="20% – rõhk2 3 2 3 2 2 3 2" xfId="39338" xr:uid="{E6185FA3-2381-40E8-A2BE-A4B96A2B2C21}"/>
    <cellStyle name="20% – rõhk2 3 2 3 2 2 4" xfId="28172" xr:uid="{83C0FC30-8E8C-4115-AFCF-AD324FAD355D}"/>
    <cellStyle name="20% – rõhk2 3 2 3 2 3" xfId="8009" xr:uid="{00000000-0005-0000-0000-0000DD080000}"/>
    <cellStyle name="20% – rõhk2 3 2 3 2 3 2" xfId="19698" xr:uid="{00000000-0005-0000-0000-0000DE080000}"/>
    <cellStyle name="20% – rõhk2 3 2 3 2 3 2 2" xfId="42071" xr:uid="{C918E3CA-3C6F-4526-9A41-7895862091CD}"/>
    <cellStyle name="20% – rõhk2 3 2 3 2 3 3" xfId="30905" xr:uid="{A2DFBE50-802C-48E3-BE23-F1BB23B2C75D}"/>
    <cellStyle name="20% – rõhk2 3 2 3 2 4" xfId="14355" xr:uid="{00000000-0005-0000-0000-0000DF080000}"/>
    <cellStyle name="20% – rõhk2 3 2 3 2 4 2" xfId="36728" xr:uid="{F01C185F-4D39-4EF0-B871-E60AE337CB87}"/>
    <cellStyle name="20% – rõhk2 3 2 3 2 5" xfId="25562" xr:uid="{D9BB07E0-4564-469B-8B5D-3A3FD12BB6A3}"/>
    <cellStyle name="20% – rõhk2 3 2 3 3" xfId="3839" xr:uid="{00000000-0005-0000-0000-0000E0080000}"/>
    <cellStyle name="20% – rõhk2 3 2 3 3 2" xfId="9314" xr:uid="{00000000-0005-0000-0000-0000E1080000}"/>
    <cellStyle name="20% – rõhk2 3 2 3 3 2 2" xfId="21003" xr:uid="{00000000-0005-0000-0000-0000E2080000}"/>
    <cellStyle name="20% – rõhk2 3 2 3 3 2 2 2" xfId="43376" xr:uid="{0AD92D0F-661B-4F95-8532-D123433141EA}"/>
    <cellStyle name="20% – rõhk2 3 2 3 3 2 3" xfId="32210" xr:uid="{E53CD917-31CE-4480-B3C2-5FB50B2DF6FD}"/>
    <cellStyle name="20% – rõhk2 3 2 3 3 3" xfId="15660" xr:uid="{00000000-0005-0000-0000-0000E3080000}"/>
    <cellStyle name="20% – rõhk2 3 2 3 3 3 2" xfId="38033" xr:uid="{6D3D5F9E-03BC-4DED-8235-EFCC355D6BD1}"/>
    <cellStyle name="20% – rõhk2 3 2 3 3 4" xfId="26867" xr:uid="{8A550B9B-4796-4F48-9FFD-46A26708EBA8}"/>
    <cellStyle name="20% – rõhk2 3 2 3 4" xfId="6704" xr:uid="{00000000-0005-0000-0000-0000E4080000}"/>
    <cellStyle name="20% – rõhk2 3 2 3 4 2" xfId="18393" xr:uid="{00000000-0005-0000-0000-0000E5080000}"/>
    <cellStyle name="20% – rõhk2 3 2 3 4 2 2" xfId="40766" xr:uid="{E2AA3227-CD2C-4CCB-AC19-5E9CEE80610A}"/>
    <cellStyle name="20% – rõhk2 3 2 3 4 3" xfId="29600" xr:uid="{8B37348F-504C-4089-BD7B-FC7AA93A8327}"/>
    <cellStyle name="20% – rõhk2 3 2 3 5" xfId="13050" xr:uid="{00000000-0005-0000-0000-0000E6080000}"/>
    <cellStyle name="20% – rõhk2 3 2 3 5 2" xfId="35423" xr:uid="{241D1C64-56BA-49A5-B34B-0DB6CFA10DC1}"/>
    <cellStyle name="20% – rõhk2 3 2 3 6" xfId="24257" xr:uid="{F8B72686-38D5-4BB9-8AFC-C247FCC1B77C}"/>
    <cellStyle name="20% – rõhk2 3 2 4" xfId="1222" xr:uid="{00000000-0005-0000-0000-0000E7080000}"/>
    <cellStyle name="20% – rõhk2 3 2 4 2" xfId="2535" xr:uid="{00000000-0005-0000-0000-0000E8080000}"/>
    <cellStyle name="20% – rõhk2 3 2 4 2 2" xfId="5145" xr:uid="{00000000-0005-0000-0000-0000E9080000}"/>
    <cellStyle name="20% – rõhk2 3 2 4 2 2 2" xfId="10620" xr:uid="{00000000-0005-0000-0000-0000EA080000}"/>
    <cellStyle name="20% – rõhk2 3 2 4 2 2 2 2" xfId="22309" xr:uid="{00000000-0005-0000-0000-0000EB080000}"/>
    <cellStyle name="20% – rõhk2 3 2 4 2 2 2 2 2" xfId="44682" xr:uid="{87DAF9F9-F54E-4747-AB50-462933DC7D75}"/>
    <cellStyle name="20% – rõhk2 3 2 4 2 2 2 3" xfId="33516" xr:uid="{E7A789E3-C584-434D-8E5C-A5AA7972362E}"/>
    <cellStyle name="20% – rõhk2 3 2 4 2 2 3" xfId="16966" xr:uid="{00000000-0005-0000-0000-0000EC080000}"/>
    <cellStyle name="20% – rõhk2 3 2 4 2 2 3 2" xfId="39339" xr:uid="{5A80514B-75E8-4AF9-88B5-4A67D9557C03}"/>
    <cellStyle name="20% – rõhk2 3 2 4 2 2 4" xfId="28173" xr:uid="{C79D1E1F-C4A5-4A21-A530-8B74A7B192CB}"/>
    <cellStyle name="20% – rõhk2 3 2 4 2 3" xfId="8010" xr:uid="{00000000-0005-0000-0000-0000ED080000}"/>
    <cellStyle name="20% – rõhk2 3 2 4 2 3 2" xfId="19699" xr:uid="{00000000-0005-0000-0000-0000EE080000}"/>
    <cellStyle name="20% – rõhk2 3 2 4 2 3 2 2" xfId="42072" xr:uid="{0EF4A548-9B7E-440D-9B22-6B7311DACDC4}"/>
    <cellStyle name="20% – rõhk2 3 2 4 2 3 3" xfId="30906" xr:uid="{0128D166-8778-4BA6-95CD-028DFF8CBBA0}"/>
    <cellStyle name="20% – rõhk2 3 2 4 2 4" xfId="14356" xr:uid="{00000000-0005-0000-0000-0000EF080000}"/>
    <cellStyle name="20% – rõhk2 3 2 4 2 4 2" xfId="36729" xr:uid="{25697B8C-08B8-4890-9BDB-0675EB0393EC}"/>
    <cellStyle name="20% – rõhk2 3 2 4 2 5" xfId="25563" xr:uid="{510087EE-2C49-498B-A53E-760308107739}"/>
    <cellStyle name="20% – rõhk2 3 2 4 3" xfId="3840" xr:uid="{00000000-0005-0000-0000-0000F0080000}"/>
    <cellStyle name="20% – rõhk2 3 2 4 3 2" xfId="9315" xr:uid="{00000000-0005-0000-0000-0000F1080000}"/>
    <cellStyle name="20% – rõhk2 3 2 4 3 2 2" xfId="21004" xr:uid="{00000000-0005-0000-0000-0000F2080000}"/>
    <cellStyle name="20% – rõhk2 3 2 4 3 2 2 2" xfId="43377" xr:uid="{5A180ACF-2377-4B15-B470-56DF25666D1E}"/>
    <cellStyle name="20% – rõhk2 3 2 4 3 2 3" xfId="32211" xr:uid="{114691FD-B927-4B06-9BFF-FD15E7436A74}"/>
    <cellStyle name="20% – rõhk2 3 2 4 3 3" xfId="15661" xr:uid="{00000000-0005-0000-0000-0000F3080000}"/>
    <cellStyle name="20% – rõhk2 3 2 4 3 3 2" xfId="38034" xr:uid="{65CDCC7F-607F-41D4-9686-36D5F7CA61AC}"/>
    <cellStyle name="20% – rõhk2 3 2 4 3 4" xfId="26868" xr:uid="{671C4489-34AF-49F0-9DCA-FFE90F24D7FE}"/>
    <cellStyle name="20% – rõhk2 3 2 4 4" xfId="6705" xr:uid="{00000000-0005-0000-0000-0000F4080000}"/>
    <cellStyle name="20% – rõhk2 3 2 4 4 2" xfId="18394" xr:uid="{00000000-0005-0000-0000-0000F5080000}"/>
    <cellStyle name="20% – rõhk2 3 2 4 4 2 2" xfId="40767" xr:uid="{E1658594-FC5E-4317-8962-E7E22F41080F}"/>
    <cellStyle name="20% – rõhk2 3 2 4 4 3" xfId="29601" xr:uid="{FF981E12-E26D-476D-AD95-A440FBD68DC9}"/>
    <cellStyle name="20% – rõhk2 3 2 4 5" xfId="13051" xr:uid="{00000000-0005-0000-0000-0000F6080000}"/>
    <cellStyle name="20% – rõhk2 3 2 4 5 2" xfId="35424" xr:uid="{B5CDD78F-E6F0-4F28-A415-6D7506852B1B}"/>
    <cellStyle name="20% – rõhk2 3 2 4 6" xfId="24258" xr:uid="{ABEBA2ED-B7F2-4B81-B7EC-72286EE0B543}"/>
    <cellStyle name="20% – rõhk2 3 2 5" xfId="2308" xr:uid="{00000000-0005-0000-0000-0000F7080000}"/>
    <cellStyle name="20% – rõhk2 3 2 5 2" xfId="4919" xr:uid="{00000000-0005-0000-0000-0000F8080000}"/>
    <cellStyle name="20% – rõhk2 3 2 5 2 2" xfId="10394" xr:uid="{00000000-0005-0000-0000-0000F9080000}"/>
    <cellStyle name="20% – rõhk2 3 2 5 2 2 2" xfId="22083" xr:uid="{00000000-0005-0000-0000-0000FA080000}"/>
    <cellStyle name="20% – rõhk2 3 2 5 2 2 2 2" xfId="44456" xr:uid="{2CBB3716-331C-41DD-93D7-7C7D0B067283}"/>
    <cellStyle name="20% – rõhk2 3 2 5 2 2 3" xfId="33290" xr:uid="{36AF625D-63BF-452F-86B1-8E58AE546B50}"/>
    <cellStyle name="20% – rõhk2 3 2 5 2 3" xfId="16740" xr:uid="{00000000-0005-0000-0000-0000FB080000}"/>
    <cellStyle name="20% – rõhk2 3 2 5 2 3 2" xfId="39113" xr:uid="{032C42B2-4D6B-47AF-A622-FE628020DEE3}"/>
    <cellStyle name="20% – rõhk2 3 2 5 2 4" xfId="27947" xr:uid="{49E23F0F-456B-47E2-AD60-54EB3238FAD8}"/>
    <cellStyle name="20% – rõhk2 3 2 5 3" xfId="7784" xr:uid="{00000000-0005-0000-0000-0000FC080000}"/>
    <cellStyle name="20% – rõhk2 3 2 5 3 2" xfId="19473" xr:uid="{00000000-0005-0000-0000-0000FD080000}"/>
    <cellStyle name="20% – rõhk2 3 2 5 3 2 2" xfId="41846" xr:uid="{F3F508F8-7CE2-48C8-A381-2C489E739EC3}"/>
    <cellStyle name="20% – rõhk2 3 2 5 3 3" xfId="30680" xr:uid="{201A0CEC-8177-4423-B9FC-219A94EB31F2}"/>
    <cellStyle name="20% – rõhk2 3 2 5 4" xfId="14130" xr:uid="{00000000-0005-0000-0000-0000FE080000}"/>
    <cellStyle name="20% – rõhk2 3 2 5 4 2" xfId="36503" xr:uid="{B365A12F-8D00-48F2-95A0-57AB587196DA}"/>
    <cellStyle name="20% – rõhk2 3 2 5 5" xfId="25337" xr:uid="{3051470B-EAAF-4715-A7C0-49D0A4BE6854}"/>
    <cellStyle name="20% – rõhk2 3 2 6" xfId="3614" xr:uid="{00000000-0005-0000-0000-0000FF080000}"/>
    <cellStyle name="20% – rõhk2 3 2 6 2" xfId="9089" xr:uid="{00000000-0005-0000-0000-000000090000}"/>
    <cellStyle name="20% – rõhk2 3 2 6 2 2" xfId="20778" xr:uid="{00000000-0005-0000-0000-000001090000}"/>
    <cellStyle name="20% – rõhk2 3 2 6 2 2 2" xfId="43151" xr:uid="{00E05DE6-E1EB-4EF9-B262-5D0C60F5F4CC}"/>
    <cellStyle name="20% – rõhk2 3 2 6 2 3" xfId="31985" xr:uid="{50E7A38F-13A1-4190-AB49-630B42A3B8AE}"/>
    <cellStyle name="20% – rõhk2 3 2 6 3" xfId="15435" xr:uid="{00000000-0005-0000-0000-000002090000}"/>
    <cellStyle name="20% – rõhk2 3 2 6 3 2" xfId="37808" xr:uid="{4B4C7D9B-C624-4CB3-9105-AE08E7D6C27B}"/>
    <cellStyle name="20% – rõhk2 3 2 6 4" xfId="26642" xr:uid="{D49EFEE0-563D-4C27-A42D-A19B6739C87F}"/>
    <cellStyle name="20% – rõhk2 3 2 7" xfId="6424" xr:uid="{00000000-0005-0000-0000-000003090000}"/>
    <cellStyle name="20% – rõhk2 3 2 7 2" xfId="18141" xr:uid="{00000000-0005-0000-0000-000004090000}"/>
    <cellStyle name="20% – rõhk2 3 2 7 2 2" xfId="40514" xr:uid="{2E32AB68-DCBF-4DD4-B34E-39900FF966EF}"/>
    <cellStyle name="20% – rõhk2 3 2 7 3" xfId="29348" xr:uid="{D533554C-8953-4E9A-8834-B2B5B1AD1708}"/>
    <cellStyle name="20% – rõhk2 3 2 8" xfId="12825" xr:uid="{00000000-0005-0000-0000-000005090000}"/>
    <cellStyle name="20% – rõhk2 3 2 8 2" xfId="35198" xr:uid="{651F2D73-40DA-4038-826B-2BFD8D4D5EBF}"/>
    <cellStyle name="20% – rõhk2 3 2 9" xfId="24032" xr:uid="{21FBF31E-E1A7-4147-B4D9-350822A4FE19}"/>
    <cellStyle name="20% – rõhk2 3 3" xfId="1223" xr:uid="{00000000-0005-0000-0000-000006090000}"/>
    <cellStyle name="20% – rõhk2 3 3 2" xfId="1224" xr:uid="{00000000-0005-0000-0000-000007090000}"/>
    <cellStyle name="20% – rõhk2 3 3 2 2" xfId="2537" xr:uid="{00000000-0005-0000-0000-000008090000}"/>
    <cellStyle name="20% – rõhk2 3 3 2 2 2" xfId="5147" xr:uid="{00000000-0005-0000-0000-000009090000}"/>
    <cellStyle name="20% – rõhk2 3 3 2 2 2 2" xfId="10622" xr:uid="{00000000-0005-0000-0000-00000A090000}"/>
    <cellStyle name="20% – rõhk2 3 3 2 2 2 2 2" xfId="22311" xr:uid="{00000000-0005-0000-0000-00000B090000}"/>
    <cellStyle name="20% – rõhk2 3 3 2 2 2 2 2 2" xfId="44684" xr:uid="{6F240862-8DB3-431A-9034-BB9258C3B272}"/>
    <cellStyle name="20% – rõhk2 3 3 2 2 2 2 3" xfId="33518" xr:uid="{05BFCD25-3BA3-4644-B271-8D27438F965F}"/>
    <cellStyle name="20% – rõhk2 3 3 2 2 2 3" xfId="16968" xr:uid="{00000000-0005-0000-0000-00000C090000}"/>
    <cellStyle name="20% – rõhk2 3 3 2 2 2 3 2" xfId="39341" xr:uid="{7C253AEE-2C00-40D7-953E-A772C1604E25}"/>
    <cellStyle name="20% – rõhk2 3 3 2 2 2 4" xfId="28175" xr:uid="{B4E94F7E-F466-41B6-8564-9A989B4AA7B4}"/>
    <cellStyle name="20% – rõhk2 3 3 2 2 3" xfId="8012" xr:uid="{00000000-0005-0000-0000-00000D090000}"/>
    <cellStyle name="20% – rõhk2 3 3 2 2 3 2" xfId="19701" xr:uid="{00000000-0005-0000-0000-00000E090000}"/>
    <cellStyle name="20% – rõhk2 3 3 2 2 3 2 2" xfId="42074" xr:uid="{80BD08FF-7F39-435A-9F65-17B5FDACBFAC}"/>
    <cellStyle name="20% – rõhk2 3 3 2 2 3 3" xfId="30908" xr:uid="{A3573E40-A31D-457C-8523-2CBE46A6B7BC}"/>
    <cellStyle name="20% – rõhk2 3 3 2 2 4" xfId="14358" xr:uid="{00000000-0005-0000-0000-00000F090000}"/>
    <cellStyle name="20% – rõhk2 3 3 2 2 4 2" xfId="36731" xr:uid="{24069E6B-7E5F-4067-853F-E346F0DDF796}"/>
    <cellStyle name="20% – rõhk2 3 3 2 2 5" xfId="25565" xr:uid="{96D10FC6-624F-49D9-B650-0B55B642DEDD}"/>
    <cellStyle name="20% – rõhk2 3 3 2 3" xfId="3842" xr:uid="{00000000-0005-0000-0000-000010090000}"/>
    <cellStyle name="20% – rõhk2 3 3 2 3 2" xfId="9317" xr:uid="{00000000-0005-0000-0000-000011090000}"/>
    <cellStyle name="20% – rõhk2 3 3 2 3 2 2" xfId="21006" xr:uid="{00000000-0005-0000-0000-000012090000}"/>
    <cellStyle name="20% – rõhk2 3 3 2 3 2 2 2" xfId="43379" xr:uid="{B80D43EC-C9BE-483E-93C3-53821F4DCE33}"/>
    <cellStyle name="20% – rõhk2 3 3 2 3 2 3" xfId="32213" xr:uid="{A9716700-6F1A-4DC7-B270-B3493963C1BB}"/>
    <cellStyle name="20% – rõhk2 3 3 2 3 3" xfId="15663" xr:uid="{00000000-0005-0000-0000-000013090000}"/>
    <cellStyle name="20% – rõhk2 3 3 2 3 3 2" xfId="38036" xr:uid="{C6B73889-8824-45EA-A3A6-C01DB68F237B}"/>
    <cellStyle name="20% – rõhk2 3 3 2 3 4" xfId="26870" xr:uid="{27AF84E7-2CAD-4C9E-9E9A-990C09747997}"/>
    <cellStyle name="20% – rõhk2 3 3 2 4" xfId="6707" xr:uid="{00000000-0005-0000-0000-000014090000}"/>
    <cellStyle name="20% – rõhk2 3 3 2 4 2" xfId="18396" xr:uid="{00000000-0005-0000-0000-000015090000}"/>
    <cellStyle name="20% – rõhk2 3 3 2 4 2 2" xfId="40769" xr:uid="{FE9607A7-F0F1-4C8E-9848-FF79041C71F0}"/>
    <cellStyle name="20% – rõhk2 3 3 2 4 3" xfId="29603" xr:uid="{87623DCF-3A30-4450-85CB-AF6312964919}"/>
    <cellStyle name="20% – rõhk2 3 3 2 5" xfId="13053" xr:uid="{00000000-0005-0000-0000-000016090000}"/>
    <cellStyle name="20% – rõhk2 3 3 2 5 2" xfId="35426" xr:uid="{3630ABA5-9C7B-4093-AA13-3AA548584CEF}"/>
    <cellStyle name="20% – rõhk2 3 3 2 6" xfId="24260" xr:uid="{F380147D-E282-436C-88F4-C7486F4DDF62}"/>
    <cellStyle name="20% – rõhk2 3 3 3" xfId="2536" xr:uid="{00000000-0005-0000-0000-000017090000}"/>
    <cellStyle name="20% – rõhk2 3 3 3 2" xfId="5146" xr:uid="{00000000-0005-0000-0000-000018090000}"/>
    <cellStyle name="20% – rõhk2 3 3 3 2 2" xfId="10621" xr:uid="{00000000-0005-0000-0000-000019090000}"/>
    <cellStyle name="20% – rõhk2 3 3 3 2 2 2" xfId="22310" xr:uid="{00000000-0005-0000-0000-00001A090000}"/>
    <cellStyle name="20% – rõhk2 3 3 3 2 2 2 2" xfId="44683" xr:uid="{9285A174-2BEB-430C-9105-75E4FBFAC414}"/>
    <cellStyle name="20% – rõhk2 3 3 3 2 2 3" xfId="33517" xr:uid="{490E3222-3BB9-4CD7-A965-E988A2F0885F}"/>
    <cellStyle name="20% – rõhk2 3 3 3 2 3" xfId="16967" xr:uid="{00000000-0005-0000-0000-00001B090000}"/>
    <cellStyle name="20% – rõhk2 3 3 3 2 3 2" xfId="39340" xr:uid="{D5E4A045-C4DC-4661-9E57-58AF1AC460D2}"/>
    <cellStyle name="20% – rõhk2 3 3 3 2 4" xfId="28174" xr:uid="{4644FD0A-32FF-4264-86E4-364DC437829E}"/>
    <cellStyle name="20% – rõhk2 3 3 3 3" xfId="8011" xr:uid="{00000000-0005-0000-0000-00001C090000}"/>
    <cellStyle name="20% – rõhk2 3 3 3 3 2" xfId="19700" xr:uid="{00000000-0005-0000-0000-00001D090000}"/>
    <cellStyle name="20% – rõhk2 3 3 3 3 2 2" xfId="42073" xr:uid="{A133AEBF-255F-496C-BFEE-DFE4F8D13870}"/>
    <cellStyle name="20% – rõhk2 3 3 3 3 3" xfId="30907" xr:uid="{E4D0E4EA-3C2A-4480-8F4E-98E445DAE526}"/>
    <cellStyle name="20% – rõhk2 3 3 3 4" xfId="14357" xr:uid="{00000000-0005-0000-0000-00001E090000}"/>
    <cellStyle name="20% – rõhk2 3 3 3 4 2" xfId="36730" xr:uid="{A1EF5D71-00BB-4CC2-AE95-C360E675C7AE}"/>
    <cellStyle name="20% – rõhk2 3 3 3 5" xfId="25564" xr:uid="{E47311C7-BDE4-475B-892E-728BA535CB26}"/>
    <cellStyle name="20% – rõhk2 3 3 4" xfId="3841" xr:uid="{00000000-0005-0000-0000-00001F090000}"/>
    <cellStyle name="20% – rõhk2 3 3 4 2" xfId="9316" xr:uid="{00000000-0005-0000-0000-000020090000}"/>
    <cellStyle name="20% – rõhk2 3 3 4 2 2" xfId="21005" xr:uid="{00000000-0005-0000-0000-000021090000}"/>
    <cellStyle name="20% – rõhk2 3 3 4 2 2 2" xfId="43378" xr:uid="{94501132-1738-4C85-B68C-EC78F44078DE}"/>
    <cellStyle name="20% – rõhk2 3 3 4 2 3" xfId="32212" xr:uid="{AB2DBC3D-8495-4B63-819A-849449544157}"/>
    <cellStyle name="20% – rõhk2 3 3 4 3" xfId="15662" xr:uid="{00000000-0005-0000-0000-000022090000}"/>
    <cellStyle name="20% – rõhk2 3 3 4 3 2" xfId="38035" xr:uid="{B0ACDD9B-B626-40AF-BDEC-420AEB8C43E0}"/>
    <cellStyle name="20% – rõhk2 3 3 4 4" xfId="26869" xr:uid="{99088413-29F5-4219-928C-727D91D446D1}"/>
    <cellStyle name="20% – rõhk2 3 3 5" xfId="6706" xr:uid="{00000000-0005-0000-0000-000023090000}"/>
    <cellStyle name="20% – rõhk2 3 3 5 2" xfId="18395" xr:uid="{00000000-0005-0000-0000-000024090000}"/>
    <cellStyle name="20% – rõhk2 3 3 5 2 2" xfId="40768" xr:uid="{DACB89B3-423A-4A6B-93CA-3457AA0F83F3}"/>
    <cellStyle name="20% – rõhk2 3 3 5 3" xfId="29602" xr:uid="{6B9F3A13-5586-4E0D-BB29-3B393F1ED8AA}"/>
    <cellStyle name="20% – rõhk2 3 3 6" xfId="13052" xr:uid="{00000000-0005-0000-0000-000025090000}"/>
    <cellStyle name="20% – rõhk2 3 3 6 2" xfId="35425" xr:uid="{0CFEDF92-D649-4863-BC65-D2E8A6211454}"/>
    <cellStyle name="20% – rõhk2 3 3 7" xfId="24259" xr:uid="{546475BA-E902-4490-A8AE-A7C184356083}"/>
    <cellStyle name="20% – rõhk2 3 4" xfId="1225" xr:uid="{00000000-0005-0000-0000-000026090000}"/>
    <cellStyle name="20% – rõhk2 3 4 2" xfId="2538" xr:uid="{00000000-0005-0000-0000-000027090000}"/>
    <cellStyle name="20% – rõhk2 3 4 2 2" xfId="5148" xr:uid="{00000000-0005-0000-0000-000028090000}"/>
    <cellStyle name="20% – rõhk2 3 4 2 2 2" xfId="10623" xr:uid="{00000000-0005-0000-0000-000029090000}"/>
    <cellStyle name="20% – rõhk2 3 4 2 2 2 2" xfId="22312" xr:uid="{00000000-0005-0000-0000-00002A090000}"/>
    <cellStyle name="20% – rõhk2 3 4 2 2 2 2 2" xfId="44685" xr:uid="{402784D6-9B5C-484A-912E-63D2B4D1EE2F}"/>
    <cellStyle name="20% – rõhk2 3 4 2 2 2 3" xfId="33519" xr:uid="{830EBECF-B242-4E53-87BD-F66B14346EFF}"/>
    <cellStyle name="20% – rõhk2 3 4 2 2 3" xfId="16969" xr:uid="{00000000-0005-0000-0000-00002B090000}"/>
    <cellStyle name="20% – rõhk2 3 4 2 2 3 2" xfId="39342" xr:uid="{4AA93981-7461-4ADE-91FF-854740D75E30}"/>
    <cellStyle name="20% – rõhk2 3 4 2 2 4" xfId="28176" xr:uid="{141DB0F6-6DE2-4770-8E83-4E0B2F43E70D}"/>
    <cellStyle name="20% – rõhk2 3 4 2 3" xfId="8013" xr:uid="{00000000-0005-0000-0000-00002C090000}"/>
    <cellStyle name="20% – rõhk2 3 4 2 3 2" xfId="19702" xr:uid="{00000000-0005-0000-0000-00002D090000}"/>
    <cellStyle name="20% – rõhk2 3 4 2 3 2 2" xfId="42075" xr:uid="{ED6F9BB6-722D-410F-9824-D44A2FECDA13}"/>
    <cellStyle name="20% – rõhk2 3 4 2 3 3" xfId="30909" xr:uid="{E00528C9-21BE-4E14-A7D7-DD585C69B160}"/>
    <cellStyle name="20% – rõhk2 3 4 2 4" xfId="14359" xr:uid="{00000000-0005-0000-0000-00002E090000}"/>
    <cellStyle name="20% – rõhk2 3 4 2 4 2" xfId="36732" xr:uid="{26B69D1F-1675-4964-BA8C-530930F619AF}"/>
    <cellStyle name="20% – rõhk2 3 4 2 5" xfId="25566" xr:uid="{C8BF6BEB-77FE-4BFE-BCCF-07D318A3B874}"/>
    <cellStyle name="20% – rõhk2 3 4 3" xfId="3843" xr:uid="{00000000-0005-0000-0000-00002F090000}"/>
    <cellStyle name="20% – rõhk2 3 4 3 2" xfId="9318" xr:uid="{00000000-0005-0000-0000-000030090000}"/>
    <cellStyle name="20% – rõhk2 3 4 3 2 2" xfId="21007" xr:uid="{00000000-0005-0000-0000-000031090000}"/>
    <cellStyle name="20% – rõhk2 3 4 3 2 2 2" xfId="43380" xr:uid="{CD205988-048B-44A2-BB75-69A485D416EF}"/>
    <cellStyle name="20% – rõhk2 3 4 3 2 3" xfId="32214" xr:uid="{CC34C918-A738-40BF-B511-CEF632221B81}"/>
    <cellStyle name="20% – rõhk2 3 4 3 3" xfId="15664" xr:uid="{00000000-0005-0000-0000-000032090000}"/>
    <cellStyle name="20% – rõhk2 3 4 3 3 2" xfId="38037" xr:uid="{B19ED723-D864-4123-9E8B-4E8A85F33EBC}"/>
    <cellStyle name="20% – rõhk2 3 4 3 4" xfId="26871" xr:uid="{345C38EF-C726-4B06-AA96-D91BB5926AE1}"/>
    <cellStyle name="20% – rõhk2 3 4 4" xfId="6708" xr:uid="{00000000-0005-0000-0000-000033090000}"/>
    <cellStyle name="20% – rõhk2 3 4 4 2" xfId="18397" xr:uid="{00000000-0005-0000-0000-000034090000}"/>
    <cellStyle name="20% – rõhk2 3 4 4 2 2" xfId="40770" xr:uid="{515F2840-3D47-4171-8EC5-0E954C68A1CA}"/>
    <cellStyle name="20% – rõhk2 3 4 4 3" xfId="29604" xr:uid="{C1471F49-2016-40CF-95C2-C01C4D91DE7B}"/>
    <cellStyle name="20% – rõhk2 3 4 5" xfId="13054" xr:uid="{00000000-0005-0000-0000-000035090000}"/>
    <cellStyle name="20% – rõhk2 3 4 5 2" xfId="35427" xr:uid="{360B4EFD-3E84-441F-8E8D-27AB44C51B01}"/>
    <cellStyle name="20% – rõhk2 3 4 6" xfId="24261" xr:uid="{B7CABA88-DE4F-4F10-8B00-AD34EC9E8942}"/>
    <cellStyle name="20% – rõhk2 3 5" xfId="1226" xr:uid="{00000000-0005-0000-0000-000036090000}"/>
    <cellStyle name="20% – rõhk2 3 5 2" xfId="2539" xr:uid="{00000000-0005-0000-0000-000037090000}"/>
    <cellStyle name="20% – rõhk2 3 5 2 2" xfId="5149" xr:uid="{00000000-0005-0000-0000-000038090000}"/>
    <cellStyle name="20% – rõhk2 3 5 2 2 2" xfId="10624" xr:uid="{00000000-0005-0000-0000-000039090000}"/>
    <cellStyle name="20% – rõhk2 3 5 2 2 2 2" xfId="22313" xr:uid="{00000000-0005-0000-0000-00003A090000}"/>
    <cellStyle name="20% – rõhk2 3 5 2 2 2 2 2" xfId="44686" xr:uid="{942F5CF4-8D2B-4682-A61A-DF5FF7EDE740}"/>
    <cellStyle name="20% – rõhk2 3 5 2 2 2 3" xfId="33520" xr:uid="{EC81A396-67F5-41BA-B683-6261FE7C7FCA}"/>
    <cellStyle name="20% – rõhk2 3 5 2 2 3" xfId="16970" xr:uid="{00000000-0005-0000-0000-00003B090000}"/>
    <cellStyle name="20% – rõhk2 3 5 2 2 3 2" xfId="39343" xr:uid="{2C330CFE-52B0-4C0B-9A9B-1DC826AD8588}"/>
    <cellStyle name="20% – rõhk2 3 5 2 2 4" xfId="28177" xr:uid="{08B0338E-A042-443A-9075-DEB3A9455E7B}"/>
    <cellStyle name="20% – rõhk2 3 5 2 3" xfId="8014" xr:uid="{00000000-0005-0000-0000-00003C090000}"/>
    <cellStyle name="20% – rõhk2 3 5 2 3 2" xfId="19703" xr:uid="{00000000-0005-0000-0000-00003D090000}"/>
    <cellStyle name="20% – rõhk2 3 5 2 3 2 2" xfId="42076" xr:uid="{C5010232-C3D2-4F33-A8AC-69BFF2F8BC88}"/>
    <cellStyle name="20% – rõhk2 3 5 2 3 3" xfId="30910" xr:uid="{533AF7C8-8C59-476B-A4B4-1111A9B949F3}"/>
    <cellStyle name="20% – rõhk2 3 5 2 4" xfId="14360" xr:uid="{00000000-0005-0000-0000-00003E090000}"/>
    <cellStyle name="20% – rõhk2 3 5 2 4 2" xfId="36733" xr:uid="{ABB74708-8218-457D-9538-986732192199}"/>
    <cellStyle name="20% – rõhk2 3 5 2 5" xfId="25567" xr:uid="{B4F78422-0CF4-4A5C-9B22-1C54599BC1B3}"/>
    <cellStyle name="20% – rõhk2 3 5 3" xfId="3844" xr:uid="{00000000-0005-0000-0000-00003F090000}"/>
    <cellStyle name="20% – rõhk2 3 5 3 2" xfId="9319" xr:uid="{00000000-0005-0000-0000-000040090000}"/>
    <cellStyle name="20% – rõhk2 3 5 3 2 2" xfId="21008" xr:uid="{00000000-0005-0000-0000-000041090000}"/>
    <cellStyle name="20% – rõhk2 3 5 3 2 2 2" xfId="43381" xr:uid="{8C4534D6-A844-4EF0-9BC1-E3C8A16FEF7D}"/>
    <cellStyle name="20% – rõhk2 3 5 3 2 3" xfId="32215" xr:uid="{1BE726E0-3213-4620-BEC5-04E6A7F81571}"/>
    <cellStyle name="20% – rõhk2 3 5 3 3" xfId="15665" xr:uid="{00000000-0005-0000-0000-000042090000}"/>
    <cellStyle name="20% – rõhk2 3 5 3 3 2" xfId="38038" xr:uid="{5F115641-C0E4-41D7-BF1B-1C0DFC67EFB4}"/>
    <cellStyle name="20% – rõhk2 3 5 3 4" xfId="26872" xr:uid="{8FBE04FE-8246-4373-9FB7-F5B38AF64555}"/>
    <cellStyle name="20% – rõhk2 3 5 4" xfId="6709" xr:uid="{00000000-0005-0000-0000-000043090000}"/>
    <cellStyle name="20% – rõhk2 3 5 4 2" xfId="18398" xr:uid="{00000000-0005-0000-0000-000044090000}"/>
    <cellStyle name="20% – rõhk2 3 5 4 2 2" xfId="40771" xr:uid="{C04792F5-B550-42D1-9702-3BB724AAC207}"/>
    <cellStyle name="20% – rõhk2 3 5 4 3" xfId="29605" xr:uid="{1E360F1E-E117-4EC8-8683-5C83CD563CBE}"/>
    <cellStyle name="20% – rõhk2 3 5 5" xfId="13055" xr:uid="{00000000-0005-0000-0000-000045090000}"/>
    <cellStyle name="20% – rõhk2 3 5 5 2" xfId="35428" xr:uid="{0A01F1A3-DE60-4CDC-A1EC-97AFD898B424}"/>
    <cellStyle name="20% – rõhk2 3 5 6" xfId="24262" xr:uid="{7C09F5CE-4253-46FC-8C28-0C5ADA5987CC}"/>
    <cellStyle name="20% – rõhk2 3 6" xfId="2178" xr:uid="{00000000-0005-0000-0000-000046090000}"/>
    <cellStyle name="20% – rõhk2 3 6 2" xfId="4789" xr:uid="{00000000-0005-0000-0000-000047090000}"/>
    <cellStyle name="20% – rõhk2 3 6 2 2" xfId="10264" xr:uid="{00000000-0005-0000-0000-000048090000}"/>
    <cellStyle name="20% – rõhk2 3 6 2 2 2" xfId="21953" xr:uid="{00000000-0005-0000-0000-000049090000}"/>
    <cellStyle name="20% – rõhk2 3 6 2 2 2 2" xfId="44326" xr:uid="{C606228B-AB53-4962-83FD-9D173816613A}"/>
    <cellStyle name="20% – rõhk2 3 6 2 2 3" xfId="33160" xr:uid="{16E96613-F17B-4EEF-B626-AFB8EE83353B}"/>
    <cellStyle name="20% – rõhk2 3 6 2 3" xfId="16610" xr:uid="{00000000-0005-0000-0000-00004A090000}"/>
    <cellStyle name="20% – rõhk2 3 6 2 3 2" xfId="38983" xr:uid="{58B338FF-2E41-4AF0-87E6-7F9AB78C67ED}"/>
    <cellStyle name="20% – rõhk2 3 6 2 4" xfId="27817" xr:uid="{E3A1C807-4BA8-41A6-845F-1CFE2994438E}"/>
    <cellStyle name="20% – rõhk2 3 6 3" xfId="7654" xr:uid="{00000000-0005-0000-0000-00004B090000}"/>
    <cellStyle name="20% – rõhk2 3 6 3 2" xfId="19343" xr:uid="{00000000-0005-0000-0000-00004C090000}"/>
    <cellStyle name="20% – rõhk2 3 6 3 2 2" xfId="41716" xr:uid="{64035202-7B5B-410B-9DBA-E867A4D0B9C7}"/>
    <cellStyle name="20% – rõhk2 3 6 3 3" xfId="30550" xr:uid="{C7BBD1A2-7E02-4351-B9DB-1997EB2E68AA}"/>
    <cellStyle name="20% – rõhk2 3 6 4" xfId="14000" xr:uid="{00000000-0005-0000-0000-00004D090000}"/>
    <cellStyle name="20% – rõhk2 3 6 4 2" xfId="36373" xr:uid="{176AB885-081D-4263-96F1-73E174F6B4F8}"/>
    <cellStyle name="20% – rõhk2 3 6 5" xfId="25207" xr:uid="{301DBA4B-73A7-4B52-B1E9-972C4771E652}"/>
    <cellStyle name="20% – rõhk2 3 7" xfId="3484" xr:uid="{00000000-0005-0000-0000-00004E090000}"/>
    <cellStyle name="20% – rõhk2 3 7 2" xfId="8959" xr:uid="{00000000-0005-0000-0000-00004F090000}"/>
    <cellStyle name="20% – rõhk2 3 7 2 2" xfId="20648" xr:uid="{00000000-0005-0000-0000-000050090000}"/>
    <cellStyle name="20% – rõhk2 3 7 2 2 2" xfId="43021" xr:uid="{4B519D9B-4887-4D6C-93D7-C91A5194D863}"/>
    <cellStyle name="20% – rõhk2 3 7 2 3" xfId="31855" xr:uid="{6568E499-A32B-4409-9F62-EF589CB05B2F}"/>
    <cellStyle name="20% – rõhk2 3 7 3" xfId="15305" xr:uid="{00000000-0005-0000-0000-000051090000}"/>
    <cellStyle name="20% – rõhk2 3 7 3 2" xfId="37678" xr:uid="{FC9B2EA8-B4D7-4CCC-8C8E-1FDE7AFC1466}"/>
    <cellStyle name="20% – rõhk2 3 7 4" xfId="26512" xr:uid="{19DF9BDD-394A-47E9-93FB-0A0F06B633F4}"/>
    <cellStyle name="20% – rõhk2 3 8" xfId="6135" xr:uid="{00000000-0005-0000-0000-000052090000}"/>
    <cellStyle name="20% – rõhk2 3 8 2" xfId="17928" xr:uid="{00000000-0005-0000-0000-000053090000}"/>
    <cellStyle name="20% – rõhk2 3 8 2 2" xfId="40301" xr:uid="{10BDCB8E-B5FD-44C7-8735-5BE7242B63CD}"/>
    <cellStyle name="20% – rõhk2 3 8 3" xfId="29135" xr:uid="{C278AFD3-60F4-4C26-A62D-A9FD3578BE04}"/>
    <cellStyle name="20% – rõhk2 3 9" xfId="12695" xr:uid="{00000000-0005-0000-0000-000054090000}"/>
    <cellStyle name="20% – rõhk2 3 9 2" xfId="35068" xr:uid="{8E171311-3650-4DBF-99E3-2C48205C6895}"/>
    <cellStyle name="20% – rõhk2 30" xfId="6577" xr:uid="{00000000-0005-0000-0000-000055090000}"/>
    <cellStyle name="20% – rõhk2 30 2" xfId="18267" xr:uid="{00000000-0005-0000-0000-000056090000}"/>
    <cellStyle name="20% – rõhk2 30 2 2" xfId="40640" xr:uid="{F31FA0CD-BD8C-4A45-BD15-14995FA3AF04}"/>
    <cellStyle name="20% – rõhk2 30 3" xfId="29474" xr:uid="{E365EC48-2D68-48FE-A7EF-1962BCD67AD5}"/>
    <cellStyle name="20% – rõhk2 31" xfId="11625" xr:uid="{00000000-0005-0000-0000-000057090000}"/>
    <cellStyle name="20% – rõhk2 31 2" xfId="23290" xr:uid="{00000000-0005-0000-0000-000058090000}"/>
    <cellStyle name="20% – rõhk2 31 2 2" xfId="45663" xr:uid="{2E393590-44FC-47DF-8EEF-D50751094129}"/>
    <cellStyle name="20% – rõhk2 31 3" xfId="34497" xr:uid="{9578B9AE-954A-4238-8EEC-69BCC368FFBD}"/>
    <cellStyle name="20% – rõhk2 32" xfId="11614" xr:uid="{00000000-0005-0000-0000-000059090000}"/>
    <cellStyle name="20% – rõhk2 32 2" xfId="23281" xr:uid="{00000000-0005-0000-0000-00005A090000}"/>
    <cellStyle name="20% – rõhk2 32 2 2" xfId="45654" xr:uid="{76679968-44A4-4C06-A74B-10738E17CA5C}"/>
    <cellStyle name="20% – rõhk2 32 3" xfId="34488" xr:uid="{28E6B158-FFA9-4F76-A4CB-0B4E87D2732B}"/>
    <cellStyle name="20% – rõhk2 33" xfId="12128" xr:uid="{00000000-0005-0000-0000-00005B090000}"/>
    <cellStyle name="20% – rõhk2 33 2" xfId="23540" xr:uid="{00000000-0005-0000-0000-00005C090000}"/>
    <cellStyle name="20% – rõhk2 33 2 2" xfId="45913" xr:uid="{F5AFD0F4-8922-4661-ADC9-5DD3E9417D1C}"/>
    <cellStyle name="20% – rõhk2 33 3" xfId="34747" xr:uid="{6F6FFEDE-666C-4BFA-A023-46C3EED8D737}"/>
    <cellStyle name="20% – rõhk2 34" xfId="12386" xr:uid="{00000000-0005-0000-0000-00005D090000}"/>
    <cellStyle name="20% – rõhk2 34 2" xfId="23685" xr:uid="{00000000-0005-0000-0000-00005E090000}"/>
    <cellStyle name="20% – rõhk2 34 2 2" xfId="46058" xr:uid="{CCE33850-D654-46A6-8723-2D9415C9BE0E}"/>
    <cellStyle name="20% – rõhk2 34 3" xfId="34892" xr:uid="{E78C6AE9-B0F9-4BD1-9485-322BED5CD221}"/>
    <cellStyle name="20% – rõhk2 35" xfId="12123" xr:uid="{00000000-0005-0000-0000-00005F090000}"/>
    <cellStyle name="20% – rõhk2 35 2" xfId="23536" xr:uid="{00000000-0005-0000-0000-000060090000}"/>
    <cellStyle name="20% – rõhk2 35 2 2" xfId="45909" xr:uid="{007DF297-4974-4B60-BE82-55F69EF77436}"/>
    <cellStyle name="20% – rõhk2 35 3" xfId="34743" xr:uid="{84E4EB33-F748-4194-9493-46DF1C5EB7EE}"/>
    <cellStyle name="20% – rõhk2 36" xfId="12365" xr:uid="{00000000-0005-0000-0000-000061090000}"/>
    <cellStyle name="20% – rõhk2 36 2" xfId="23673" xr:uid="{00000000-0005-0000-0000-000062090000}"/>
    <cellStyle name="20% – rõhk2 36 2 2" xfId="46046" xr:uid="{BFC78A55-5CA8-4E66-9AC8-F10249FC535D}"/>
    <cellStyle name="20% – rõhk2 36 3" xfId="34880" xr:uid="{963FF7CE-712C-485C-8C94-258A1799368D}"/>
    <cellStyle name="20% – rõhk2 37" xfId="11608" xr:uid="{00000000-0005-0000-0000-000063090000}"/>
    <cellStyle name="20% – rõhk2 37 2" xfId="23276" xr:uid="{00000000-0005-0000-0000-000064090000}"/>
    <cellStyle name="20% – rõhk2 37 2 2" xfId="45649" xr:uid="{053E8E27-2719-4952-B8B2-BCBD4D714C05}"/>
    <cellStyle name="20% – rõhk2 37 3" xfId="34483" xr:uid="{A27EB9E8-8F44-4CF9-A1A6-89215D579FB4}"/>
    <cellStyle name="20% – rõhk2 38" xfId="11681" xr:uid="{00000000-0005-0000-0000-000065090000}"/>
    <cellStyle name="20% – rõhk2 38 2" xfId="23315" xr:uid="{00000000-0005-0000-0000-000066090000}"/>
    <cellStyle name="20% – rõhk2 38 2 2" xfId="45688" xr:uid="{05BF2CE1-2B4A-40BC-A853-99834370BE39}"/>
    <cellStyle name="20% – rõhk2 38 3" xfId="34522" xr:uid="{F4AF7F7D-009B-43AF-884B-4F38F6CD78D0}"/>
    <cellStyle name="20% – rõhk2 39" xfId="12575" xr:uid="{00000000-0005-0000-0000-000067090000}"/>
    <cellStyle name="20% – rõhk2 39 2" xfId="23790" xr:uid="{00000000-0005-0000-0000-000068090000}"/>
    <cellStyle name="20% – rõhk2 39 2 2" xfId="46163" xr:uid="{5938BDA1-4C2B-40B2-B5FB-D691025E569D}"/>
    <cellStyle name="20% – rõhk2 39 3" xfId="34997" xr:uid="{7F3A3EB3-8006-4CAA-9DA8-CF702B875F05}"/>
    <cellStyle name="20% – rõhk2 4" xfId="15" xr:uid="{00000000-0005-0000-0000-000069090000}"/>
    <cellStyle name="20% – rõhk2 4 10" xfId="23903" xr:uid="{1C1A0E95-1059-49A3-A8DC-99373A01738A}"/>
    <cellStyle name="20% – rõhk2 4 2" xfId="798" xr:uid="{00000000-0005-0000-0000-00006A090000}"/>
    <cellStyle name="20% – rõhk2 4 2 2" xfId="1227" xr:uid="{00000000-0005-0000-0000-00006B090000}"/>
    <cellStyle name="20% – rõhk2 4 2 2 2" xfId="1228" xr:uid="{00000000-0005-0000-0000-00006C090000}"/>
    <cellStyle name="20% – rõhk2 4 2 2 2 2" xfId="2541" xr:uid="{00000000-0005-0000-0000-00006D090000}"/>
    <cellStyle name="20% – rõhk2 4 2 2 2 2 2" xfId="5151" xr:uid="{00000000-0005-0000-0000-00006E090000}"/>
    <cellStyle name="20% – rõhk2 4 2 2 2 2 2 2" xfId="10626" xr:uid="{00000000-0005-0000-0000-00006F090000}"/>
    <cellStyle name="20% – rõhk2 4 2 2 2 2 2 2 2" xfId="22315" xr:uid="{00000000-0005-0000-0000-000070090000}"/>
    <cellStyle name="20% – rõhk2 4 2 2 2 2 2 2 2 2" xfId="44688" xr:uid="{0F127F31-3951-4934-93C8-C8DD0022E144}"/>
    <cellStyle name="20% – rõhk2 4 2 2 2 2 2 2 3" xfId="33522" xr:uid="{DF8066B2-7D83-49E4-910E-422A03F27684}"/>
    <cellStyle name="20% – rõhk2 4 2 2 2 2 2 3" xfId="16972" xr:uid="{00000000-0005-0000-0000-000071090000}"/>
    <cellStyle name="20% – rõhk2 4 2 2 2 2 2 3 2" xfId="39345" xr:uid="{9834CF90-3DA8-4FBC-AD61-08D831759A85}"/>
    <cellStyle name="20% – rõhk2 4 2 2 2 2 2 4" xfId="28179" xr:uid="{EE10A7E9-1A3C-4F86-9358-8193B4F04A41}"/>
    <cellStyle name="20% – rõhk2 4 2 2 2 2 3" xfId="8016" xr:uid="{00000000-0005-0000-0000-000072090000}"/>
    <cellStyle name="20% – rõhk2 4 2 2 2 2 3 2" xfId="19705" xr:uid="{00000000-0005-0000-0000-000073090000}"/>
    <cellStyle name="20% – rõhk2 4 2 2 2 2 3 2 2" xfId="42078" xr:uid="{6BCE2318-5632-4596-B5E2-936F6A07DA8F}"/>
    <cellStyle name="20% – rõhk2 4 2 2 2 2 3 3" xfId="30912" xr:uid="{74BD6BB9-7377-4449-92CC-4C74D00E2817}"/>
    <cellStyle name="20% – rõhk2 4 2 2 2 2 4" xfId="14362" xr:uid="{00000000-0005-0000-0000-000074090000}"/>
    <cellStyle name="20% – rõhk2 4 2 2 2 2 4 2" xfId="36735" xr:uid="{7EBAAC6B-9C69-43EE-9866-886EA982C79E}"/>
    <cellStyle name="20% – rõhk2 4 2 2 2 2 5" xfId="25569" xr:uid="{1D187182-398F-4955-93E1-43ECDA62531D}"/>
    <cellStyle name="20% – rõhk2 4 2 2 2 3" xfId="3846" xr:uid="{00000000-0005-0000-0000-000075090000}"/>
    <cellStyle name="20% – rõhk2 4 2 2 2 3 2" xfId="9321" xr:uid="{00000000-0005-0000-0000-000076090000}"/>
    <cellStyle name="20% – rõhk2 4 2 2 2 3 2 2" xfId="21010" xr:uid="{00000000-0005-0000-0000-000077090000}"/>
    <cellStyle name="20% – rõhk2 4 2 2 2 3 2 2 2" xfId="43383" xr:uid="{B74A4372-81F6-4E02-A420-F47D7C6ED615}"/>
    <cellStyle name="20% – rõhk2 4 2 2 2 3 2 3" xfId="32217" xr:uid="{7C4FD6FD-8550-4192-A931-8E423CF2AE57}"/>
    <cellStyle name="20% – rõhk2 4 2 2 2 3 3" xfId="15667" xr:uid="{00000000-0005-0000-0000-000078090000}"/>
    <cellStyle name="20% – rõhk2 4 2 2 2 3 3 2" xfId="38040" xr:uid="{CA2E609F-9120-4BB9-AF54-C9D50E62E4A8}"/>
    <cellStyle name="20% – rõhk2 4 2 2 2 3 4" xfId="26874" xr:uid="{88A1E4E6-1D47-428A-8F9A-FB18C25C2D99}"/>
    <cellStyle name="20% – rõhk2 4 2 2 2 4" xfId="6711" xr:uid="{00000000-0005-0000-0000-000079090000}"/>
    <cellStyle name="20% – rõhk2 4 2 2 2 4 2" xfId="18400" xr:uid="{00000000-0005-0000-0000-00007A090000}"/>
    <cellStyle name="20% – rõhk2 4 2 2 2 4 2 2" xfId="40773" xr:uid="{7630293E-D962-46CC-898F-99C49643A0FC}"/>
    <cellStyle name="20% – rõhk2 4 2 2 2 4 3" xfId="29607" xr:uid="{7385B403-CFBA-4E6F-A6F3-CFC9FE82EE9F}"/>
    <cellStyle name="20% – rõhk2 4 2 2 2 5" xfId="13057" xr:uid="{00000000-0005-0000-0000-00007B090000}"/>
    <cellStyle name="20% – rõhk2 4 2 2 2 5 2" xfId="35430" xr:uid="{A552667A-D46B-4685-92FA-E8F676E82687}"/>
    <cellStyle name="20% – rõhk2 4 2 2 2 6" xfId="24264" xr:uid="{CF2BCE20-77BB-44B6-9510-614F7C33DBB1}"/>
    <cellStyle name="20% – rõhk2 4 2 2 3" xfId="2540" xr:uid="{00000000-0005-0000-0000-00007C090000}"/>
    <cellStyle name="20% – rõhk2 4 2 2 3 2" xfId="5150" xr:uid="{00000000-0005-0000-0000-00007D090000}"/>
    <cellStyle name="20% – rõhk2 4 2 2 3 2 2" xfId="10625" xr:uid="{00000000-0005-0000-0000-00007E090000}"/>
    <cellStyle name="20% – rõhk2 4 2 2 3 2 2 2" xfId="22314" xr:uid="{00000000-0005-0000-0000-00007F090000}"/>
    <cellStyle name="20% – rõhk2 4 2 2 3 2 2 2 2" xfId="44687" xr:uid="{424403CC-0DC1-41A3-9F16-DA8338DC27FF}"/>
    <cellStyle name="20% – rõhk2 4 2 2 3 2 2 3" xfId="33521" xr:uid="{8027D831-42AC-435B-A249-73BCDF1DF67D}"/>
    <cellStyle name="20% – rõhk2 4 2 2 3 2 3" xfId="16971" xr:uid="{00000000-0005-0000-0000-000080090000}"/>
    <cellStyle name="20% – rõhk2 4 2 2 3 2 3 2" xfId="39344" xr:uid="{2C03C3B4-C9F5-4A4D-9931-CCA304DC9667}"/>
    <cellStyle name="20% – rõhk2 4 2 2 3 2 4" xfId="28178" xr:uid="{4D0CE1AA-01E8-44DB-A48F-2B439068A590}"/>
    <cellStyle name="20% – rõhk2 4 2 2 3 3" xfId="8015" xr:uid="{00000000-0005-0000-0000-000081090000}"/>
    <cellStyle name="20% – rõhk2 4 2 2 3 3 2" xfId="19704" xr:uid="{00000000-0005-0000-0000-000082090000}"/>
    <cellStyle name="20% – rõhk2 4 2 2 3 3 2 2" xfId="42077" xr:uid="{C275E79D-7CB6-495E-9DE7-665A20EC3BEF}"/>
    <cellStyle name="20% – rõhk2 4 2 2 3 3 3" xfId="30911" xr:uid="{F8F641A6-35A7-4368-BD58-49F03FC3B742}"/>
    <cellStyle name="20% – rõhk2 4 2 2 3 4" xfId="14361" xr:uid="{00000000-0005-0000-0000-000083090000}"/>
    <cellStyle name="20% – rõhk2 4 2 2 3 4 2" xfId="36734" xr:uid="{5BD071A8-2D2E-475A-97E2-F841130BC811}"/>
    <cellStyle name="20% – rõhk2 4 2 2 3 5" xfId="25568" xr:uid="{67A500EC-41EF-462D-A778-7A64A946086D}"/>
    <cellStyle name="20% – rõhk2 4 2 2 4" xfId="3845" xr:uid="{00000000-0005-0000-0000-000084090000}"/>
    <cellStyle name="20% – rõhk2 4 2 2 4 2" xfId="9320" xr:uid="{00000000-0005-0000-0000-000085090000}"/>
    <cellStyle name="20% – rõhk2 4 2 2 4 2 2" xfId="21009" xr:uid="{00000000-0005-0000-0000-000086090000}"/>
    <cellStyle name="20% – rõhk2 4 2 2 4 2 2 2" xfId="43382" xr:uid="{A2BBE013-96D3-4F62-AEBB-ABA263D9D50A}"/>
    <cellStyle name="20% – rõhk2 4 2 2 4 2 3" xfId="32216" xr:uid="{6032A26A-39C2-40DF-B284-10F9522F2DB7}"/>
    <cellStyle name="20% – rõhk2 4 2 2 4 3" xfId="15666" xr:uid="{00000000-0005-0000-0000-000087090000}"/>
    <cellStyle name="20% – rõhk2 4 2 2 4 3 2" xfId="38039" xr:uid="{03DD742B-B886-4CE8-B661-CB6B19EEC841}"/>
    <cellStyle name="20% – rõhk2 4 2 2 4 4" xfId="26873" xr:uid="{86A541A4-3651-49D3-B0EF-74F6A3BF89FA}"/>
    <cellStyle name="20% – rõhk2 4 2 2 5" xfId="6710" xr:uid="{00000000-0005-0000-0000-000088090000}"/>
    <cellStyle name="20% – rõhk2 4 2 2 5 2" xfId="18399" xr:uid="{00000000-0005-0000-0000-000089090000}"/>
    <cellStyle name="20% – rõhk2 4 2 2 5 2 2" xfId="40772" xr:uid="{A16E22C4-49D0-47C4-9204-21ABE79EC37A}"/>
    <cellStyle name="20% – rõhk2 4 2 2 5 3" xfId="29606" xr:uid="{AE58765C-8A18-4559-9D7A-E423700A1950}"/>
    <cellStyle name="20% – rõhk2 4 2 2 6" xfId="13056" xr:uid="{00000000-0005-0000-0000-00008A090000}"/>
    <cellStyle name="20% – rõhk2 4 2 2 6 2" xfId="35429" xr:uid="{A1103B37-F400-4496-8042-8462D95E1D16}"/>
    <cellStyle name="20% – rõhk2 4 2 2 7" xfId="24263" xr:uid="{8FFF7742-F821-46CD-8BE7-7D8A1CE52FE9}"/>
    <cellStyle name="20% – rõhk2 4 2 3" xfId="1229" xr:uid="{00000000-0005-0000-0000-00008B090000}"/>
    <cellStyle name="20% – rõhk2 4 2 3 2" xfId="2542" xr:uid="{00000000-0005-0000-0000-00008C090000}"/>
    <cellStyle name="20% – rõhk2 4 2 3 2 2" xfId="5152" xr:uid="{00000000-0005-0000-0000-00008D090000}"/>
    <cellStyle name="20% – rõhk2 4 2 3 2 2 2" xfId="10627" xr:uid="{00000000-0005-0000-0000-00008E090000}"/>
    <cellStyle name="20% – rõhk2 4 2 3 2 2 2 2" xfId="22316" xr:uid="{00000000-0005-0000-0000-00008F090000}"/>
    <cellStyle name="20% – rõhk2 4 2 3 2 2 2 2 2" xfId="44689" xr:uid="{CB836DC2-4ACD-4E20-B70B-48499F132006}"/>
    <cellStyle name="20% – rõhk2 4 2 3 2 2 2 3" xfId="33523" xr:uid="{12984C52-329D-40D2-A240-5E3DFBFAB8C5}"/>
    <cellStyle name="20% – rõhk2 4 2 3 2 2 3" xfId="16973" xr:uid="{00000000-0005-0000-0000-000090090000}"/>
    <cellStyle name="20% – rõhk2 4 2 3 2 2 3 2" xfId="39346" xr:uid="{9D976FCD-E002-4368-A11B-7277CECFCCAF}"/>
    <cellStyle name="20% – rõhk2 4 2 3 2 2 4" xfId="28180" xr:uid="{34897F43-8CC8-43A2-AE1B-5BFE797BAB32}"/>
    <cellStyle name="20% – rõhk2 4 2 3 2 3" xfId="8017" xr:uid="{00000000-0005-0000-0000-000091090000}"/>
    <cellStyle name="20% – rõhk2 4 2 3 2 3 2" xfId="19706" xr:uid="{00000000-0005-0000-0000-000092090000}"/>
    <cellStyle name="20% – rõhk2 4 2 3 2 3 2 2" xfId="42079" xr:uid="{C7BDF560-0A1F-4749-8227-55C009EF50EC}"/>
    <cellStyle name="20% – rõhk2 4 2 3 2 3 3" xfId="30913" xr:uid="{7BA1DFCA-6546-4ED9-B974-B952EEFF38ED}"/>
    <cellStyle name="20% – rõhk2 4 2 3 2 4" xfId="14363" xr:uid="{00000000-0005-0000-0000-000093090000}"/>
    <cellStyle name="20% – rõhk2 4 2 3 2 4 2" xfId="36736" xr:uid="{650945B0-8BE3-4A8C-AC57-2C83B06324FE}"/>
    <cellStyle name="20% – rõhk2 4 2 3 2 5" xfId="25570" xr:uid="{B6476D5D-36D2-4490-B782-966FE5B9D1EF}"/>
    <cellStyle name="20% – rõhk2 4 2 3 3" xfId="3847" xr:uid="{00000000-0005-0000-0000-000094090000}"/>
    <cellStyle name="20% – rõhk2 4 2 3 3 2" xfId="9322" xr:uid="{00000000-0005-0000-0000-000095090000}"/>
    <cellStyle name="20% – rõhk2 4 2 3 3 2 2" xfId="21011" xr:uid="{00000000-0005-0000-0000-000096090000}"/>
    <cellStyle name="20% – rõhk2 4 2 3 3 2 2 2" xfId="43384" xr:uid="{7E26E477-1F31-4583-8B77-EB4A15FEC306}"/>
    <cellStyle name="20% – rõhk2 4 2 3 3 2 3" xfId="32218" xr:uid="{B4FA6C1F-8BB7-4BF5-971A-19373E97C4AC}"/>
    <cellStyle name="20% – rõhk2 4 2 3 3 3" xfId="15668" xr:uid="{00000000-0005-0000-0000-000097090000}"/>
    <cellStyle name="20% – rõhk2 4 2 3 3 3 2" xfId="38041" xr:uid="{76A35A74-2363-4B39-A9BB-9546F3E37E9B}"/>
    <cellStyle name="20% – rõhk2 4 2 3 3 4" xfId="26875" xr:uid="{39CDC112-E06F-4B78-9D9A-7B66C7145E1A}"/>
    <cellStyle name="20% – rõhk2 4 2 3 4" xfId="6712" xr:uid="{00000000-0005-0000-0000-000098090000}"/>
    <cellStyle name="20% – rõhk2 4 2 3 4 2" xfId="18401" xr:uid="{00000000-0005-0000-0000-000099090000}"/>
    <cellStyle name="20% – rõhk2 4 2 3 4 2 2" xfId="40774" xr:uid="{F4896997-B0BF-4CF1-B339-BD3619794EFF}"/>
    <cellStyle name="20% – rõhk2 4 2 3 4 3" xfId="29608" xr:uid="{619D5EAB-1CB7-4576-8184-2DA10B93A164}"/>
    <cellStyle name="20% – rõhk2 4 2 3 5" xfId="13058" xr:uid="{00000000-0005-0000-0000-00009A090000}"/>
    <cellStyle name="20% – rõhk2 4 2 3 5 2" xfId="35431" xr:uid="{F090627E-E40D-4EB0-903B-29BF5E205817}"/>
    <cellStyle name="20% – rõhk2 4 2 3 6" xfId="24265" xr:uid="{6AAB8767-5502-4D75-BBD6-9B8D98879399}"/>
    <cellStyle name="20% – rõhk2 4 2 4" xfId="1230" xr:uid="{00000000-0005-0000-0000-00009B090000}"/>
    <cellStyle name="20% – rõhk2 4 2 4 2" xfId="2543" xr:uid="{00000000-0005-0000-0000-00009C090000}"/>
    <cellStyle name="20% – rõhk2 4 2 4 2 2" xfId="5153" xr:uid="{00000000-0005-0000-0000-00009D090000}"/>
    <cellStyle name="20% – rõhk2 4 2 4 2 2 2" xfId="10628" xr:uid="{00000000-0005-0000-0000-00009E090000}"/>
    <cellStyle name="20% – rõhk2 4 2 4 2 2 2 2" xfId="22317" xr:uid="{00000000-0005-0000-0000-00009F090000}"/>
    <cellStyle name="20% – rõhk2 4 2 4 2 2 2 2 2" xfId="44690" xr:uid="{D5D0D556-14B6-44C7-9175-82AE901C7C0F}"/>
    <cellStyle name="20% – rõhk2 4 2 4 2 2 2 3" xfId="33524" xr:uid="{14EE5CAD-249B-403D-BE3C-647A72C10096}"/>
    <cellStyle name="20% – rõhk2 4 2 4 2 2 3" xfId="16974" xr:uid="{00000000-0005-0000-0000-0000A0090000}"/>
    <cellStyle name="20% – rõhk2 4 2 4 2 2 3 2" xfId="39347" xr:uid="{0E128151-317E-43F5-9504-D859B6D3905D}"/>
    <cellStyle name="20% – rõhk2 4 2 4 2 2 4" xfId="28181" xr:uid="{25FB3213-5AD3-46BF-9626-E11B561F9DC5}"/>
    <cellStyle name="20% – rõhk2 4 2 4 2 3" xfId="8018" xr:uid="{00000000-0005-0000-0000-0000A1090000}"/>
    <cellStyle name="20% – rõhk2 4 2 4 2 3 2" xfId="19707" xr:uid="{00000000-0005-0000-0000-0000A2090000}"/>
    <cellStyle name="20% – rõhk2 4 2 4 2 3 2 2" xfId="42080" xr:uid="{3808C103-4B4A-4F2D-92E1-60E0AAA1B175}"/>
    <cellStyle name="20% – rõhk2 4 2 4 2 3 3" xfId="30914" xr:uid="{DA99E23D-F401-403D-ADD8-C48C6C60DE1D}"/>
    <cellStyle name="20% – rõhk2 4 2 4 2 4" xfId="14364" xr:uid="{00000000-0005-0000-0000-0000A3090000}"/>
    <cellStyle name="20% – rõhk2 4 2 4 2 4 2" xfId="36737" xr:uid="{854C6587-2313-4166-A1B0-58463BF051C9}"/>
    <cellStyle name="20% – rõhk2 4 2 4 2 5" xfId="25571" xr:uid="{64538F07-4AAD-457E-85CA-6ABB0ADEEAF6}"/>
    <cellStyle name="20% – rõhk2 4 2 4 3" xfId="3848" xr:uid="{00000000-0005-0000-0000-0000A4090000}"/>
    <cellStyle name="20% – rõhk2 4 2 4 3 2" xfId="9323" xr:uid="{00000000-0005-0000-0000-0000A5090000}"/>
    <cellStyle name="20% – rõhk2 4 2 4 3 2 2" xfId="21012" xr:uid="{00000000-0005-0000-0000-0000A6090000}"/>
    <cellStyle name="20% – rõhk2 4 2 4 3 2 2 2" xfId="43385" xr:uid="{2F1E7DB4-A8BD-43E1-A3FC-9C33A9E1C9DE}"/>
    <cellStyle name="20% – rõhk2 4 2 4 3 2 3" xfId="32219" xr:uid="{E2CC3C77-B564-422B-A880-F5BFA2163036}"/>
    <cellStyle name="20% – rõhk2 4 2 4 3 3" xfId="15669" xr:uid="{00000000-0005-0000-0000-0000A7090000}"/>
    <cellStyle name="20% – rõhk2 4 2 4 3 3 2" xfId="38042" xr:uid="{76EB110C-AB69-42CC-8C85-CC4853A350C6}"/>
    <cellStyle name="20% – rõhk2 4 2 4 3 4" xfId="26876" xr:uid="{BA7C89EE-0EC3-45E8-8D1D-84E580DF1FE1}"/>
    <cellStyle name="20% – rõhk2 4 2 4 4" xfId="6713" xr:uid="{00000000-0005-0000-0000-0000A8090000}"/>
    <cellStyle name="20% – rõhk2 4 2 4 4 2" xfId="18402" xr:uid="{00000000-0005-0000-0000-0000A9090000}"/>
    <cellStyle name="20% – rõhk2 4 2 4 4 2 2" xfId="40775" xr:uid="{B1A4DDF0-FA00-4A74-80A1-CA5395A992A7}"/>
    <cellStyle name="20% – rõhk2 4 2 4 4 3" xfId="29609" xr:uid="{26A74BEF-5C0C-431F-B312-B70A53186ECD}"/>
    <cellStyle name="20% – rõhk2 4 2 4 5" xfId="13059" xr:uid="{00000000-0005-0000-0000-0000AA090000}"/>
    <cellStyle name="20% – rõhk2 4 2 4 5 2" xfId="35432" xr:uid="{FB13EA47-443C-4E6A-BF0F-D6935DA20C4F}"/>
    <cellStyle name="20% – rõhk2 4 2 4 6" xfId="24266" xr:uid="{5938E14A-B432-4C6A-B050-7211FCDD2C7C}"/>
    <cellStyle name="20% – rõhk2 4 2 5" xfId="2309" xr:uid="{00000000-0005-0000-0000-0000AB090000}"/>
    <cellStyle name="20% – rõhk2 4 2 5 2" xfId="4920" xr:uid="{00000000-0005-0000-0000-0000AC090000}"/>
    <cellStyle name="20% – rõhk2 4 2 5 2 2" xfId="10395" xr:uid="{00000000-0005-0000-0000-0000AD090000}"/>
    <cellStyle name="20% – rõhk2 4 2 5 2 2 2" xfId="22084" xr:uid="{00000000-0005-0000-0000-0000AE090000}"/>
    <cellStyle name="20% – rõhk2 4 2 5 2 2 2 2" xfId="44457" xr:uid="{8CED78CB-9201-4610-A14F-74DDB8F24E36}"/>
    <cellStyle name="20% – rõhk2 4 2 5 2 2 3" xfId="33291" xr:uid="{F4E033C5-4AA1-4F13-9578-B7CBA1518175}"/>
    <cellStyle name="20% – rõhk2 4 2 5 2 3" xfId="16741" xr:uid="{00000000-0005-0000-0000-0000AF090000}"/>
    <cellStyle name="20% – rõhk2 4 2 5 2 3 2" xfId="39114" xr:uid="{9AB2DBA9-1BA2-46F4-A23D-FE46153C3284}"/>
    <cellStyle name="20% – rõhk2 4 2 5 2 4" xfId="27948" xr:uid="{40BC5AE2-729A-4AF2-AFED-6D51A8038369}"/>
    <cellStyle name="20% – rõhk2 4 2 5 3" xfId="7785" xr:uid="{00000000-0005-0000-0000-0000B0090000}"/>
    <cellStyle name="20% – rõhk2 4 2 5 3 2" xfId="19474" xr:uid="{00000000-0005-0000-0000-0000B1090000}"/>
    <cellStyle name="20% – rõhk2 4 2 5 3 2 2" xfId="41847" xr:uid="{9B2AF904-5CC4-4AD3-87FA-C1BF4329C928}"/>
    <cellStyle name="20% – rõhk2 4 2 5 3 3" xfId="30681" xr:uid="{71415A86-91DB-4C78-95E0-879BDAF402FE}"/>
    <cellStyle name="20% – rõhk2 4 2 5 4" xfId="14131" xr:uid="{00000000-0005-0000-0000-0000B2090000}"/>
    <cellStyle name="20% – rõhk2 4 2 5 4 2" xfId="36504" xr:uid="{76904F4A-A530-4056-9E36-13E22BA7E6BB}"/>
    <cellStyle name="20% – rõhk2 4 2 5 5" xfId="25338" xr:uid="{53D2FCD8-FF95-4585-BF5E-033490AE68FE}"/>
    <cellStyle name="20% – rõhk2 4 2 6" xfId="3615" xr:uid="{00000000-0005-0000-0000-0000B3090000}"/>
    <cellStyle name="20% – rõhk2 4 2 6 2" xfId="9090" xr:uid="{00000000-0005-0000-0000-0000B4090000}"/>
    <cellStyle name="20% – rõhk2 4 2 6 2 2" xfId="20779" xr:uid="{00000000-0005-0000-0000-0000B5090000}"/>
    <cellStyle name="20% – rõhk2 4 2 6 2 2 2" xfId="43152" xr:uid="{AF8CF605-22B3-4011-89E7-891BCE4BFD68}"/>
    <cellStyle name="20% – rõhk2 4 2 6 2 3" xfId="31986" xr:uid="{FDAA7542-0DFD-4ACF-BCBD-2BADFE6F799E}"/>
    <cellStyle name="20% – rõhk2 4 2 6 3" xfId="15436" xr:uid="{00000000-0005-0000-0000-0000B6090000}"/>
    <cellStyle name="20% – rõhk2 4 2 6 3 2" xfId="37809" xr:uid="{974E0516-164A-43B3-902B-A52010DB2C06}"/>
    <cellStyle name="20% – rõhk2 4 2 6 4" xfId="26643" xr:uid="{F8F2E9D4-AF0C-475C-B565-6233A5557F53}"/>
    <cellStyle name="20% – rõhk2 4 2 7" xfId="6425" xr:uid="{00000000-0005-0000-0000-0000B7090000}"/>
    <cellStyle name="20% – rõhk2 4 2 7 2" xfId="18142" xr:uid="{00000000-0005-0000-0000-0000B8090000}"/>
    <cellStyle name="20% – rõhk2 4 2 7 2 2" xfId="40515" xr:uid="{0DAD4200-DB22-438B-B3A5-7A1797A498FF}"/>
    <cellStyle name="20% – rõhk2 4 2 7 3" xfId="29349" xr:uid="{4DD7EF98-F453-4707-BB94-3D18C5683DCD}"/>
    <cellStyle name="20% – rõhk2 4 2 8" xfId="12826" xr:uid="{00000000-0005-0000-0000-0000B9090000}"/>
    <cellStyle name="20% – rõhk2 4 2 8 2" xfId="35199" xr:uid="{0A69F427-46F6-4C87-AAEA-D902037B274C}"/>
    <cellStyle name="20% – rõhk2 4 2 9" xfId="24033" xr:uid="{EFCDB4D1-2FC4-43F6-B8C4-1E004F923792}"/>
    <cellStyle name="20% – rõhk2 4 3" xfId="1231" xr:uid="{00000000-0005-0000-0000-0000BA090000}"/>
    <cellStyle name="20% – rõhk2 4 3 2" xfId="1232" xr:uid="{00000000-0005-0000-0000-0000BB090000}"/>
    <cellStyle name="20% – rõhk2 4 3 2 2" xfId="2545" xr:uid="{00000000-0005-0000-0000-0000BC090000}"/>
    <cellStyle name="20% – rõhk2 4 3 2 2 2" xfId="5155" xr:uid="{00000000-0005-0000-0000-0000BD090000}"/>
    <cellStyle name="20% – rõhk2 4 3 2 2 2 2" xfId="10630" xr:uid="{00000000-0005-0000-0000-0000BE090000}"/>
    <cellStyle name="20% – rõhk2 4 3 2 2 2 2 2" xfId="22319" xr:uid="{00000000-0005-0000-0000-0000BF090000}"/>
    <cellStyle name="20% – rõhk2 4 3 2 2 2 2 2 2" xfId="44692" xr:uid="{0FBDAFD4-79BE-4111-B0B4-75E49E54522C}"/>
    <cellStyle name="20% – rõhk2 4 3 2 2 2 2 3" xfId="33526" xr:uid="{7B07C10A-B02B-4742-928E-F1837BC4A635}"/>
    <cellStyle name="20% – rõhk2 4 3 2 2 2 3" xfId="16976" xr:uid="{00000000-0005-0000-0000-0000C0090000}"/>
    <cellStyle name="20% – rõhk2 4 3 2 2 2 3 2" xfId="39349" xr:uid="{F295738C-4CE2-402E-AB7D-D08A2B3A71DF}"/>
    <cellStyle name="20% – rõhk2 4 3 2 2 2 4" xfId="28183" xr:uid="{31A611AB-4F36-451D-9785-8248FE5D98AA}"/>
    <cellStyle name="20% – rõhk2 4 3 2 2 3" xfId="8020" xr:uid="{00000000-0005-0000-0000-0000C1090000}"/>
    <cellStyle name="20% – rõhk2 4 3 2 2 3 2" xfId="19709" xr:uid="{00000000-0005-0000-0000-0000C2090000}"/>
    <cellStyle name="20% – rõhk2 4 3 2 2 3 2 2" xfId="42082" xr:uid="{23536EFE-78B7-46C4-AF22-0378D2CF12DF}"/>
    <cellStyle name="20% – rõhk2 4 3 2 2 3 3" xfId="30916" xr:uid="{CBB47619-0901-4E6A-BB2A-D96B9164A1B0}"/>
    <cellStyle name="20% – rõhk2 4 3 2 2 4" xfId="14366" xr:uid="{00000000-0005-0000-0000-0000C3090000}"/>
    <cellStyle name="20% – rõhk2 4 3 2 2 4 2" xfId="36739" xr:uid="{0D88BDFE-7FD7-43EB-9974-4638256635D2}"/>
    <cellStyle name="20% – rõhk2 4 3 2 2 5" xfId="25573" xr:uid="{C340A830-65DD-43CC-8501-9B63AFA9BC89}"/>
    <cellStyle name="20% – rõhk2 4 3 2 3" xfId="3850" xr:uid="{00000000-0005-0000-0000-0000C4090000}"/>
    <cellStyle name="20% – rõhk2 4 3 2 3 2" xfId="9325" xr:uid="{00000000-0005-0000-0000-0000C5090000}"/>
    <cellStyle name="20% – rõhk2 4 3 2 3 2 2" xfId="21014" xr:uid="{00000000-0005-0000-0000-0000C6090000}"/>
    <cellStyle name="20% – rõhk2 4 3 2 3 2 2 2" xfId="43387" xr:uid="{9D3EF5F5-3C39-4864-A6B0-2C8869F9B518}"/>
    <cellStyle name="20% – rõhk2 4 3 2 3 2 3" xfId="32221" xr:uid="{3D44B410-6D13-45E6-A5BA-0BADA4DEB7DE}"/>
    <cellStyle name="20% – rõhk2 4 3 2 3 3" xfId="15671" xr:uid="{00000000-0005-0000-0000-0000C7090000}"/>
    <cellStyle name="20% – rõhk2 4 3 2 3 3 2" xfId="38044" xr:uid="{8ECB115E-CEF6-461B-B07E-3FBA4E69FE7D}"/>
    <cellStyle name="20% – rõhk2 4 3 2 3 4" xfId="26878" xr:uid="{EDF24A3D-4552-4734-9A18-0CB1DA4E9FB4}"/>
    <cellStyle name="20% – rõhk2 4 3 2 4" xfId="6715" xr:uid="{00000000-0005-0000-0000-0000C8090000}"/>
    <cellStyle name="20% – rõhk2 4 3 2 4 2" xfId="18404" xr:uid="{00000000-0005-0000-0000-0000C9090000}"/>
    <cellStyle name="20% – rõhk2 4 3 2 4 2 2" xfId="40777" xr:uid="{2B8349AF-D859-4327-8FC1-D4E137CB077F}"/>
    <cellStyle name="20% – rõhk2 4 3 2 4 3" xfId="29611" xr:uid="{696CFBE2-147B-4B3E-9208-45026239B043}"/>
    <cellStyle name="20% – rõhk2 4 3 2 5" xfId="13061" xr:uid="{00000000-0005-0000-0000-0000CA090000}"/>
    <cellStyle name="20% – rõhk2 4 3 2 5 2" xfId="35434" xr:uid="{5A72B004-2BD7-44FC-9D48-CDC357018B5F}"/>
    <cellStyle name="20% – rõhk2 4 3 2 6" xfId="24268" xr:uid="{ECEF8051-AEDF-4EFE-987B-7858764E9320}"/>
    <cellStyle name="20% – rõhk2 4 3 3" xfId="2544" xr:uid="{00000000-0005-0000-0000-0000CB090000}"/>
    <cellStyle name="20% – rõhk2 4 3 3 2" xfId="5154" xr:uid="{00000000-0005-0000-0000-0000CC090000}"/>
    <cellStyle name="20% – rõhk2 4 3 3 2 2" xfId="10629" xr:uid="{00000000-0005-0000-0000-0000CD090000}"/>
    <cellStyle name="20% – rõhk2 4 3 3 2 2 2" xfId="22318" xr:uid="{00000000-0005-0000-0000-0000CE090000}"/>
    <cellStyle name="20% – rõhk2 4 3 3 2 2 2 2" xfId="44691" xr:uid="{89535C9E-85E5-426E-8582-117F53F33F64}"/>
    <cellStyle name="20% – rõhk2 4 3 3 2 2 3" xfId="33525" xr:uid="{3719972D-9EF3-48CB-95D2-B4018E5B8A9A}"/>
    <cellStyle name="20% – rõhk2 4 3 3 2 3" xfId="16975" xr:uid="{00000000-0005-0000-0000-0000CF090000}"/>
    <cellStyle name="20% – rõhk2 4 3 3 2 3 2" xfId="39348" xr:uid="{F66EF22D-0290-4C58-8356-DDBF45003FFD}"/>
    <cellStyle name="20% – rõhk2 4 3 3 2 4" xfId="28182" xr:uid="{77B9F267-68BE-4C26-8BA1-2572520C955E}"/>
    <cellStyle name="20% – rõhk2 4 3 3 3" xfId="8019" xr:uid="{00000000-0005-0000-0000-0000D0090000}"/>
    <cellStyle name="20% – rõhk2 4 3 3 3 2" xfId="19708" xr:uid="{00000000-0005-0000-0000-0000D1090000}"/>
    <cellStyle name="20% – rõhk2 4 3 3 3 2 2" xfId="42081" xr:uid="{6F13900B-F5AD-4D59-8661-71812FEED333}"/>
    <cellStyle name="20% – rõhk2 4 3 3 3 3" xfId="30915" xr:uid="{85F45356-C005-4738-8262-1F55EBAAF9C6}"/>
    <cellStyle name="20% – rõhk2 4 3 3 4" xfId="14365" xr:uid="{00000000-0005-0000-0000-0000D2090000}"/>
    <cellStyle name="20% – rõhk2 4 3 3 4 2" xfId="36738" xr:uid="{6BEC4763-0C85-4BF2-839B-8D4AE93A5B75}"/>
    <cellStyle name="20% – rõhk2 4 3 3 5" xfId="25572" xr:uid="{EBAAF215-E5AC-4EFB-A109-09DB2CD39571}"/>
    <cellStyle name="20% – rõhk2 4 3 4" xfId="3849" xr:uid="{00000000-0005-0000-0000-0000D3090000}"/>
    <cellStyle name="20% – rõhk2 4 3 4 2" xfId="9324" xr:uid="{00000000-0005-0000-0000-0000D4090000}"/>
    <cellStyle name="20% – rõhk2 4 3 4 2 2" xfId="21013" xr:uid="{00000000-0005-0000-0000-0000D5090000}"/>
    <cellStyle name="20% – rõhk2 4 3 4 2 2 2" xfId="43386" xr:uid="{DA19B85F-09BA-4813-88E4-23D616422C8B}"/>
    <cellStyle name="20% – rõhk2 4 3 4 2 3" xfId="32220" xr:uid="{75244E68-9AB6-4867-9EB6-7DD07EE25490}"/>
    <cellStyle name="20% – rõhk2 4 3 4 3" xfId="15670" xr:uid="{00000000-0005-0000-0000-0000D6090000}"/>
    <cellStyle name="20% – rõhk2 4 3 4 3 2" xfId="38043" xr:uid="{900C3D3A-0A7B-4E0A-847D-9370AEDE7432}"/>
    <cellStyle name="20% – rõhk2 4 3 4 4" xfId="26877" xr:uid="{B8DE8166-5A46-4AA1-A9BB-8C945B8CFD31}"/>
    <cellStyle name="20% – rõhk2 4 3 5" xfId="6714" xr:uid="{00000000-0005-0000-0000-0000D7090000}"/>
    <cellStyle name="20% – rõhk2 4 3 5 2" xfId="18403" xr:uid="{00000000-0005-0000-0000-0000D8090000}"/>
    <cellStyle name="20% – rõhk2 4 3 5 2 2" xfId="40776" xr:uid="{FB48EDE7-924A-4759-877E-663D1A8F4A33}"/>
    <cellStyle name="20% – rõhk2 4 3 5 3" xfId="29610" xr:uid="{C42D616B-03E2-495E-BD5D-D7A0F58E50C8}"/>
    <cellStyle name="20% – rõhk2 4 3 6" xfId="13060" xr:uid="{00000000-0005-0000-0000-0000D9090000}"/>
    <cellStyle name="20% – rõhk2 4 3 6 2" xfId="35433" xr:uid="{08E181DA-CD83-4D7E-8978-8CFEB8EEB2CC}"/>
    <cellStyle name="20% – rõhk2 4 3 7" xfId="24267" xr:uid="{F22AC196-8854-42A4-899C-775FEA883525}"/>
    <cellStyle name="20% – rõhk2 4 4" xfId="1233" xr:uid="{00000000-0005-0000-0000-0000DA090000}"/>
    <cellStyle name="20% – rõhk2 4 4 2" xfId="2546" xr:uid="{00000000-0005-0000-0000-0000DB090000}"/>
    <cellStyle name="20% – rõhk2 4 4 2 2" xfId="5156" xr:uid="{00000000-0005-0000-0000-0000DC090000}"/>
    <cellStyle name="20% – rõhk2 4 4 2 2 2" xfId="10631" xr:uid="{00000000-0005-0000-0000-0000DD090000}"/>
    <cellStyle name="20% – rõhk2 4 4 2 2 2 2" xfId="22320" xr:uid="{00000000-0005-0000-0000-0000DE090000}"/>
    <cellStyle name="20% – rõhk2 4 4 2 2 2 2 2" xfId="44693" xr:uid="{E5B9D9FC-1A5C-46EB-84C6-727ED7C64FA8}"/>
    <cellStyle name="20% – rõhk2 4 4 2 2 2 3" xfId="33527" xr:uid="{678724FC-7DA6-4227-89C1-4507A3E34741}"/>
    <cellStyle name="20% – rõhk2 4 4 2 2 3" xfId="16977" xr:uid="{00000000-0005-0000-0000-0000DF090000}"/>
    <cellStyle name="20% – rõhk2 4 4 2 2 3 2" xfId="39350" xr:uid="{B84EB974-C29C-4B82-8415-1CBB438D9FF1}"/>
    <cellStyle name="20% – rõhk2 4 4 2 2 4" xfId="28184" xr:uid="{BE7D3BD6-350C-4205-B3EE-26AFB9A27E73}"/>
    <cellStyle name="20% – rõhk2 4 4 2 3" xfId="8021" xr:uid="{00000000-0005-0000-0000-0000E0090000}"/>
    <cellStyle name="20% – rõhk2 4 4 2 3 2" xfId="19710" xr:uid="{00000000-0005-0000-0000-0000E1090000}"/>
    <cellStyle name="20% – rõhk2 4 4 2 3 2 2" xfId="42083" xr:uid="{FCD31117-B98E-427D-B36D-43A182EFBC69}"/>
    <cellStyle name="20% – rõhk2 4 4 2 3 3" xfId="30917" xr:uid="{3BD56030-3702-4273-882C-59D09B44EA5E}"/>
    <cellStyle name="20% – rõhk2 4 4 2 4" xfId="14367" xr:uid="{00000000-0005-0000-0000-0000E2090000}"/>
    <cellStyle name="20% – rõhk2 4 4 2 4 2" xfId="36740" xr:uid="{1A327E43-058C-4CB2-9E35-07DD2EFA084F}"/>
    <cellStyle name="20% – rõhk2 4 4 2 5" xfId="25574" xr:uid="{2A1C7B9E-B042-4A52-9120-DC60477720ED}"/>
    <cellStyle name="20% – rõhk2 4 4 3" xfId="3851" xr:uid="{00000000-0005-0000-0000-0000E3090000}"/>
    <cellStyle name="20% – rõhk2 4 4 3 2" xfId="9326" xr:uid="{00000000-0005-0000-0000-0000E4090000}"/>
    <cellStyle name="20% – rõhk2 4 4 3 2 2" xfId="21015" xr:uid="{00000000-0005-0000-0000-0000E5090000}"/>
    <cellStyle name="20% – rõhk2 4 4 3 2 2 2" xfId="43388" xr:uid="{146B35E0-C1EB-4B88-B620-5927519FD8CA}"/>
    <cellStyle name="20% – rõhk2 4 4 3 2 3" xfId="32222" xr:uid="{1CF60858-AAB2-4D20-A2DB-D4B8B506A730}"/>
    <cellStyle name="20% – rõhk2 4 4 3 3" xfId="15672" xr:uid="{00000000-0005-0000-0000-0000E6090000}"/>
    <cellStyle name="20% – rõhk2 4 4 3 3 2" xfId="38045" xr:uid="{45E93860-A8A3-4873-A2E0-3AD30EDF2040}"/>
    <cellStyle name="20% – rõhk2 4 4 3 4" xfId="26879" xr:uid="{119D3E11-A22D-48F1-A0F7-2FE516FE5A16}"/>
    <cellStyle name="20% – rõhk2 4 4 4" xfId="6716" xr:uid="{00000000-0005-0000-0000-0000E7090000}"/>
    <cellStyle name="20% – rõhk2 4 4 4 2" xfId="18405" xr:uid="{00000000-0005-0000-0000-0000E8090000}"/>
    <cellStyle name="20% – rõhk2 4 4 4 2 2" xfId="40778" xr:uid="{84E72695-4DD0-4DDA-8BB2-D473CD1ACE32}"/>
    <cellStyle name="20% – rõhk2 4 4 4 3" xfId="29612" xr:uid="{A6D8ADD5-15B8-47D0-B88D-C695088FC22F}"/>
    <cellStyle name="20% – rõhk2 4 4 5" xfId="13062" xr:uid="{00000000-0005-0000-0000-0000E9090000}"/>
    <cellStyle name="20% – rõhk2 4 4 5 2" xfId="35435" xr:uid="{17CB99D9-5187-4A33-A6C3-4FB5C4E1933B}"/>
    <cellStyle name="20% – rõhk2 4 4 6" xfId="24269" xr:uid="{87975C0C-CF78-4746-B2AF-052BB6CAF7C5}"/>
    <cellStyle name="20% – rõhk2 4 5" xfId="1234" xr:uid="{00000000-0005-0000-0000-0000EA090000}"/>
    <cellStyle name="20% – rõhk2 4 5 2" xfId="2547" xr:uid="{00000000-0005-0000-0000-0000EB090000}"/>
    <cellStyle name="20% – rõhk2 4 5 2 2" xfId="5157" xr:uid="{00000000-0005-0000-0000-0000EC090000}"/>
    <cellStyle name="20% – rõhk2 4 5 2 2 2" xfId="10632" xr:uid="{00000000-0005-0000-0000-0000ED090000}"/>
    <cellStyle name="20% – rõhk2 4 5 2 2 2 2" xfId="22321" xr:uid="{00000000-0005-0000-0000-0000EE090000}"/>
    <cellStyle name="20% – rõhk2 4 5 2 2 2 2 2" xfId="44694" xr:uid="{67CB136C-F5FC-4D01-B13A-F6F07157824E}"/>
    <cellStyle name="20% – rõhk2 4 5 2 2 2 3" xfId="33528" xr:uid="{35E327A2-0E13-4454-AFFF-F246A39BE771}"/>
    <cellStyle name="20% – rõhk2 4 5 2 2 3" xfId="16978" xr:uid="{00000000-0005-0000-0000-0000EF090000}"/>
    <cellStyle name="20% – rõhk2 4 5 2 2 3 2" xfId="39351" xr:uid="{68CA3417-5F37-4890-A9BD-5A1A69E2C611}"/>
    <cellStyle name="20% – rõhk2 4 5 2 2 4" xfId="28185" xr:uid="{08F21139-9D4D-4238-B387-083B309FE431}"/>
    <cellStyle name="20% – rõhk2 4 5 2 3" xfId="8022" xr:uid="{00000000-0005-0000-0000-0000F0090000}"/>
    <cellStyle name="20% – rõhk2 4 5 2 3 2" xfId="19711" xr:uid="{00000000-0005-0000-0000-0000F1090000}"/>
    <cellStyle name="20% – rõhk2 4 5 2 3 2 2" xfId="42084" xr:uid="{E9389096-8A5B-49FB-99B7-EBF16A930F88}"/>
    <cellStyle name="20% – rõhk2 4 5 2 3 3" xfId="30918" xr:uid="{0B58377D-E02A-477C-B20D-1148D36F52D7}"/>
    <cellStyle name="20% – rõhk2 4 5 2 4" xfId="14368" xr:uid="{00000000-0005-0000-0000-0000F2090000}"/>
    <cellStyle name="20% – rõhk2 4 5 2 4 2" xfId="36741" xr:uid="{712F1A27-EB5A-4BB0-8A60-AA17EC42ED2E}"/>
    <cellStyle name="20% – rõhk2 4 5 2 5" xfId="25575" xr:uid="{6E821974-25B6-4C4E-8AEC-902A4916D74F}"/>
    <cellStyle name="20% – rõhk2 4 5 3" xfId="3852" xr:uid="{00000000-0005-0000-0000-0000F3090000}"/>
    <cellStyle name="20% – rõhk2 4 5 3 2" xfId="9327" xr:uid="{00000000-0005-0000-0000-0000F4090000}"/>
    <cellStyle name="20% – rõhk2 4 5 3 2 2" xfId="21016" xr:uid="{00000000-0005-0000-0000-0000F5090000}"/>
    <cellStyle name="20% – rõhk2 4 5 3 2 2 2" xfId="43389" xr:uid="{A6F64B07-311F-4765-A17B-D1AD07457D81}"/>
    <cellStyle name="20% – rõhk2 4 5 3 2 3" xfId="32223" xr:uid="{B7098F0C-73E9-4CB5-B977-231D20F28BED}"/>
    <cellStyle name="20% – rõhk2 4 5 3 3" xfId="15673" xr:uid="{00000000-0005-0000-0000-0000F6090000}"/>
    <cellStyle name="20% – rõhk2 4 5 3 3 2" xfId="38046" xr:uid="{3828302B-C66A-4897-9465-6C98CD2576B7}"/>
    <cellStyle name="20% – rõhk2 4 5 3 4" xfId="26880" xr:uid="{447CA08B-3C87-4512-8888-16F45120FF3B}"/>
    <cellStyle name="20% – rõhk2 4 5 4" xfId="6717" xr:uid="{00000000-0005-0000-0000-0000F7090000}"/>
    <cellStyle name="20% – rõhk2 4 5 4 2" xfId="18406" xr:uid="{00000000-0005-0000-0000-0000F8090000}"/>
    <cellStyle name="20% – rõhk2 4 5 4 2 2" xfId="40779" xr:uid="{26D06D39-E758-44A3-A535-B21138B35711}"/>
    <cellStyle name="20% – rõhk2 4 5 4 3" xfId="29613" xr:uid="{634F0F72-F162-460D-B925-BC6A6C04F73F}"/>
    <cellStyle name="20% – rõhk2 4 5 5" xfId="13063" xr:uid="{00000000-0005-0000-0000-0000F9090000}"/>
    <cellStyle name="20% – rõhk2 4 5 5 2" xfId="35436" xr:uid="{422CBBEC-4947-471E-893F-6C6DF0E0ECF5}"/>
    <cellStyle name="20% – rõhk2 4 5 6" xfId="24270" xr:uid="{F1849CA1-896B-459A-9767-35EAE2E2B4C0}"/>
    <cellStyle name="20% – rõhk2 4 6" xfId="2179" xr:uid="{00000000-0005-0000-0000-0000FA090000}"/>
    <cellStyle name="20% – rõhk2 4 6 2" xfId="4790" xr:uid="{00000000-0005-0000-0000-0000FB090000}"/>
    <cellStyle name="20% – rõhk2 4 6 2 2" xfId="10265" xr:uid="{00000000-0005-0000-0000-0000FC090000}"/>
    <cellStyle name="20% – rõhk2 4 6 2 2 2" xfId="21954" xr:uid="{00000000-0005-0000-0000-0000FD090000}"/>
    <cellStyle name="20% – rõhk2 4 6 2 2 2 2" xfId="44327" xr:uid="{86401FC1-40A7-443C-84E5-B4741C854EFC}"/>
    <cellStyle name="20% – rõhk2 4 6 2 2 3" xfId="33161" xr:uid="{B1330517-5EB7-4456-976F-5B354CD28A7E}"/>
    <cellStyle name="20% – rõhk2 4 6 2 3" xfId="16611" xr:uid="{00000000-0005-0000-0000-0000FE090000}"/>
    <cellStyle name="20% – rõhk2 4 6 2 3 2" xfId="38984" xr:uid="{284BA9AA-B5D0-48E4-ACED-0035ABCA306B}"/>
    <cellStyle name="20% – rõhk2 4 6 2 4" xfId="27818" xr:uid="{4F1C9551-A5CF-410C-9155-7592953D1AC1}"/>
    <cellStyle name="20% – rõhk2 4 6 3" xfId="7655" xr:uid="{00000000-0005-0000-0000-0000FF090000}"/>
    <cellStyle name="20% – rõhk2 4 6 3 2" xfId="19344" xr:uid="{00000000-0005-0000-0000-0000000A0000}"/>
    <cellStyle name="20% – rõhk2 4 6 3 2 2" xfId="41717" xr:uid="{2E3DA0F9-BF15-4DA5-B3CD-E2C3BB22D65B}"/>
    <cellStyle name="20% – rõhk2 4 6 3 3" xfId="30551" xr:uid="{62B1F518-9B78-44BE-880D-F86698C716CD}"/>
    <cellStyle name="20% – rõhk2 4 6 4" xfId="14001" xr:uid="{00000000-0005-0000-0000-0000010A0000}"/>
    <cellStyle name="20% – rõhk2 4 6 4 2" xfId="36374" xr:uid="{C3D05AB9-3A36-46EC-85D4-3BB96D6A816A}"/>
    <cellStyle name="20% – rõhk2 4 6 5" xfId="25208" xr:uid="{62BA71AC-7F5F-4F42-9229-38656DE29A18}"/>
    <cellStyle name="20% – rõhk2 4 7" xfId="3485" xr:uid="{00000000-0005-0000-0000-0000020A0000}"/>
    <cellStyle name="20% – rõhk2 4 7 2" xfId="8960" xr:uid="{00000000-0005-0000-0000-0000030A0000}"/>
    <cellStyle name="20% – rõhk2 4 7 2 2" xfId="20649" xr:uid="{00000000-0005-0000-0000-0000040A0000}"/>
    <cellStyle name="20% – rõhk2 4 7 2 2 2" xfId="43022" xr:uid="{9910F3B2-A03C-4749-B6B9-F9FA763D484F}"/>
    <cellStyle name="20% – rõhk2 4 7 2 3" xfId="31856" xr:uid="{B5373CF1-1527-4FC7-B6A1-A4A21CE92B26}"/>
    <cellStyle name="20% – rõhk2 4 7 3" xfId="15306" xr:uid="{00000000-0005-0000-0000-0000050A0000}"/>
    <cellStyle name="20% – rõhk2 4 7 3 2" xfId="37679" xr:uid="{96BD2503-F3B5-44DB-B271-CA485D67D406}"/>
    <cellStyle name="20% – rõhk2 4 7 4" xfId="26513" xr:uid="{DFBD5687-89C1-475B-9672-29C25C883742}"/>
    <cellStyle name="20% – rõhk2 4 8" xfId="6136" xr:uid="{00000000-0005-0000-0000-0000060A0000}"/>
    <cellStyle name="20% – rõhk2 4 8 2" xfId="17929" xr:uid="{00000000-0005-0000-0000-0000070A0000}"/>
    <cellStyle name="20% – rõhk2 4 8 2 2" xfId="40302" xr:uid="{AB06013D-04D8-4AB3-BAE0-5BADAA076CE2}"/>
    <cellStyle name="20% – rõhk2 4 8 3" xfId="29136" xr:uid="{BBC0B32B-597A-4672-ADD9-2F2A54BE506E}"/>
    <cellStyle name="20% – rõhk2 4 9" xfId="12696" xr:uid="{00000000-0005-0000-0000-0000080A0000}"/>
    <cellStyle name="20% – rõhk2 4 9 2" xfId="35069" xr:uid="{1D3305A4-9456-41C5-9C68-F991491C3646}"/>
    <cellStyle name="20% – rõhk2 40" xfId="6388" xr:uid="{00000000-0005-0000-0000-0000090A0000}"/>
    <cellStyle name="20% – rõhk2 40 2" xfId="18116" xr:uid="{00000000-0005-0000-0000-00000A0A0000}"/>
    <cellStyle name="20% – rõhk2 40 2 2" xfId="40489" xr:uid="{516B46A3-5117-467E-B106-32D0B2F2C1A5}"/>
    <cellStyle name="20% – rõhk2 40 3" xfId="29323" xr:uid="{C0FCAC68-23A2-444C-A2D8-77D62B861A06}"/>
    <cellStyle name="20% – rõhk2 41" xfId="6348" xr:uid="{00000000-0005-0000-0000-00000B0A0000}"/>
    <cellStyle name="20% – rõhk2 41 2" xfId="18089" xr:uid="{00000000-0005-0000-0000-00000C0A0000}"/>
    <cellStyle name="20% – rõhk2 41 2 2" xfId="40462" xr:uid="{D2B6A039-7AC5-40AD-93C6-E99A3E440F5B}"/>
    <cellStyle name="20% – rõhk2 41 3" xfId="29296" xr:uid="{9C54A4E5-B1F9-409C-B413-E8E94C1C803B}"/>
    <cellStyle name="20% – rõhk2 42" xfId="11812" xr:uid="{00000000-0005-0000-0000-00000D0A0000}"/>
    <cellStyle name="20% – rõhk2 42 2" xfId="23379" xr:uid="{00000000-0005-0000-0000-00000E0A0000}"/>
    <cellStyle name="20% – rõhk2 42 2 2" xfId="45752" xr:uid="{4275BC2C-E9B2-48BC-B9AE-2CB267FC43B2}"/>
    <cellStyle name="20% – rõhk2 42 3" xfId="34586" xr:uid="{EAB2009B-9071-424C-AC9C-1613A852F033}"/>
    <cellStyle name="20% – rõhk2 43" xfId="12464" xr:uid="{00000000-0005-0000-0000-00000F0A0000}"/>
    <cellStyle name="20% – rõhk2 43 2" xfId="23733" xr:uid="{00000000-0005-0000-0000-0000100A0000}"/>
    <cellStyle name="20% – rõhk2 43 2 2" xfId="46106" xr:uid="{AE77298D-A856-4909-AC80-31D2217D705B}"/>
    <cellStyle name="20% – rõhk2 43 3" xfId="34940" xr:uid="{22221759-D2F3-4783-BB77-479C19AC28DF}"/>
    <cellStyle name="20% – rõhk2 44" xfId="12268" xr:uid="{00000000-0005-0000-0000-0000110A0000}"/>
    <cellStyle name="20% – rõhk2 44 2" xfId="23625" xr:uid="{00000000-0005-0000-0000-0000120A0000}"/>
    <cellStyle name="20% – rõhk2 44 2 2" xfId="45998" xr:uid="{CE4F503F-D17B-4777-870A-0E0D125E3ED8}"/>
    <cellStyle name="20% – rõhk2 44 3" xfId="34832" xr:uid="{5CB023E9-53B2-4314-8538-A5C428AF21BC}"/>
    <cellStyle name="20% – rõhk2 45" xfId="12220" xr:uid="{00000000-0005-0000-0000-0000130A0000}"/>
    <cellStyle name="20% – rõhk2 45 2" xfId="23598" xr:uid="{00000000-0005-0000-0000-0000140A0000}"/>
    <cellStyle name="20% – rõhk2 45 2 2" xfId="45971" xr:uid="{6C532EF2-B26F-48C4-8D72-939A93EF8E74}"/>
    <cellStyle name="20% – rõhk2 45 3" xfId="34805" xr:uid="{7F9B4C77-EAF5-4DED-AF5C-CBDBCCB9C8B1}"/>
    <cellStyle name="20% – rõhk2 46" xfId="6532" xr:uid="{00000000-0005-0000-0000-0000150A0000}"/>
    <cellStyle name="20% – rõhk2 46 2" xfId="18248" xr:uid="{00000000-0005-0000-0000-0000160A0000}"/>
    <cellStyle name="20% – rõhk2 46 2 2" xfId="40621" xr:uid="{283C2A2C-C5CE-4099-B55A-D68AA408BBA3}"/>
    <cellStyle name="20% – rõhk2 46 3" xfId="29455" xr:uid="{EB35049A-3B04-4864-8140-1C8F9F79C6FA}"/>
    <cellStyle name="20% – rõhk2 47" xfId="12119" xr:uid="{00000000-0005-0000-0000-0000170A0000}"/>
    <cellStyle name="20% – rõhk2 47 2" xfId="23533" xr:uid="{00000000-0005-0000-0000-0000180A0000}"/>
    <cellStyle name="20% – rõhk2 47 2 2" xfId="45906" xr:uid="{CE51F276-7AA7-403B-946C-1750DA80D154}"/>
    <cellStyle name="20% – rõhk2 47 3" xfId="34740" xr:uid="{5B950C81-9415-4CE3-91D8-45A4D3C6BF84}"/>
    <cellStyle name="20% – rõhk2 48" xfId="12330" xr:uid="{00000000-0005-0000-0000-0000190A0000}"/>
    <cellStyle name="20% – rõhk2 48 2" xfId="23656" xr:uid="{00000000-0005-0000-0000-00001A0A0000}"/>
    <cellStyle name="20% – rõhk2 48 2 2" xfId="46029" xr:uid="{7CBD98C7-9181-4E8E-89D8-E36C772953AC}"/>
    <cellStyle name="20% – rõhk2 48 3" xfId="34863" xr:uid="{743D315B-8DFA-46A7-BA7F-67DF24D1A58F}"/>
    <cellStyle name="20% – rõhk2 49" xfId="12583" xr:uid="{00000000-0005-0000-0000-00001B0A0000}"/>
    <cellStyle name="20% – rõhk2 49 2" xfId="23795" xr:uid="{00000000-0005-0000-0000-00001C0A0000}"/>
    <cellStyle name="20% – rõhk2 49 2 2" xfId="46168" xr:uid="{3E849E27-83BA-4443-8FC4-805337A83043}"/>
    <cellStyle name="20% – rõhk2 49 3" xfId="35002" xr:uid="{59C27F80-15F6-4107-A342-17D0C5C4FD49}"/>
    <cellStyle name="20% – rõhk2 5" xfId="16" xr:uid="{00000000-0005-0000-0000-00001D0A0000}"/>
    <cellStyle name="20% – rõhk2 5 10" xfId="23904" xr:uid="{91FD0FBE-477A-4882-833A-B795F26B6029}"/>
    <cellStyle name="20% – rõhk2 5 2" xfId="799" xr:uid="{00000000-0005-0000-0000-00001E0A0000}"/>
    <cellStyle name="20% – rõhk2 5 2 2" xfId="1235" xr:uid="{00000000-0005-0000-0000-00001F0A0000}"/>
    <cellStyle name="20% – rõhk2 5 2 2 2" xfId="1236" xr:uid="{00000000-0005-0000-0000-0000200A0000}"/>
    <cellStyle name="20% – rõhk2 5 2 2 2 2" xfId="2549" xr:uid="{00000000-0005-0000-0000-0000210A0000}"/>
    <cellStyle name="20% – rõhk2 5 2 2 2 2 2" xfId="5159" xr:uid="{00000000-0005-0000-0000-0000220A0000}"/>
    <cellStyle name="20% – rõhk2 5 2 2 2 2 2 2" xfId="10634" xr:uid="{00000000-0005-0000-0000-0000230A0000}"/>
    <cellStyle name="20% – rõhk2 5 2 2 2 2 2 2 2" xfId="22323" xr:uid="{00000000-0005-0000-0000-0000240A0000}"/>
    <cellStyle name="20% – rõhk2 5 2 2 2 2 2 2 2 2" xfId="44696" xr:uid="{96440D65-D668-4847-9EF6-779E1DE940F6}"/>
    <cellStyle name="20% – rõhk2 5 2 2 2 2 2 2 3" xfId="33530" xr:uid="{FB40BC14-F66F-4312-83AF-F14B64C172FA}"/>
    <cellStyle name="20% – rõhk2 5 2 2 2 2 2 3" xfId="16980" xr:uid="{00000000-0005-0000-0000-0000250A0000}"/>
    <cellStyle name="20% – rõhk2 5 2 2 2 2 2 3 2" xfId="39353" xr:uid="{48229052-C73F-4B75-B6D4-780C43C88537}"/>
    <cellStyle name="20% – rõhk2 5 2 2 2 2 2 4" xfId="28187" xr:uid="{2F7B05E2-93BC-420F-B8BE-83406FB88A0B}"/>
    <cellStyle name="20% – rõhk2 5 2 2 2 2 3" xfId="8024" xr:uid="{00000000-0005-0000-0000-0000260A0000}"/>
    <cellStyle name="20% – rõhk2 5 2 2 2 2 3 2" xfId="19713" xr:uid="{00000000-0005-0000-0000-0000270A0000}"/>
    <cellStyle name="20% – rõhk2 5 2 2 2 2 3 2 2" xfId="42086" xr:uid="{048D59B2-9245-487C-8314-C77BE9E2F78A}"/>
    <cellStyle name="20% – rõhk2 5 2 2 2 2 3 3" xfId="30920" xr:uid="{D9AFEF43-0A50-4357-B5DE-4C9B08552BB9}"/>
    <cellStyle name="20% – rõhk2 5 2 2 2 2 4" xfId="14370" xr:uid="{00000000-0005-0000-0000-0000280A0000}"/>
    <cellStyle name="20% – rõhk2 5 2 2 2 2 4 2" xfId="36743" xr:uid="{FF8BB952-8835-452B-B9A6-D6D0B0BC03ED}"/>
    <cellStyle name="20% – rõhk2 5 2 2 2 2 5" xfId="25577" xr:uid="{42ACAD8D-7E6B-4774-93DE-30DEE660B992}"/>
    <cellStyle name="20% – rõhk2 5 2 2 2 3" xfId="3854" xr:uid="{00000000-0005-0000-0000-0000290A0000}"/>
    <cellStyle name="20% – rõhk2 5 2 2 2 3 2" xfId="9329" xr:uid="{00000000-0005-0000-0000-00002A0A0000}"/>
    <cellStyle name="20% – rõhk2 5 2 2 2 3 2 2" xfId="21018" xr:uid="{00000000-0005-0000-0000-00002B0A0000}"/>
    <cellStyle name="20% – rõhk2 5 2 2 2 3 2 2 2" xfId="43391" xr:uid="{C93BF349-D13D-4AA6-9BFC-BFF917023C05}"/>
    <cellStyle name="20% – rõhk2 5 2 2 2 3 2 3" xfId="32225" xr:uid="{1AC74F0F-C0C0-485C-A972-57E40B067E7D}"/>
    <cellStyle name="20% – rõhk2 5 2 2 2 3 3" xfId="15675" xr:uid="{00000000-0005-0000-0000-00002C0A0000}"/>
    <cellStyle name="20% – rõhk2 5 2 2 2 3 3 2" xfId="38048" xr:uid="{892B3AFD-F76C-4FB8-8EFB-7EB684194E04}"/>
    <cellStyle name="20% – rõhk2 5 2 2 2 3 4" xfId="26882" xr:uid="{E85C0973-0171-4766-8336-91C9DD09CFBC}"/>
    <cellStyle name="20% – rõhk2 5 2 2 2 4" xfId="6719" xr:uid="{00000000-0005-0000-0000-00002D0A0000}"/>
    <cellStyle name="20% – rõhk2 5 2 2 2 4 2" xfId="18408" xr:uid="{00000000-0005-0000-0000-00002E0A0000}"/>
    <cellStyle name="20% – rõhk2 5 2 2 2 4 2 2" xfId="40781" xr:uid="{A86489E2-36FD-4A67-AEFC-ED98F128BC72}"/>
    <cellStyle name="20% – rõhk2 5 2 2 2 4 3" xfId="29615" xr:uid="{990CC9E7-8206-49D5-AF25-236713198DCC}"/>
    <cellStyle name="20% – rõhk2 5 2 2 2 5" xfId="13065" xr:uid="{00000000-0005-0000-0000-00002F0A0000}"/>
    <cellStyle name="20% – rõhk2 5 2 2 2 5 2" xfId="35438" xr:uid="{5B77D57D-FFD3-4194-98EB-CCF1789AA4CE}"/>
    <cellStyle name="20% – rõhk2 5 2 2 2 6" xfId="24272" xr:uid="{0657B0DA-0899-4B74-96D2-292F1FE20720}"/>
    <cellStyle name="20% – rõhk2 5 2 2 3" xfId="2548" xr:uid="{00000000-0005-0000-0000-0000300A0000}"/>
    <cellStyle name="20% – rõhk2 5 2 2 3 2" xfId="5158" xr:uid="{00000000-0005-0000-0000-0000310A0000}"/>
    <cellStyle name="20% – rõhk2 5 2 2 3 2 2" xfId="10633" xr:uid="{00000000-0005-0000-0000-0000320A0000}"/>
    <cellStyle name="20% – rõhk2 5 2 2 3 2 2 2" xfId="22322" xr:uid="{00000000-0005-0000-0000-0000330A0000}"/>
    <cellStyle name="20% – rõhk2 5 2 2 3 2 2 2 2" xfId="44695" xr:uid="{373BB631-CD2C-4313-8624-B70DEC81F32B}"/>
    <cellStyle name="20% – rõhk2 5 2 2 3 2 2 3" xfId="33529" xr:uid="{32ADBCE6-D5AE-45FA-9100-F08417E3D1C2}"/>
    <cellStyle name="20% – rõhk2 5 2 2 3 2 3" xfId="16979" xr:uid="{00000000-0005-0000-0000-0000340A0000}"/>
    <cellStyle name="20% – rõhk2 5 2 2 3 2 3 2" xfId="39352" xr:uid="{A31340E1-4784-4D06-B85E-ECE5D512A39F}"/>
    <cellStyle name="20% – rõhk2 5 2 2 3 2 4" xfId="28186" xr:uid="{8AD4C5A1-259A-4430-B611-12770F4E8D2B}"/>
    <cellStyle name="20% – rõhk2 5 2 2 3 3" xfId="8023" xr:uid="{00000000-0005-0000-0000-0000350A0000}"/>
    <cellStyle name="20% – rõhk2 5 2 2 3 3 2" xfId="19712" xr:uid="{00000000-0005-0000-0000-0000360A0000}"/>
    <cellStyle name="20% – rõhk2 5 2 2 3 3 2 2" xfId="42085" xr:uid="{13840C5B-9513-44B1-BDF4-89228E69ACFD}"/>
    <cellStyle name="20% – rõhk2 5 2 2 3 3 3" xfId="30919" xr:uid="{E345A34B-88F5-4E3C-823D-B6C8973DBE4B}"/>
    <cellStyle name="20% – rõhk2 5 2 2 3 4" xfId="14369" xr:uid="{00000000-0005-0000-0000-0000370A0000}"/>
    <cellStyle name="20% – rõhk2 5 2 2 3 4 2" xfId="36742" xr:uid="{445E9D4E-9E94-4D10-B5E8-4B4A9C8259AA}"/>
    <cellStyle name="20% – rõhk2 5 2 2 3 5" xfId="25576" xr:uid="{07AF5183-97A3-4265-AEB7-576746113E44}"/>
    <cellStyle name="20% – rõhk2 5 2 2 4" xfId="3853" xr:uid="{00000000-0005-0000-0000-0000380A0000}"/>
    <cellStyle name="20% – rõhk2 5 2 2 4 2" xfId="9328" xr:uid="{00000000-0005-0000-0000-0000390A0000}"/>
    <cellStyle name="20% – rõhk2 5 2 2 4 2 2" xfId="21017" xr:uid="{00000000-0005-0000-0000-00003A0A0000}"/>
    <cellStyle name="20% – rõhk2 5 2 2 4 2 2 2" xfId="43390" xr:uid="{EB1DF111-6889-40D0-8876-357EBC97DD25}"/>
    <cellStyle name="20% – rõhk2 5 2 2 4 2 3" xfId="32224" xr:uid="{F24DC26A-817B-4572-BB91-B7CAF896DC35}"/>
    <cellStyle name="20% – rõhk2 5 2 2 4 3" xfId="15674" xr:uid="{00000000-0005-0000-0000-00003B0A0000}"/>
    <cellStyle name="20% – rõhk2 5 2 2 4 3 2" xfId="38047" xr:uid="{EFF9C414-BC42-46C9-A20A-1D019502464F}"/>
    <cellStyle name="20% – rõhk2 5 2 2 4 4" xfId="26881" xr:uid="{6DF05D4B-90DF-4E57-AC85-2429CE869154}"/>
    <cellStyle name="20% – rõhk2 5 2 2 5" xfId="6718" xr:uid="{00000000-0005-0000-0000-00003C0A0000}"/>
    <cellStyle name="20% – rõhk2 5 2 2 5 2" xfId="18407" xr:uid="{00000000-0005-0000-0000-00003D0A0000}"/>
    <cellStyle name="20% – rõhk2 5 2 2 5 2 2" xfId="40780" xr:uid="{B0CDBFE9-F64F-4D5C-8AF6-B01FEE417276}"/>
    <cellStyle name="20% – rõhk2 5 2 2 5 3" xfId="29614" xr:uid="{B7CB882C-D5E8-411C-BE2D-1DCC0B697058}"/>
    <cellStyle name="20% – rõhk2 5 2 2 6" xfId="13064" xr:uid="{00000000-0005-0000-0000-00003E0A0000}"/>
    <cellStyle name="20% – rõhk2 5 2 2 6 2" xfId="35437" xr:uid="{944BB699-BFA9-4A39-AC95-6A339F26D249}"/>
    <cellStyle name="20% – rõhk2 5 2 2 7" xfId="24271" xr:uid="{C5591B45-D527-4F23-9195-761F7A5D5295}"/>
    <cellStyle name="20% – rõhk2 5 2 3" xfId="1237" xr:uid="{00000000-0005-0000-0000-00003F0A0000}"/>
    <cellStyle name="20% – rõhk2 5 2 3 2" xfId="2550" xr:uid="{00000000-0005-0000-0000-0000400A0000}"/>
    <cellStyle name="20% – rõhk2 5 2 3 2 2" xfId="5160" xr:uid="{00000000-0005-0000-0000-0000410A0000}"/>
    <cellStyle name="20% – rõhk2 5 2 3 2 2 2" xfId="10635" xr:uid="{00000000-0005-0000-0000-0000420A0000}"/>
    <cellStyle name="20% – rõhk2 5 2 3 2 2 2 2" xfId="22324" xr:uid="{00000000-0005-0000-0000-0000430A0000}"/>
    <cellStyle name="20% – rõhk2 5 2 3 2 2 2 2 2" xfId="44697" xr:uid="{81DFA519-1BB1-4171-90A4-16CD73F6EB0C}"/>
    <cellStyle name="20% – rõhk2 5 2 3 2 2 2 3" xfId="33531" xr:uid="{FE972638-2769-48C5-9224-9C9753D8B5EE}"/>
    <cellStyle name="20% – rõhk2 5 2 3 2 2 3" xfId="16981" xr:uid="{00000000-0005-0000-0000-0000440A0000}"/>
    <cellStyle name="20% – rõhk2 5 2 3 2 2 3 2" xfId="39354" xr:uid="{F7DB729C-A216-472F-B0D4-68B161D81E4F}"/>
    <cellStyle name="20% – rõhk2 5 2 3 2 2 4" xfId="28188" xr:uid="{9950374E-A843-45AD-B0F0-D58E4B4B4281}"/>
    <cellStyle name="20% – rõhk2 5 2 3 2 3" xfId="8025" xr:uid="{00000000-0005-0000-0000-0000450A0000}"/>
    <cellStyle name="20% – rõhk2 5 2 3 2 3 2" xfId="19714" xr:uid="{00000000-0005-0000-0000-0000460A0000}"/>
    <cellStyle name="20% – rõhk2 5 2 3 2 3 2 2" xfId="42087" xr:uid="{FE8327FE-32E4-4550-B3CD-83922F6AE74C}"/>
    <cellStyle name="20% – rõhk2 5 2 3 2 3 3" xfId="30921" xr:uid="{CB399E59-8044-41F8-8D18-CC035A369DBB}"/>
    <cellStyle name="20% – rõhk2 5 2 3 2 4" xfId="14371" xr:uid="{00000000-0005-0000-0000-0000470A0000}"/>
    <cellStyle name="20% – rõhk2 5 2 3 2 4 2" xfId="36744" xr:uid="{D655D0CC-7864-4F0A-B479-EF525B6D7604}"/>
    <cellStyle name="20% – rõhk2 5 2 3 2 5" xfId="25578" xr:uid="{3ED65008-C07F-4F37-AB94-2D1FB340A9AC}"/>
    <cellStyle name="20% – rõhk2 5 2 3 3" xfId="3855" xr:uid="{00000000-0005-0000-0000-0000480A0000}"/>
    <cellStyle name="20% – rõhk2 5 2 3 3 2" xfId="9330" xr:uid="{00000000-0005-0000-0000-0000490A0000}"/>
    <cellStyle name="20% – rõhk2 5 2 3 3 2 2" xfId="21019" xr:uid="{00000000-0005-0000-0000-00004A0A0000}"/>
    <cellStyle name="20% – rõhk2 5 2 3 3 2 2 2" xfId="43392" xr:uid="{9F8CF241-4532-44ED-B40E-0772909ADD0D}"/>
    <cellStyle name="20% – rõhk2 5 2 3 3 2 3" xfId="32226" xr:uid="{7DF51ED6-DACC-4A16-942A-AD085EA950C5}"/>
    <cellStyle name="20% – rõhk2 5 2 3 3 3" xfId="15676" xr:uid="{00000000-0005-0000-0000-00004B0A0000}"/>
    <cellStyle name="20% – rõhk2 5 2 3 3 3 2" xfId="38049" xr:uid="{50DE2E90-45F1-4272-9B09-B4E2CA6F57BC}"/>
    <cellStyle name="20% – rõhk2 5 2 3 3 4" xfId="26883" xr:uid="{F2843BAE-BE81-4C73-BE75-29952A0ED94F}"/>
    <cellStyle name="20% – rõhk2 5 2 3 4" xfId="6720" xr:uid="{00000000-0005-0000-0000-00004C0A0000}"/>
    <cellStyle name="20% – rõhk2 5 2 3 4 2" xfId="18409" xr:uid="{00000000-0005-0000-0000-00004D0A0000}"/>
    <cellStyle name="20% – rõhk2 5 2 3 4 2 2" xfId="40782" xr:uid="{3BD689AC-B3A8-4AF0-A561-CA2AF72E4244}"/>
    <cellStyle name="20% – rõhk2 5 2 3 4 3" xfId="29616" xr:uid="{AD062078-C747-48B8-98A2-9EB9366F4851}"/>
    <cellStyle name="20% – rõhk2 5 2 3 5" xfId="13066" xr:uid="{00000000-0005-0000-0000-00004E0A0000}"/>
    <cellStyle name="20% – rõhk2 5 2 3 5 2" xfId="35439" xr:uid="{29A6FB6A-2A1F-4CF0-8602-69AEC0DD4351}"/>
    <cellStyle name="20% – rõhk2 5 2 3 6" xfId="24273" xr:uid="{33D1B65F-458E-4BD6-8969-3079913F8B32}"/>
    <cellStyle name="20% – rõhk2 5 2 4" xfId="1238" xr:uid="{00000000-0005-0000-0000-00004F0A0000}"/>
    <cellStyle name="20% – rõhk2 5 2 4 2" xfId="2551" xr:uid="{00000000-0005-0000-0000-0000500A0000}"/>
    <cellStyle name="20% – rõhk2 5 2 4 2 2" xfId="5161" xr:uid="{00000000-0005-0000-0000-0000510A0000}"/>
    <cellStyle name="20% – rõhk2 5 2 4 2 2 2" xfId="10636" xr:uid="{00000000-0005-0000-0000-0000520A0000}"/>
    <cellStyle name="20% – rõhk2 5 2 4 2 2 2 2" xfId="22325" xr:uid="{00000000-0005-0000-0000-0000530A0000}"/>
    <cellStyle name="20% – rõhk2 5 2 4 2 2 2 2 2" xfId="44698" xr:uid="{D0C8BC6D-43B2-4729-B1AA-CE0059536C43}"/>
    <cellStyle name="20% – rõhk2 5 2 4 2 2 2 3" xfId="33532" xr:uid="{05E4AEB9-B10A-4A3B-A857-BC0F6AC645DE}"/>
    <cellStyle name="20% – rõhk2 5 2 4 2 2 3" xfId="16982" xr:uid="{00000000-0005-0000-0000-0000540A0000}"/>
    <cellStyle name="20% – rõhk2 5 2 4 2 2 3 2" xfId="39355" xr:uid="{9C17EA68-456D-4576-BB80-CBEAA506D776}"/>
    <cellStyle name="20% – rõhk2 5 2 4 2 2 4" xfId="28189" xr:uid="{B92BA5A1-6EB0-47EF-82C2-CCB82D0BC190}"/>
    <cellStyle name="20% – rõhk2 5 2 4 2 3" xfId="8026" xr:uid="{00000000-0005-0000-0000-0000550A0000}"/>
    <cellStyle name="20% – rõhk2 5 2 4 2 3 2" xfId="19715" xr:uid="{00000000-0005-0000-0000-0000560A0000}"/>
    <cellStyle name="20% – rõhk2 5 2 4 2 3 2 2" xfId="42088" xr:uid="{C0246B9E-A6F7-4137-865C-E385AA4E9618}"/>
    <cellStyle name="20% – rõhk2 5 2 4 2 3 3" xfId="30922" xr:uid="{58820F4A-187E-413F-8A8C-D6DE6C6EC3BF}"/>
    <cellStyle name="20% – rõhk2 5 2 4 2 4" xfId="14372" xr:uid="{00000000-0005-0000-0000-0000570A0000}"/>
    <cellStyle name="20% – rõhk2 5 2 4 2 4 2" xfId="36745" xr:uid="{9243DA03-733C-479D-AED0-DBA3DD990D75}"/>
    <cellStyle name="20% – rõhk2 5 2 4 2 5" xfId="25579" xr:uid="{EFF21A50-6143-4CDE-9ABD-9D5EEB4A8998}"/>
    <cellStyle name="20% – rõhk2 5 2 4 3" xfId="3856" xr:uid="{00000000-0005-0000-0000-0000580A0000}"/>
    <cellStyle name="20% – rõhk2 5 2 4 3 2" xfId="9331" xr:uid="{00000000-0005-0000-0000-0000590A0000}"/>
    <cellStyle name="20% – rõhk2 5 2 4 3 2 2" xfId="21020" xr:uid="{00000000-0005-0000-0000-00005A0A0000}"/>
    <cellStyle name="20% – rõhk2 5 2 4 3 2 2 2" xfId="43393" xr:uid="{AB2B8D05-1406-4EB5-A5B5-64F4E4CBB1EC}"/>
    <cellStyle name="20% – rõhk2 5 2 4 3 2 3" xfId="32227" xr:uid="{AEB4E139-5AD9-4EDF-97B3-C3F96E488B34}"/>
    <cellStyle name="20% – rõhk2 5 2 4 3 3" xfId="15677" xr:uid="{00000000-0005-0000-0000-00005B0A0000}"/>
    <cellStyle name="20% – rõhk2 5 2 4 3 3 2" xfId="38050" xr:uid="{8223106D-94A9-4641-AAED-768A7532CF86}"/>
    <cellStyle name="20% – rõhk2 5 2 4 3 4" xfId="26884" xr:uid="{EDC23169-203E-4CBA-BD75-EB78EB52279D}"/>
    <cellStyle name="20% – rõhk2 5 2 4 4" xfId="6721" xr:uid="{00000000-0005-0000-0000-00005C0A0000}"/>
    <cellStyle name="20% – rõhk2 5 2 4 4 2" xfId="18410" xr:uid="{00000000-0005-0000-0000-00005D0A0000}"/>
    <cellStyle name="20% – rõhk2 5 2 4 4 2 2" xfId="40783" xr:uid="{A1175D0A-5CEE-4AA4-B093-27AC7F6E2F8C}"/>
    <cellStyle name="20% – rõhk2 5 2 4 4 3" xfId="29617" xr:uid="{EB8F9229-CA6C-41B0-BDD5-3DC7B06AA9BF}"/>
    <cellStyle name="20% – rõhk2 5 2 4 5" xfId="13067" xr:uid="{00000000-0005-0000-0000-00005E0A0000}"/>
    <cellStyle name="20% – rõhk2 5 2 4 5 2" xfId="35440" xr:uid="{CA1071F0-E65D-4022-AED8-FDA03929F581}"/>
    <cellStyle name="20% – rõhk2 5 2 4 6" xfId="24274" xr:uid="{C32A3579-1371-4102-8226-31C4C05AAC0A}"/>
    <cellStyle name="20% – rõhk2 5 2 5" xfId="2310" xr:uid="{00000000-0005-0000-0000-00005F0A0000}"/>
    <cellStyle name="20% – rõhk2 5 2 5 2" xfId="4921" xr:uid="{00000000-0005-0000-0000-0000600A0000}"/>
    <cellStyle name="20% – rõhk2 5 2 5 2 2" xfId="10396" xr:uid="{00000000-0005-0000-0000-0000610A0000}"/>
    <cellStyle name="20% – rõhk2 5 2 5 2 2 2" xfId="22085" xr:uid="{00000000-0005-0000-0000-0000620A0000}"/>
    <cellStyle name="20% – rõhk2 5 2 5 2 2 2 2" xfId="44458" xr:uid="{D4BD99CA-E0A2-4B15-80EB-D8682E2B9A14}"/>
    <cellStyle name="20% – rõhk2 5 2 5 2 2 3" xfId="33292" xr:uid="{8A58A0F4-C112-4D00-8F3A-192089F5FC7F}"/>
    <cellStyle name="20% – rõhk2 5 2 5 2 3" xfId="16742" xr:uid="{00000000-0005-0000-0000-0000630A0000}"/>
    <cellStyle name="20% – rõhk2 5 2 5 2 3 2" xfId="39115" xr:uid="{65B90DD8-9602-4C2C-B91B-438447A97497}"/>
    <cellStyle name="20% – rõhk2 5 2 5 2 4" xfId="27949" xr:uid="{FBFF1058-2A11-4595-8556-B25447A5297E}"/>
    <cellStyle name="20% – rõhk2 5 2 5 3" xfId="7786" xr:uid="{00000000-0005-0000-0000-0000640A0000}"/>
    <cellStyle name="20% – rõhk2 5 2 5 3 2" xfId="19475" xr:uid="{00000000-0005-0000-0000-0000650A0000}"/>
    <cellStyle name="20% – rõhk2 5 2 5 3 2 2" xfId="41848" xr:uid="{09E8B226-1EAF-484C-8B35-6D6664F632EB}"/>
    <cellStyle name="20% – rõhk2 5 2 5 3 3" xfId="30682" xr:uid="{1712ECE3-6282-4EDA-B326-73333BF2CD0B}"/>
    <cellStyle name="20% – rõhk2 5 2 5 4" xfId="14132" xr:uid="{00000000-0005-0000-0000-0000660A0000}"/>
    <cellStyle name="20% – rõhk2 5 2 5 4 2" xfId="36505" xr:uid="{076E3DA8-3528-447B-9B29-11EF21B6CA51}"/>
    <cellStyle name="20% – rõhk2 5 2 5 5" xfId="25339" xr:uid="{DF335A7A-D4B2-40ED-9F68-E68EEE168860}"/>
    <cellStyle name="20% – rõhk2 5 2 6" xfId="3616" xr:uid="{00000000-0005-0000-0000-0000670A0000}"/>
    <cellStyle name="20% – rõhk2 5 2 6 2" xfId="9091" xr:uid="{00000000-0005-0000-0000-0000680A0000}"/>
    <cellStyle name="20% – rõhk2 5 2 6 2 2" xfId="20780" xr:uid="{00000000-0005-0000-0000-0000690A0000}"/>
    <cellStyle name="20% – rõhk2 5 2 6 2 2 2" xfId="43153" xr:uid="{5109AB16-9528-4C8A-9DAF-64F167E4F70B}"/>
    <cellStyle name="20% – rõhk2 5 2 6 2 3" xfId="31987" xr:uid="{6D102D56-8958-4890-9E10-F7A2F4ADB445}"/>
    <cellStyle name="20% – rõhk2 5 2 6 3" xfId="15437" xr:uid="{00000000-0005-0000-0000-00006A0A0000}"/>
    <cellStyle name="20% – rõhk2 5 2 6 3 2" xfId="37810" xr:uid="{AD24D825-9061-4420-96B5-434A3D8FF0BE}"/>
    <cellStyle name="20% – rõhk2 5 2 6 4" xfId="26644" xr:uid="{B121E577-005E-4280-AC47-AA23BED2378A}"/>
    <cellStyle name="20% – rõhk2 5 2 7" xfId="6426" xr:uid="{00000000-0005-0000-0000-00006B0A0000}"/>
    <cellStyle name="20% – rõhk2 5 2 7 2" xfId="18143" xr:uid="{00000000-0005-0000-0000-00006C0A0000}"/>
    <cellStyle name="20% – rõhk2 5 2 7 2 2" xfId="40516" xr:uid="{703A8192-77BA-4A0E-8A03-6E73A6681BBB}"/>
    <cellStyle name="20% – rõhk2 5 2 7 3" xfId="29350" xr:uid="{FE2342B8-D49D-4F23-BE6D-04BEFDE2E6EE}"/>
    <cellStyle name="20% – rõhk2 5 2 8" xfId="12827" xr:uid="{00000000-0005-0000-0000-00006D0A0000}"/>
    <cellStyle name="20% – rõhk2 5 2 8 2" xfId="35200" xr:uid="{15AB2983-1BFF-44D4-B523-EEF3CD54DF9C}"/>
    <cellStyle name="20% – rõhk2 5 2 9" xfId="24034" xr:uid="{E67E99BB-0DB5-41F3-9359-4D24E680E3F4}"/>
    <cellStyle name="20% – rõhk2 5 3" xfId="1239" xr:uid="{00000000-0005-0000-0000-00006E0A0000}"/>
    <cellStyle name="20% – rõhk2 5 3 2" xfId="1240" xr:uid="{00000000-0005-0000-0000-00006F0A0000}"/>
    <cellStyle name="20% – rõhk2 5 3 2 2" xfId="2553" xr:uid="{00000000-0005-0000-0000-0000700A0000}"/>
    <cellStyle name="20% – rõhk2 5 3 2 2 2" xfId="5163" xr:uid="{00000000-0005-0000-0000-0000710A0000}"/>
    <cellStyle name="20% – rõhk2 5 3 2 2 2 2" xfId="10638" xr:uid="{00000000-0005-0000-0000-0000720A0000}"/>
    <cellStyle name="20% – rõhk2 5 3 2 2 2 2 2" xfId="22327" xr:uid="{00000000-0005-0000-0000-0000730A0000}"/>
    <cellStyle name="20% – rõhk2 5 3 2 2 2 2 2 2" xfId="44700" xr:uid="{44AE11DF-6654-4774-89D1-148B1C8E1D37}"/>
    <cellStyle name="20% – rõhk2 5 3 2 2 2 2 3" xfId="33534" xr:uid="{9CFA380B-575A-485D-9734-A5FA522794A9}"/>
    <cellStyle name="20% – rõhk2 5 3 2 2 2 3" xfId="16984" xr:uid="{00000000-0005-0000-0000-0000740A0000}"/>
    <cellStyle name="20% – rõhk2 5 3 2 2 2 3 2" xfId="39357" xr:uid="{864FF6E0-F34F-47DB-A051-A689AA0675C0}"/>
    <cellStyle name="20% – rõhk2 5 3 2 2 2 4" xfId="28191" xr:uid="{BC7A7B84-8872-40BF-A7FA-314E7846B8EE}"/>
    <cellStyle name="20% – rõhk2 5 3 2 2 3" xfId="8028" xr:uid="{00000000-0005-0000-0000-0000750A0000}"/>
    <cellStyle name="20% – rõhk2 5 3 2 2 3 2" xfId="19717" xr:uid="{00000000-0005-0000-0000-0000760A0000}"/>
    <cellStyle name="20% – rõhk2 5 3 2 2 3 2 2" xfId="42090" xr:uid="{B5883C3E-9077-457A-BF2F-A61FF5676934}"/>
    <cellStyle name="20% – rõhk2 5 3 2 2 3 3" xfId="30924" xr:uid="{AD8F4BDE-8543-49CC-8934-E0FAE46ED38C}"/>
    <cellStyle name="20% – rõhk2 5 3 2 2 4" xfId="14374" xr:uid="{00000000-0005-0000-0000-0000770A0000}"/>
    <cellStyle name="20% – rõhk2 5 3 2 2 4 2" xfId="36747" xr:uid="{24C53B29-ED24-4C40-A43F-A34936018A29}"/>
    <cellStyle name="20% – rõhk2 5 3 2 2 5" xfId="25581" xr:uid="{1D884B2C-51E5-4C3C-9750-3F2518888269}"/>
    <cellStyle name="20% – rõhk2 5 3 2 3" xfId="3858" xr:uid="{00000000-0005-0000-0000-0000780A0000}"/>
    <cellStyle name="20% – rõhk2 5 3 2 3 2" xfId="9333" xr:uid="{00000000-0005-0000-0000-0000790A0000}"/>
    <cellStyle name="20% – rõhk2 5 3 2 3 2 2" xfId="21022" xr:uid="{00000000-0005-0000-0000-00007A0A0000}"/>
    <cellStyle name="20% – rõhk2 5 3 2 3 2 2 2" xfId="43395" xr:uid="{AEC514D2-388F-4F22-ACEB-3058A6499A3C}"/>
    <cellStyle name="20% – rõhk2 5 3 2 3 2 3" xfId="32229" xr:uid="{08B7CC64-3D42-4952-A903-6237EB574149}"/>
    <cellStyle name="20% – rõhk2 5 3 2 3 3" xfId="15679" xr:uid="{00000000-0005-0000-0000-00007B0A0000}"/>
    <cellStyle name="20% – rõhk2 5 3 2 3 3 2" xfId="38052" xr:uid="{0CB5D680-DD5F-47E8-BD59-90D826FFD5A4}"/>
    <cellStyle name="20% – rõhk2 5 3 2 3 4" xfId="26886" xr:uid="{B5A8336F-1F73-4547-9A5C-E4FDA8467EE2}"/>
    <cellStyle name="20% – rõhk2 5 3 2 4" xfId="6723" xr:uid="{00000000-0005-0000-0000-00007C0A0000}"/>
    <cellStyle name="20% – rõhk2 5 3 2 4 2" xfId="18412" xr:uid="{00000000-0005-0000-0000-00007D0A0000}"/>
    <cellStyle name="20% – rõhk2 5 3 2 4 2 2" xfId="40785" xr:uid="{7ECEAA3B-C5B9-4656-BA6A-F048CBF6396F}"/>
    <cellStyle name="20% – rõhk2 5 3 2 4 3" xfId="29619" xr:uid="{948E1973-9141-4E62-9838-9F893E65B51A}"/>
    <cellStyle name="20% – rõhk2 5 3 2 5" xfId="13069" xr:uid="{00000000-0005-0000-0000-00007E0A0000}"/>
    <cellStyle name="20% – rõhk2 5 3 2 5 2" xfId="35442" xr:uid="{3D990D96-D6D7-4BFA-BAB8-625492A36D07}"/>
    <cellStyle name="20% – rõhk2 5 3 2 6" xfId="24276" xr:uid="{0D9F35F0-EEAA-482A-B47F-CA921C81A025}"/>
    <cellStyle name="20% – rõhk2 5 3 3" xfId="2552" xr:uid="{00000000-0005-0000-0000-00007F0A0000}"/>
    <cellStyle name="20% – rõhk2 5 3 3 2" xfId="5162" xr:uid="{00000000-0005-0000-0000-0000800A0000}"/>
    <cellStyle name="20% – rõhk2 5 3 3 2 2" xfId="10637" xr:uid="{00000000-0005-0000-0000-0000810A0000}"/>
    <cellStyle name="20% – rõhk2 5 3 3 2 2 2" xfId="22326" xr:uid="{00000000-0005-0000-0000-0000820A0000}"/>
    <cellStyle name="20% – rõhk2 5 3 3 2 2 2 2" xfId="44699" xr:uid="{519FB32F-741C-4320-93BA-B82936787380}"/>
    <cellStyle name="20% – rõhk2 5 3 3 2 2 3" xfId="33533" xr:uid="{1B1385E8-5BBD-4C0D-B3D7-26B73A69F212}"/>
    <cellStyle name="20% – rõhk2 5 3 3 2 3" xfId="16983" xr:uid="{00000000-0005-0000-0000-0000830A0000}"/>
    <cellStyle name="20% – rõhk2 5 3 3 2 3 2" xfId="39356" xr:uid="{726EFCF5-1B1A-46D2-8530-DD7D253D7E77}"/>
    <cellStyle name="20% – rõhk2 5 3 3 2 4" xfId="28190" xr:uid="{B6637246-D28E-4C87-8665-C8FFFEB7CA5A}"/>
    <cellStyle name="20% – rõhk2 5 3 3 3" xfId="8027" xr:uid="{00000000-0005-0000-0000-0000840A0000}"/>
    <cellStyle name="20% – rõhk2 5 3 3 3 2" xfId="19716" xr:uid="{00000000-0005-0000-0000-0000850A0000}"/>
    <cellStyle name="20% – rõhk2 5 3 3 3 2 2" xfId="42089" xr:uid="{EE713720-B721-49C0-8271-B857772359BA}"/>
    <cellStyle name="20% – rõhk2 5 3 3 3 3" xfId="30923" xr:uid="{A482415E-F0CE-4E6E-BAFE-DCA715990CBB}"/>
    <cellStyle name="20% – rõhk2 5 3 3 4" xfId="14373" xr:uid="{00000000-0005-0000-0000-0000860A0000}"/>
    <cellStyle name="20% – rõhk2 5 3 3 4 2" xfId="36746" xr:uid="{E3CCD368-0083-408E-9D0F-96696AB45CEB}"/>
    <cellStyle name="20% – rõhk2 5 3 3 5" xfId="25580" xr:uid="{049A0A1E-306C-4242-B548-304BD76F8BFF}"/>
    <cellStyle name="20% – rõhk2 5 3 4" xfId="3857" xr:uid="{00000000-0005-0000-0000-0000870A0000}"/>
    <cellStyle name="20% – rõhk2 5 3 4 2" xfId="9332" xr:uid="{00000000-0005-0000-0000-0000880A0000}"/>
    <cellStyle name="20% – rõhk2 5 3 4 2 2" xfId="21021" xr:uid="{00000000-0005-0000-0000-0000890A0000}"/>
    <cellStyle name="20% – rõhk2 5 3 4 2 2 2" xfId="43394" xr:uid="{9D3F191D-F636-4854-ABEA-B399782A0C09}"/>
    <cellStyle name="20% – rõhk2 5 3 4 2 3" xfId="32228" xr:uid="{D7DF48BC-9428-499B-9E04-93B6B0A3C281}"/>
    <cellStyle name="20% – rõhk2 5 3 4 3" xfId="15678" xr:uid="{00000000-0005-0000-0000-00008A0A0000}"/>
    <cellStyle name="20% – rõhk2 5 3 4 3 2" xfId="38051" xr:uid="{8B241F86-66EB-4CFF-A289-0249B2D6577D}"/>
    <cellStyle name="20% – rõhk2 5 3 4 4" xfId="26885" xr:uid="{EAD198E0-91F3-48C6-9F03-73DAA48242BB}"/>
    <cellStyle name="20% – rõhk2 5 3 5" xfId="6722" xr:uid="{00000000-0005-0000-0000-00008B0A0000}"/>
    <cellStyle name="20% – rõhk2 5 3 5 2" xfId="18411" xr:uid="{00000000-0005-0000-0000-00008C0A0000}"/>
    <cellStyle name="20% – rõhk2 5 3 5 2 2" xfId="40784" xr:uid="{6177E4D5-27CA-42F8-B921-7E5311FF0532}"/>
    <cellStyle name="20% – rõhk2 5 3 5 3" xfId="29618" xr:uid="{1163DC4F-36FE-4865-A5DD-16DFFD0C3E7B}"/>
    <cellStyle name="20% – rõhk2 5 3 6" xfId="13068" xr:uid="{00000000-0005-0000-0000-00008D0A0000}"/>
    <cellStyle name="20% – rõhk2 5 3 6 2" xfId="35441" xr:uid="{61FB6615-2BA7-43F3-B0A1-175278D1D3FA}"/>
    <cellStyle name="20% – rõhk2 5 3 7" xfId="24275" xr:uid="{8E79E2EF-DEFA-4370-AC2F-DCC74DCE1921}"/>
    <cellStyle name="20% – rõhk2 5 4" xfId="1241" xr:uid="{00000000-0005-0000-0000-00008E0A0000}"/>
    <cellStyle name="20% – rõhk2 5 4 2" xfId="2554" xr:uid="{00000000-0005-0000-0000-00008F0A0000}"/>
    <cellStyle name="20% – rõhk2 5 4 2 2" xfId="5164" xr:uid="{00000000-0005-0000-0000-0000900A0000}"/>
    <cellStyle name="20% – rõhk2 5 4 2 2 2" xfId="10639" xr:uid="{00000000-0005-0000-0000-0000910A0000}"/>
    <cellStyle name="20% – rõhk2 5 4 2 2 2 2" xfId="22328" xr:uid="{00000000-0005-0000-0000-0000920A0000}"/>
    <cellStyle name="20% – rõhk2 5 4 2 2 2 2 2" xfId="44701" xr:uid="{5445B238-E400-42A3-ABA6-83326A2E6D95}"/>
    <cellStyle name="20% – rõhk2 5 4 2 2 2 3" xfId="33535" xr:uid="{8340AB7B-C307-4491-A7D5-38E759017686}"/>
    <cellStyle name="20% – rõhk2 5 4 2 2 3" xfId="16985" xr:uid="{00000000-0005-0000-0000-0000930A0000}"/>
    <cellStyle name="20% – rõhk2 5 4 2 2 3 2" xfId="39358" xr:uid="{3392FA38-1740-4126-BD33-6758348848CC}"/>
    <cellStyle name="20% – rõhk2 5 4 2 2 4" xfId="28192" xr:uid="{A44EF6AD-6756-4E15-A866-E3EBCBEC970F}"/>
    <cellStyle name="20% – rõhk2 5 4 2 3" xfId="8029" xr:uid="{00000000-0005-0000-0000-0000940A0000}"/>
    <cellStyle name="20% – rõhk2 5 4 2 3 2" xfId="19718" xr:uid="{00000000-0005-0000-0000-0000950A0000}"/>
    <cellStyle name="20% – rõhk2 5 4 2 3 2 2" xfId="42091" xr:uid="{1CEA61C4-1B88-4398-953A-9FC39845E909}"/>
    <cellStyle name="20% – rõhk2 5 4 2 3 3" xfId="30925" xr:uid="{A2D26600-62DA-4830-813A-C70527BF529D}"/>
    <cellStyle name="20% – rõhk2 5 4 2 4" xfId="14375" xr:uid="{00000000-0005-0000-0000-0000960A0000}"/>
    <cellStyle name="20% – rõhk2 5 4 2 4 2" xfId="36748" xr:uid="{1EF99CE3-7DAC-47AD-9B7E-56651AF88B0E}"/>
    <cellStyle name="20% – rõhk2 5 4 2 5" xfId="25582" xr:uid="{788F7FB2-5199-41DF-8BC9-3404FBF6ACAA}"/>
    <cellStyle name="20% – rõhk2 5 4 3" xfId="3859" xr:uid="{00000000-0005-0000-0000-0000970A0000}"/>
    <cellStyle name="20% – rõhk2 5 4 3 2" xfId="9334" xr:uid="{00000000-0005-0000-0000-0000980A0000}"/>
    <cellStyle name="20% – rõhk2 5 4 3 2 2" xfId="21023" xr:uid="{00000000-0005-0000-0000-0000990A0000}"/>
    <cellStyle name="20% – rõhk2 5 4 3 2 2 2" xfId="43396" xr:uid="{735171F6-6BF0-4405-8021-20F66DE9516B}"/>
    <cellStyle name="20% – rõhk2 5 4 3 2 3" xfId="32230" xr:uid="{56470DC5-4723-4325-A9D4-10B8138F87DC}"/>
    <cellStyle name="20% – rõhk2 5 4 3 3" xfId="15680" xr:uid="{00000000-0005-0000-0000-00009A0A0000}"/>
    <cellStyle name="20% – rõhk2 5 4 3 3 2" xfId="38053" xr:uid="{9CF6DAA8-BF32-4558-858E-9D6B36F6C995}"/>
    <cellStyle name="20% – rõhk2 5 4 3 4" xfId="26887" xr:uid="{DA5567C2-8EF1-414A-A688-847E19F5272E}"/>
    <cellStyle name="20% – rõhk2 5 4 4" xfId="6724" xr:uid="{00000000-0005-0000-0000-00009B0A0000}"/>
    <cellStyle name="20% – rõhk2 5 4 4 2" xfId="18413" xr:uid="{00000000-0005-0000-0000-00009C0A0000}"/>
    <cellStyle name="20% – rõhk2 5 4 4 2 2" xfId="40786" xr:uid="{A3EDC350-F499-4E5E-81DC-2F177B18C227}"/>
    <cellStyle name="20% – rõhk2 5 4 4 3" xfId="29620" xr:uid="{EE9B8F66-6B4F-4E19-A6B1-250E314CE064}"/>
    <cellStyle name="20% – rõhk2 5 4 5" xfId="13070" xr:uid="{00000000-0005-0000-0000-00009D0A0000}"/>
    <cellStyle name="20% – rõhk2 5 4 5 2" xfId="35443" xr:uid="{49CA20AE-AD95-4E9C-B296-3249879FB38C}"/>
    <cellStyle name="20% – rõhk2 5 4 6" xfId="24277" xr:uid="{65F44243-962D-44D9-94FA-C3DB1724F8B9}"/>
    <cellStyle name="20% – rõhk2 5 5" xfId="1242" xr:uid="{00000000-0005-0000-0000-00009E0A0000}"/>
    <cellStyle name="20% – rõhk2 5 5 2" xfId="2555" xr:uid="{00000000-0005-0000-0000-00009F0A0000}"/>
    <cellStyle name="20% – rõhk2 5 5 2 2" xfId="5165" xr:uid="{00000000-0005-0000-0000-0000A00A0000}"/>
    <cellStyle name="20% – rõhk2 5 5 2 2 2" xfId="10640" xr:uid="{00000000-0005-0000-0000-0000A10A0000}"/>
    <cellStyle name="20% – rõhk2 5 5 2 2 2 2" xfId="22329" xr:uid="{00000000-0005-0000-0000-0000A20A0000}"/>
    <cellStyle name="20% – rõhk2 5 5 2 2 2 2 2" xfId="44702" xr:uid="{D4964D31-1F08-4C62-9327-A38CE71C9378}"/>
    <cellStyle name="20% – rõhk2 5 5 2 2 2 3" xfId="33536" xr:uid="{1DA5C215-2811-48E1-95F4-AD8EF93F3CC8}"/>
    <cellStyle name="20% – rõhk2 5 5 2 2 3" xfId="16986" xr:uid="{00000000-0005-0000-0000-0000A30A0000}"/>
    <cellStyle name="20% – rõhk2 5 5 2 2 3 2" xfId="39359" xr:uid="{210E68C0-BDF5-44ED-AB3C-C34CC0D9B43C}"/>
    <cellStyle name="20% – rõhk2 5 5 2 2 4" xfId="28193" xr:uid="{0DE69F4D-4A68-4648-9E7C-12632D65B745}"/>
    <cellStyle name="20% – rõhk2 5 5 2 3" xfId="8030" xr:uid="{00000000-0005-0000-0000-0000A40A0000}"/>
    <cellStyle name="20% – rõhk2 5 5 2 3 2" xfId="19719" xr:uid="{00000000-0005-0000-0000-0000A50A0000}"/>
    <cellStyle name="20% – rõhk2 5 5 2 3 2 2" xfId="42092" xr:uid="{E8BD55E8-F788-4380-8F7A-F5C765E0DCC2}"/>
    <cellStyle name="20% – rõhk2 5 5 2 3 3" xfId="30926" xr:uid="{48E22822-A341-48A3-BDB7-8654A7EEA32D}"/>
    <cellStyle name="20% – rõhk2 5 5 2 4" xfId="14376" xr:uid="{00000000-0005-0000-0000-0000A60A0000}"/>
    <cellStyle name="20% – rõhk2 5 5 2 4 2" xfId="36749" xr:uid="{8DA0673C-A585-43FF-BAE1-8203593E7983}"/>
    <cellStyle name="20% – rõhk2 5 5 2 5" xfId="25583" xr:uid="{5251B085-53E6-4B1F-A3F5-7122EA973B40}"/>
    <cellStyle name="20% – rõhk2 5 5 3" xfId="3860" xr:uid="{00000000-0005-0000-0000-0000A70A0000}"/>
    <cellStyle name="20% – rõhk2 5 5 3 2" xfId="9335" xr:uid="{00000000-0005-0000-0000-0000A80A0000}"/>
    <cellStyle name="20% – rõhk2 5 5 3 2 2" xfId="21024" xr:uid="{00000000-0005-0000-0000-0000A90A0000}"/>
    <cellStyle name="20% – rõhk2 5 5 3 2 2 2" xfId="43397" xr:uid="{1C0BA59C-AB0C-4663-802B-E9978642F0CD}"/>
    <cellStyle name="20% – rõhk2 5 5 3 2 3" xfId="32231" xr:uid="{4238F475-339F-4ABF-94F8-58680E833491}"/>
    <cellStyle name="20% – rõhk2 5 5 3 3" xfId="15681" xr:uid="{00000000-0005-0000-0000-0000AA0A0000}"/>
    <cellStyle name="20% – rõhk2 5 5 3 3 2" xfId="38054" xr:uid="{B68789C1-BBE3-49B8-A5D8-24A9DAFD4397}"/>
    <cellStyle name="20% – rõhk2 5 5 3 4" xfId="26888" xr:uid="{934B0069-3301-4A54-AF5D-146CDB3B6873}"/>
    <cellStyle name="20% – rõhk2 5 5 4" xfId="6725" xr:uid="{00000000-0005-0000-0000-0000AB0A0000}"/>
    <cellStyle name="20% – rõhk2 5 5 4 2" xfId="18414" xr:uid="{00000000-0005-0000-0000-0000AC0A0000}"/>
    <cellStyle name="20% – rõhk2 5 5 4 2 2" xfId="40787" xr:uid="{14AE6265-FC0D-41D8-95D8-6E40ADA87DE2}"/>
    <cellStyle name="20% – rõhk2 5 5 4 3" xfId="29621" xr:uid="{8765AB60-184B-4154-BFBE-BD03C9C253A7}"/>
    <cellStyle name="20% – rõhk2 5 5 5" xfId="13071" xr:uid="{00000000-0005-0000-0000-0000AD0A0000}"/>
    <cellStyle name="20% – rõhk2 5 5 5 2" xfId="35444" xr:uid="{0A3BB2A7-6C49-478B-AF0B-06018CC6A678}"/>
    <cellStyle name="20% – rõhk2 5 5 6" xfId="24278" xr:uid="{2C4E3B10-02E9-4223-8D32-9CE66BA58E67}"/>
    <cellStyle name="20% – rõhk2 5 6" xfId="2180" xr:uid="{00000000-0005-0000-0000-0000AE0A0000}"/>
    <cellStyle name="20% – rõhk2 5 6 2" xfId="4791" xr:uid="{00000000-0005-0000-0000-0000AF0A0000}"/>
    <cellStyle name="20% – rõhk2 5 6 2 2" xfId="10266" xr:uid="{00000000-0005-0000-0000-0000B00A0000}"/>
    <cellStyle name="20% – rõhk2 5 6 2 2 2" xfId="21955" xr:uid="{00000000-0005-0000-0000-0000B10A0000}"/>
    <cellStyle name="20% – rõhk2 5 6 2 2 2 2" xfId="44328" xr:uid="{5C6C13EE-6696-4CDF-8133-D453020A60B3}"/>
    <cellStyle name="20% – rõhk2 5 6 2 2 3" xfId="33162" xr:uid="{1F2B6FE2-A3E5-4798-903B-9FFCC3F305C3}"/>
    <cellStyle name="20% – rõhk2 5 6 2 3" xfId="16612" xr:uid="{00000000-0005-0000-0000-0000B20A0000}"/>
    <cellStyle name="20% – rõhk2 5 6 2 3 2" xfId="38985" xr:uid="{8AA29C34-EDEC-4C68-BAA9-A8DE1ADC7750}"/>
    <cellStyle name="20% – rõhk2 5 6 2 4" xfId="27819" xr:uid="{56A9B920-54C9-4DD5-93BC-EFFA35F897D1}"/>
    <cellStyle name="20% – rõhk2 5 6 3" xfId="7656" xr:uid="{00000000-0005-0000-0000-0000B30A0000}"/>
    <cellStyle name="20% – rõhk2 5 6 3 2" xfId="19345" xr:uid="{00000000-0005-0000-0000-0000B40A0000}"/>
    <cellStyle name="20% – rõhk2 5 6 3 2 2" xfId="41718" xr:uid="{1D7B4002-7E1E-46B7-9E9B-62F5B1F2D4EC}"/>
    <cellStyle name="20% – rõhk2 5 6 3 3" xfId="30552" xr:uid="{9E9CD06D-161B-4735-B086-E4DB67724E79}"/>
    <cellStyle name="20% – rõhk2 5 6 4" xfId="14002" xr:uid="{00000000-0005-0000-0000-0000B50A0000}"/>
    <cellStyle name="20% – rõhk2 5 6 4 2" xfId="36375" xr:uid="{03D992F7-2040-4687-B07F-49290BE33D8F}"/>
    <cellStyle name="20% – rõhk2 5 6 5" xfId="25209" xr:uid="{649EAA1C-FEA7-41DE-B3C1-D5AF9D16489A}"/>
    <cellStyle name="20% – rõhk2 5 7" xfId="3486" xr:uid="{00000000-0005-0000-0000-0000B60A0000}"/>
    <cellStyle name="20% – rõhk2 5 7 2" xfId="8961" xr:uid="{00000000-0005-0000-0000-0000B70A0000}"/>
    <cellStyle name="20% – rõhk2 5 7 2 2" xfId="20650" xr:uid="{00000000-0005-0000-0000-0000B80A0000}"/>
    <cellStyle name="20% – rõhk2 5 7 2 2 2" xfId="43023" xr:uid="{1177E3B8-E780-49A5-A192-66E36EC22D7E}"/>
    <cellStyle name="20% – rõhk2 5 7 2 3" xfId="31857" xr:uid="{41EF012A-7EDD-4517-BE2A-324B73F1F1F1}"/>
    <cellStyle name="20% – rõhk2 5 7 3" xfId="15307" xr:uid="{00000000-0005-0000-0000-0000B90A0000}"/>
    <cellStyle name="20% – rõhk2 5 7 3 2" xfId="37680" xr:uid="{1496B07F-E6BF-49D9-875E-5866DDD74813}"/>
    <cellStyle name="20% – rõhk2 5 7 4" xfId="26514" xr:uid="{531ADB07-4CA4-4C25-920E-1E50D9D7FAB9}"/>
    <cellStyle name="20% – rõhk2 5 8" xfId="6137" xr:uid="{00000000-0005-0000-0000-0000BA0A0000}"/>
    <cellStyle name="20% – rõhk2 5 8 2" xfId="17930" xr:uid="{00000000-0005-0000-0000-0000BB0A0000}"/>
    <cellStyle name="20% – rõhk2 5 8 2 2" xfId="40303" xr:uid="{FBEE59C0-6D3E-4F19-9882-70B444886878}"/>
    <cellStyle name="20% – rõhk2 5 8 3" xfId="29137" xr:uid="{79DFA15C-CEEE-4023-8206-E86D18C7191D}"/>
    <cellStyle name="20% – rõhk2 5 9" xfId="12697" xr:uid="{00000000-0005-0000-0000-0000BC0A0000}"/>
    <cellStyle name="20% – rõhk2 5 9 2" xfId="35070" xr:uid="{7B57BE7A-5CFD-437A-A00E-EC8A1EE7DC64}"/>
    <cellStyle name="20% – rõhk2 50" xfId="12476" xr:uid="{00000000-0005-0000-0000-0000BD0A0000}"/>
    <cellStyle name="20% – rõhk2 50 2" xfId="23741" xr:uid="{00000000-0005-0000-0000-0000BE0A0000}"/>
    <cellStyle name="20% – rõhk2 50 2 2" xfId="46114" xr:uid="{C95476C2-45BD-4062-91E6-AE3671EC6259}"/>
    <cellStyle name="20% – rõhk2 50 3" xfId="34948" xr:uid="{5121284D-05AE-4B40-BC92-0429F4C28AB9}"/>
    <cellStyle name="20% – rõhk2 51" xfId="12624" xr:uid="{00000000-0005-0000-0000-0000BF0A0000}"/>
    <cellStyle name="20% – rõhk2 51 2" xfId="23814" xr:uid="{00000000-0005-0000-0000-0000C00A0000}"/>
    <cellStyle name="20% – rõhk2 51 2 2" xfId="46187" xr:uid="{605733B9-1040-470C-AF40-1C20B0908321}"/>
    <cellStyle name="20% – rõhk2 51 3" xfId="35021" xr:uid="{1A9AFE79-4208-4566-97E3-76BF5499DFDB}"/>
    <cellStyle name="20% – rõhk2 52" xfId="12041" xr:uid="{00000000-0005-0000-0000-0000C10A0000}"/>
    <cellStyle name="20% – rõhk2 52 2" xfId="23492" xr:uid="{00000000-0005-0000-0000-0000C20A0000}"/>
    <cellStyle name="20% – rõhk2 52 2 2" xfId="45865" xr:uid="{B196DF74-7705-4546-BD12-787892506340}"/>
    <cellStyle name="20% – rõhk2 52 3" xfId="34699" xr:uid="{91ED7388-35A5-4DCB-A27C-9A9E3722450B}"/>
    <cellStyle name="20% – rõhk2 53" xfId="6394" xr:uid="{00000000-0005-0000-0000-0000C30A0000}"/>
    <cellStyle name="20% – rõhk2 53 2" xfId="18118" xr:uid="{00000000-0005-0000-0000-0000C40A0000}"/>
    <cellStyle name="20% – rõhk2 53 2 2" xfId="40491" xr:uid="{F5A4AFB7-1699-4F9F-8A09-312E7CAAA3E2}"/>
    <cellStyle name="20% – rõhk2 53 3" xfId="29325" xr:uid="{51B72D47-8A5C-41E1-921F-D00A7208A458}"/>
    <cellStyle name="20% – rõhk2 54" xfId="12590" xr:uid="{00000000-0005-0000-0000-0000C50A0000}"/>
    <cellStyle name="20% – rõhk2 54 2" xfId="23798" xr:uid="{00000000-0005-0000-0000-0000C60A0000}"/>
    <cellStyle name="20% – rõhk2 54 2 2" xfId="46171" xr:uid="{2F2A7B3D-23F9-41B6-94BD-85478F4A134E}"/>
    <cellStyle name="20% – rõhk2 54 3" xfId="35005" xr:uid="{A45DEF8A-428F-4097-BC2E-0DDC1BC1C55D}"/>
    <cellStyle name="20% – rõhk2 55" xfId="12549" xr:uid="{00000000-0005-0000-0000-0000C70A0000}"/>
    <cellStyle name="20% – rõhk2 55 2" xfId="23776" xr:uid="{00000000-0005-0000-0000-0000C80A0000}"/>
    <cellStyle name="20% – rõhk2 55 2 2" xfId="46149" xr:uid="{58020CD3-BCD4-4DA0-9715-33F9F304014D}"/>
    <cellStyle name="20% – rõhk2 55 3" xfId="34983" xr:uid="{9DE950AF-035A-4E03-80D2-5E05C12B11F8}"/>
    <cellStyle name="20% – rõhk2 56" xfId="12571" xr:uid="{00000000-0005-0000-0000-0000C90A0000}"/>
    <cellStyle name="20% – rõhk2 56 2" xfId="23787" xr:uid="{00000000-0005-0000-0000-0000CA0A0000}"/>
    <cellStyle name="20% – rõhk2 56 2 2" xfId="46160" xr:uid="{577F856D-1490-4131-9310-C2C924C63EEB}"/>
    <cellStyle name="20% – rõhk2 56 3" xfId="34994" xr:uid="{338747F0-1081-426D-B2C8-EFF1A6AC91E9}"/>
    <cellStyle name="20% – rõhk2 57" xfId="12241" xr:uid="{00000000-0005-0000-0000-0000CB0A0000}"/>
    <cellStyle name="20% – rõhk2 57 2" xfId="23608" xr:uid="{00000000-0005-0000-0000-0000CC0A0000}"/>
    <cellStyle name="20% – rõhk2 57 2 2" xfId="45981" xr:uid="{81FC5BEB-CD4A-4364-9C22-DCF28C96191D}"/>
    <cellStyle name="20% – rõhk2 57 3" xfId="34815" xr:uid="{E6DD984E-9D35-412E-939C-12D66CB41564}"/>
    <cellStyle name="20% – rõhk2 58" xfId="11779" xr:uid="{00000000-0005-0000-0000-0000CD0A0000}"/>
    <cellStyle name="20% – rõhk2 58 2" xfId="23360" xr:uid="{00000000-0005-0000-0000-0000CE0A0000}"/>
    <cellStyle name="20% – rõhk2 58 2 2" xfId="45733" xr:uid="{BBB5384A-A353-4125-9592-1EB4CB222421}"/>
    <cellStyle name="20% – rõhk2 58 3" xfId="34567" xr:uid="{89D71879-CD2A-4D79-90D0-70E9BF9112F1}"/>
    <cellStyle name="20% – rõhk2 59" xfId="12480" xr:uid="{00000000-0005-0000-0000-0000CF0A0000}"/>
    <cellStyle name="20% – rõhk2 59 2" xfId="23742" xr:uid="{00000000-0005-0000-0000-0000D00A0000}"/>
    <cellStyle name="20% – rõhk2 59 2 2" xfId="46115" xr:uid="{34A0EE13-0283-4C30-B784-B7DF3B5BBA3D}"/>
    <cellStyle name="20% – rõhk2 59 3" xfId="34949" xr:uid="{0437A86B-A931-4294-91E4-04E856601B72}"/>
    <cellStyle name="20% – rõhk2 6" xfId="17" xr:uid="{00000000-0005-0000-0000-0000D10A0000}"/>
    <cellStyle name="20% – rõhk2 6 10" xfId="23905" xr:uid="{55060061-53F6-47E1-BD71-AD55CF29420A}"/>
    <cellStyle name="20% – rõhk2 6 2" xfId="800" xr:uid="{00000000-0005-0000-0000-0000D20A0000}"/>
    <cellStyle name="20% – rõhk2 6 2 2" xfId="1243" xr:uid="{00000000-0005-0000-0000-0000D30A0000}"/>
    <cellStyle name="20% – rõhk2 6 2 2 2" xfId="1244" xr:uid="{00000000-0005-0000-0000-0000D40A0000}"/>
    <cellStyle name="20% – rõhk2 6 2 2 2 2" xfId="2557" xr:uid="{00000000-0005-0000-0000-0000D50A0000}"/>
    <cellStyle name="20% – rõhk2 6 2 2 2 2 2" xfId="5167" xr:uid="{00000000-0005-0000-0000-0000D60A0000}"/>
    <cellStyle name="20% – rõhk2 6 2 2 2 2 2 2" xfId="10642" xr:uid="{00000000-0005-0000-0000-0000D70A0000}"/>
    <cellStyle name="20% – rõhk2 6 2 2 2 2 2 2 2" xfId="22331" xr:uid="{00000000-0005-0000-0000-0000D80A0000}"/>
    <cellStyle name="20% – rõhk2 6 2 2 2 2 2 2 2 2" xfId="44704" xr:uid="{44448849-4973-4624-B384-3C9FD5750496}"/>
    <cellStyle name="20% – rõhk2 6 2 2 2 2 2 2 3" xfId="33538" xr:uid="{43890AE5-6EAD-40C9-B87D-55E39C780381}"/>
    <cellStyle name="20% – rõhk2 6 2 2 2 2 2 3" xfId="16988" xr:uid="{00000000-0005-0000-0000-0000D90A0000}"/>
    <cellStyle name="20% – rõhk2 6 2 2 2 2 2 3 2" xfId="39361" xr:uid="{D11C441D-4471-49F2-A212-5EFB57AA99B7}"/>
    <cellStyle name="20% – rõhk2 6 2 2 2 2 2 4" xfId="28195" xr:uid="{43FBE570-4EC2-4C98-A98A-6C57F82CB18E}"/>
    <cellStyle name="20% – rõhk2 6 2 2 2 2 3" xfId="8032" xr:uid="{00000000-0005-0000-0000-0000DA0A0000}"/>
    <cellStyle name="20% – rõhk2 6 2 2 2 2 3 2" xfId="19721" xr:uid="{00000000-0005-0000-0000-0000DB0A0000}"/>
    <cellStyle name="20% – rõhk2 6 2 2 2 2 3 2 2" xfId="42094" xr:uid="{9BF37262-AD82-4807-9534-46CE803B6243}"/>
    <cellStyle name="20% – rõhk2 6 2 2 2 2 3 3" xfId="30928" xr:uid="{80BDA638-6A4D-408F-954D-A00C1E968868}"/>
    <cellStyle name="20% – rõhk2 6 2 2 2 2 4" xfId="14378" xr:uid="{00000000-0005-0000-0000-0000DC0A0000}"/>
    <cellStyle name="20% – rõhk2 6 2 2 2 2 4 2" xfId="36751" xr:uid="{931A10C6-443A-4F5B-BD75-A36BE7257EFD}"/>
    <cellStyle name="20% – rõhk2 6 2 2 2 2 5" xfId="25585" xr:uid="{512E47D7-ABAC-4EA6-A503-497C854AFE05}"/>
    <cellStyle name="20% – rõhk2 6 2 2 2 3" xfId="3862" xr:uid="{00000000-0005-0000-0000-0000DD0A0000}"/>
    <cellStyle name="20% – rõhk2 6 2 2 2 3 2" xfId="9337" xr:uid="{00000000-0005-0000-0000-0000DE0A0000}"/>
    <cellStyle name="20% – rõhk2 6 2 2 2 3 2 2" xfId="21026" xr:uid="{00000000-0005-0000-0000-0000DF0A0000}"/>
    <cellStyle name="20% – rõhk2 6 2 2 2 3 2 2 2" xfId="43399" xr:uid="{F4BFA1C8-854E-477D-8BBD-74D9DA5C4D78}"/>
    <cellStyle name="20% – rõhk2 6 2 2 2 3 2 3" xfId="32233" xr:uid="{B5DF425B-5753-4A02-9C56-010C7BE23952}"/>
    <cellStyle name="20% – rõhk2 6 2 2 2 3 3" xfId="15683" xr:uid="{00000000-0005-0000-0000-0000E00A0000}"/>
    <cellStyle name="20% – rõhk2 6 2 2 2 3 3 2" xfId="38056" xr:uid="{A5DA10D7-9CCD-4B39-A774-A0F3C61AD7CE}"/>
    <cellStyle name="20% – rõhk2 6 2 2 2 3 4" xfId="26890" xr:uid="{BC05A13D-F271-45C3-B81F-0A9F1362DF95}"/>
    <cellStyle name="20% – rõhk2 6 2 2 2 4" xfId="6727" xr:uid="{00000000-0005-0000-0000-0000E10A0000}"/>
    <cellStyle name="20% – rõhk2 6 2 2 2 4 2" xfId="18416" xr:uid="{00000000-0005-0000-0000-0000E20A0000}"/>
    <cellStyle name="20% – rõhk2 6 2 2 2 4 2 2" xfId="40789" xr:uid="{D188F866-D2BE-4A42-A338-119BF247DA18}"/>
    <cellStyle name="20% – rõhk2 6 2 2 2 4 3" xfId="29623" xr:uid="{F677001A-167E-4FF7-988D-E2A30DB97F2E}"/>
    <cellStyle name="20% – rõhk2 6 2 2 2 5" xfId="13073" xr:uid="{00000000-0005-0000-0000-0000E30A0000}"/>
    <cellStyle name="20% – rõhk2 6 2 2 2 5 2" xfId="35446" xr:uid="{1F9AB3F7-D773-4988-A6F9-4A99B89E6E59}"/>
    <cellStyle name="20% – rõhk2 6 2 2 2 6" xfId="24280" xr:uid="{D39D38C1-B148-486C-9E0B-0A4F741CC943}"/>
    <cellStyle name="20% – rõhk2 6 2 2 3" xfId="2556" xr:uid="{00000000-0005-0000-0000-0000E40A0000}"/>
    <cellStyle name="20% – rõhk2 6 2 2 3 2" xfId="5166" xr:uid="{00000000-0005-0000-0000-0000E50A0000}"/>
    <cellStyle name="20% – rõhk2 6 2 2 3 2 2" xfId="10641" xr:uid="{00000000-0005-0000-0000-0000E60A0000}"/>
    <cellStyle name="20% – rõhk2 6 2 2 3 2 2 2" xfId="22330" xr:uid="{00000000-0005-0000-0000-0000E70A0000}"/>
    <cellStyle name="20% – rõhk2 6 2 2 3 2 2 2 2" xfId="44703" xr:uid="{44646EE1-1AFA-4163-979D-CFDDA5519E39}"/>
    <cellStyle name="20% – rõhk2 6 2 2 3 2 2 3" xfId="33537" xr:uid="{27E2AFBE-E6B8-44E5-87DF-C98066E65BE5}"/>
    <cellStyle name="20% – rõhk2 6 2 2 3 2 3" xfId="16987" xr:uid="{00000000-0005-0000-0000-0000E80A0000}"/>
    <cellStyle name="20% – rõhk2 6 2 2 3 2 3 2" xfId="39360" xr:uid="{64A30B40-9F5B-44B1-A3B3-B1C89172FDBD}"/>
    <cellStyle name="20% – rõhk2 6 2 2 3 2 4" xfId="28194" xr:uid="{DF8BBD7C-82E6-416F-8FD2-4EC47E585C05}"/>
    <cellStyle name="20% – rõhk2 6 2 2 3 3" xfId="8031" xr:uid="{00000000-0005-0000-0000-0000E90A0000}"/>
    <cellStyle name="20% – rõhk2 6 2 2 3 3 2" xfId="19720" xr:uid="{00000000-0005-0000-0000-0000EA0A0000}"/>
    <cellStyle name="20% – rõhk2 6 2 2 3 3 2 2" xfId="42093" xr:uid="{7D740657-7536-4E3C-BB0F-DEB84922EBFB}"/>
    <cellStyle name="20% – rõhk2 6 2 2 3 3 3" xfId="30927" xr:uid="{E421D274-AFB8-40E2-B671-FDBA35DFFB8C}"/>
    <cellStyle name="20% – rõhk2 6 2 2 3 4" xfId="14377" xr:uid="{00000000-0005-0000-0000-0000EB0A0000}"/>
    <cellStyle name="20% – rõhk2 6 2 2 3 4 2" xfId="36750" xr:uid="{2D3745F3-BD63-4E3B-83AB-B3AAB035D524}"/>
    <cellStyle name="20% – rõhk2 6 2 2 3 5" xfId="25584" xr:uid="{B8D7EE0F-08A2-43E0-9D5A-98281FD45975}"/>
    <cellStyle name="20% – rõhk2 6 2 2 4" xfId="3861" xr:uid="{00000000-0005-0000-0000-0000EC0A0000}"/>
    <cellStyle name="20% – rõhk2 6 2 2 4 2" xfId="9336" xr:uid="{00000000-0005-0000-0000-0000ED0A0000}"/>
    <cellStyle name="20% – rõhk2 6 2 2 4 2 2" xfId="21025" xr:uid="{00000000-0005-0000-0000-0000EE0A0000}"/>
    <cellStyle name="20% – rõhk2 6 2 2 4 2 2 2" xfId="43398" xr:uid="{3352B10B-6893-4BB4-9BA2-31999FE5AA33}"/>
    <cellStyle name="20% – rõhk2 6 2 2 4 2 3" xfId="32232" xr:uid="{A375F818-9206-43CC-AF69-3EA7FB2AF20E}"/>
    <cellStyle name="20% – rõhk2 6 2 2 4 3" xfId="15682" xr:uid="{00000000-0005-0000-0000-0000EF0A0000}"/>
    <cellStyle name="20% – rõhk2 6 2 2 4 3 2" xfId="38055" xr:uid="{A4A49010-DF5D-4D2E-8E16-9F9582B676A6}"/>
    <cellStyle name="20% – rõhk2 6 2 2 4 4" xfId="26889" xr:uid="{3F2481A4-9144-4FD3-85E7-419E38B54995}"/>
    <cellStyle name="20% – rõhk2 6 2 2 5" xfId="6726" xr:uid="{00000000-0005-0000-0000-0000F00A0000}"/>
    <cellStyle name="20% – rõhk2 6 2 2 5 2" xfId="18415" xr:uid="{00000000-0005-0000-0000-0000F10A0000}"/>
    <cellStyle name="20% – rõhk2 6 2 2 5 2 2" xfId="40788" xr:uid="{D8A6987C-335A-4F8D-AFAF-0010789444C8}"/>
    <cellStyle name="20% – rõhk2 6 2 2 5 3" xfId="29622" xr:uid="{FE2C6D41-89A3-4FC0-B89B-4E2E6A4C105D}"/>
    <cellStyle name="20% – rõhk2 6 2 2 6" xfId="13072" xr:uid="{00000000-0005-0000-0000-0000F20A0000}"/>
    <cellStyle name="20% – rõhk2 6 2 2 6 2" xfId="35445" xr:uid="{51EEDB2D-F4E6-46A9-8C59-5DFF332DBE59}"/>
    <cellStyle name="20% – rõhk2 6 2 2 7" xfId="24279" xr:uid="{996D5B4E-3136-43F7-9082-A57B9709E011}"/>
    <cellStyle name="20% – rõhk2 6 2 3" xfId="1245" xr:uid="{00000000-0005-0000-0000-0000F30A0000}"/>
    <cellStyle name="20% – rõhk2 6 2 3 2" xfId="2558" xr:uid="{00000000-0005-0000-0000-0000F40A0000}"/>
    <cellStyle name="20% – rõhk2 6 2 3 2 2" xfId="5168" xr:uid="{00000000-0005-0000-0000-0000F50A0000}"/>
    <cellStyle name="20% – rõhk2 6 2 3 2 2 2" xfId="10643" xr:uid="{00000000-0005-0000-0000-0000F60A0000}"/>
    <cellStyle name="20% – rõhk2 6 2 3 2 2 2 2" xfId="22332" xr:uid="{00000000-0005-0000-0000-0000F70A0000}"/>
    <cellStyle name="20% – rõhk2 6 2 3 2 2 2 2 2" xfId="44705" xr:uid="{39140D04-9667-4762-AF6A-8F987819779F}"/>
    <cellStyle name="20% – rõhk2 6 2 3 2 2 2 3" xfId="33539" xr:uid="{0B5E098B-FDAA-416F-AEB6-909BD0175B43}"/>
    <cellStyle name="20% – rõhk2 6 2 3 2 2 3" xfId="16989" xr:uid="{00000000-0005-0000-0000-0000F80A0000}"/>
    <cellStyle name="20% – rõhk2 6 2 3 2 2 3 2" xfId="39362" xr:uid="{4C60AFE1-D195-4AAF-803A-BED899B8E81A}"/>
    <cellStyle name="20% – rõhk2 6 2 3 2 2 4" xfId="28196" xr:uid="{974A1AD4-639A-4895-BEB8-33EBF35AA7BB}"/>
    <cellStyle name="20% – rõhk2 6 2 3 2 3" xfId="8033" xr:uid="{00000000-0005-0000-0000-0000F90A0000}"/>
    <cellStyle name="20% – rõhk2 6 2 3 2 3 2" xfId="19722" xr:uid="{00000000-0005-0000-0000-0000FA0A0000}"/>
    <cellStyle name="20% – rõhk2 6 2 3 2 3 2 2" xfId="42095" xr:uid="{6409CF20-A754-4C1B-8F2C-5679FB06DA1B}"/>
    <cellStyle name="20% – rõhk2 6 2 3 2 3 3" xfId="30929" xr:uid="{4750C470-7C99-44CC-BCD6-D4F4B3AC135C}"/>
    <cellStyle name="20% – rõhk2 6 2 3 2 4" xfId="14379" xr:uid="{00000000-0005-0000-0000-0000FB0A0000}"/>
    <cellStyle name="20% – rõhk2 6 2 3 2 4 2" xfId="36752" xr:uid="{29425D8E-4DEF-4784-96A2-DD85745BA6CE}"/>
    <cellStyle name="20% – rõhk2 6 2 3 2 5" xfId="25586" xr:uid="{3ABF8C28-50AC-4179-9355-4458C8A27A5F}"/>
    <cellStyle name="20% – rõhk2 6 2 3 3" xfId="3863" xr:uid="{00000000-0005-0000-0000-0000FC0A0000}"/>
    <cellStyle name="20% – rõhk2 6 2 3 3 2" xfId="9338" xr:uid="{00000000-0005-0000-0000-0000FD0A0000}"/>
    <cellStyle name="20% – rõhk2 6 2 3 3 2 2" xfId="21027" xr:uid="{00000000-0005-0000-0000-0000FE0A0000}"/>
    <cellStyle name="20% – rõhk2 6 2 3 3 2 2 2" xfId="43400" xr:uid="{B3AF6374-7C80-44F3-B73C-5B8AF30CE0DE}"/>
    <cellStyle name="20% – rõhk2 6 2 3 3 2 3" xfId="32234" xr:uid="{E765903C-3611-47B4-8C93-24D26E8B88DE}"/>
    <cellStyle name="20% – rõhk2 6 2 3 3 3" xfId="15684" xr:uid="{00000000-0005-0000-0000-0000FF0A0000}"/>
    <cellStyle name="20% – rõhk2 6 2 3 3 3 2" xfId="38057" xr:uid="{6357388F-8309-42D7-B6D1-6FE8D39E1CFB}"/>
    <cellStyle name="20% – rõhk2 6 2 3 3 4" xfId="26891" xr:uid="{347076A3-2A26-4A51-98CC-2D43ABE3DB08}"/>
    <cellStyle name="20% – rõhk2 6 2 3 4" xfId="6728" xr:uid="{00000000-0005-0000-0000-0000000B0000}"/>
    <cellStyle name="20% – rõhk2 6 2 3 4 2" xfId="18417" xr:uid="{00000000-0005-0000-0000-0000010B0000}"/>
    <cellStyle name="20% – rõhk2 6 2 3 4 2 2" xfId="40790" xr:uid="{DE8DEC7A-4D1C-49DE-80F8-8148E2C00220}"/>
    <cellStyle name="20% – rõhk2 6 2 3 4 3" xfId="29624" xr:uid="{AFF49404-40C4-496B-832F-1CC56BAB32A3}"/>
    <cellStyle name="20% – rõhk2 6 2 3 5" xfId="13074" xr:uid="{00000000-0005-0000-0000-0000020B0000}"/>
    <cellStyle name="20% – rõhk2 6 2 3 5 2" xfId="35447" xr:uid="{9049C889-F349-4E89-864A-F97C8232EC39}"/>
    <cellStyle name="20% – rõhk2 6 2 3 6" xfId="24281" xr:uid="{FD7A4CFB-FAE8-4910-B8C4-24FC4821689E}"/>
    <cellStyle name="20% – rõhk2 6 2 4" xfId="1246" xr:uid="{00000000-0005-0000-0000-0000030B0000}"/>
    <cellStyle name="20% – rõhk2 6 2 4 2" xfId="2559" xr:uid="{00000000-0005-0000-0000-0000040B0000}"/>
    <cellStyle name="20% – rõhk2 6 2 4 2 2" xfId="5169" xr:uid="{00000000-0005-0000-0000-0000050B0000}"/>
    <cellStyle name="20% – rõhk2 6 2 4 2 2 2" xfId="10644" xr:uid="{00000000-0005-0000-0000-0000060B0000}"/>
    <cellStyle name="20% – rõhk2 6 2 4 2 2 2 2" xfId="22333" xr:uid="{00000000-0005-0000-0000-0000070B0000}"/>
    <cellStyle name="20% – rõhk2 6 2 4 2 2 2 2 2" xfId="44706" xr:uid="{09495C7A-AFBC-4EA9-9A95-D3C830307A99}"/>
    <cellStyle name="20% – rõhk2 6 2 4 2 2 2 3" xfId="33540" xr:uid="{EF7EFBA4-0AC2-446D-96C3-CC56B4396300}"/>
    <cellStyle name="20% – rõhk2 6 2 4 2 2 3" xfId="16990" xr:uid="{00000000-0005-0000-0000-0000080B0000}"/>
    <cellStyle name="20% – rõhk2 6 2 4 2 2 3 2" xfId="39363" xr:uid="{C25F84CD-D8DE-44BA-B654-8714AD85CCC6}"/>
    <cellStyle name="20% – rõhk2 6 2 4 2 2 4" xfId="28197" xr:uid="{58482C94-1987-45AE-B6E7-C42613A7EC0E}"/>
    <cellStyle name="20% – rõhk2 6 2 4 2 3" xfId="8034" xr:uid="{00000000-0005-0000-0000-0000090B0000}"/>
    <cellStyle name="20% – rõhk2 6 2 4 2 3 2" xfId="19723" xr:uid="{00000000-0005-0000-0000-00000A0B0000}"/>
    <cellStyle name="20% – rõhk2 6 2 4 2 3 2 2" xfId="42096" xr:uid="{93ADF7FC-671F-4E8F-B227-CDC7CCF9A496}"/>
    <cellStyle name="20% – rõhk2 6 2 4 2 3 3" xfId="30930" xr:uid="{97C1268C-7F84-4477-8A94-4FE4BBCF723E}"/>
    <cellStyle name="20% – rõhk2 6 2 4 2 4" xfId="14380" xr:uid="{00000000-0005-0000-0000-00000B0B0000}"/>
    <cellStyle name="20% – rõhk2 6 2 4 2 4 2" xfId="36753" xr:uid="{225C29EE-E431-4034-94EB-A30038A2936D}"/>
    <cellStyle name="20% – rõhk2 6 2 4 2 5" xfId="25587" xr:uid="{57A037D5-DDB6-4499-9A83-3AEA5F5FFE14}"/>
    <cellStyle name="20% – rõhk2 6 2 4 3" xfId="3864" xr:uid="{00000000-0005-0000-0000-00000C0B0000}"/>
    <cellStyle name="20% – rõhk2 6 2 4 3 2" xfId="9339" xr:uid="{00000000-0005-0000-0000-00000D0B0000}"/>
    <cellStyle name="20% – rõhk2 6 2 4 3 2 2" xfId="21028" xr:uid="{00000000-0005-0000-0000-00000E0B0000}"/>
    <cellStyle name="20% – rõhk2 6 2 4 3 2 2 2" xfId="43401" xr:uid="{43EEFB96-FEFF-465F-88DD-FABF9828054F}"/>
    <cellStyle name="20% – rõhk2 6 2 4 3 2 3" xfId="32235" xr:uid="{6C41680F-1BDD-4A7D-94C3-E3F7066EC6A3}"/>
    <cellStyle name="20% – rõhk2 6 2 4 3 3" xfId="15685" xr:uid="{00000000-0005-0000-0000-00000F0B0000}"/>
    <cellStyle name="20% – rõhk2 6 2 4 3 3 2" xfId="38058" xr:uid="{83F756B9-CF2B-4F30-AE53-87B534518372}"/>
    <cellStyle name="20% – rõhk2 6 2 4 3 4" xfId="26892" xr:uid="{BFB92C2E-393D-42AB-9DAE-943B2064EA2E}"/>
    <cellStyle name="20% – rõhk2 6 2 4 4" xfId="6729" xr:uid="{00000000-0005-0000-0000-0000100B0000}"/>
    <cellStyle name="20% – rõhk2 6 2 4 4 2" xfId="18418" xr:uid="{00000000-0005-0000-0000-0000110B0000}"/>
    <cellStyle name="20% – rõhk2 6 2 4 4 2 2" xfId="40791" xr:uid="{9F4011CB-5511-4682-AF61-0F86AE74DAA1}"/>
    <cellStyle name="20% – rõhk2 6 2 4 4 3" xfId="29625" xr:uid="{567E4253-072B-4669-B9DA-BCA5C1D6749C}"/>
    <cellStyle name="20% – rõhk2 6 2 4 5" xfId="13075" xr:uid="{00000000-0005-0000-0000-0000120B0000}"/>
    <cellStyle name="20% – rõhk2 6 2 4 5 2" xfId="35448" xr:uid="{EB0A461A-D5F4-4890-BED0-87BC11FB3A67}"/>
    <cellStyle name="20% – rõhk2 6 2 4 6" xfId="24282" xr:uid="{F81FD3A6-C17A-4E8E-970F-4722EE10815E}"/>
    <cellStyle name="20% – rõhk2 6 2 5" xfId="2311" xr:uid="{00000000-0005-0000-0000-0000130B0000}"/>
    <cellStyle name="20% – rõhk2 6 2 5 2" xfId="4922" xr:uid="{00000000-0005-0000-0000-0000140B0000}"/>
    <cellStyle name="20% – rõhk2 6 2 5 2 2" xfId="10397" xr:uid="{00000000-0005-0000-0000-0000150B0000}"/>
    <cellStyle name="20% – rõhk2 6 2 5 2 2 2" xfId="22086" xr:uid="{00000000-0005-0000-0000-0000160B0000}"/>
    <cellStyle name="20% – rõhk2 6 2 5 2 2 2 2" xfId="44459" xr:uid="{CD7F9517-F3C8-49E9-B912-D0AF17AFC1D5}"/>
    <cellStyle name="20% – rõhk2 6 2 5 2 2 3" xfId="33293" xr:uid="{C9C74E40-EA30-4889-841F-2611067D6258}"/>
    <cellStyle name="20% – rõhk2 6 2 5 2 3" xfId="16743" xr:uid="{00000000-0005-0000-0000-0000170B0000}"/>
    <cellStyle name="20% – rõhk2 6 2 5 2 3 2" xfId="39116" xr:uid="{0426BBD9-0142-45EE-A310-FE007132343F}"/>
    <cellStyle name="20% – rõhk2 6 2 5 2 4" xfId="27950" xr:uid="{9C4EA775-BF23-40F6-87DC-5EEBC41B3DEE}"/>
    <cellStyle name="20% – rõhk2 6 2 5 3" xfId="7787" xr:uid="{00000000-0005-0000-0000-0000180B0000}"/>
    <cellStyle name="20% – rõhk2 6 2 5 3 2" xfId="19476" xr:uid="{00000000-0005-0000-0000-0000190B0000}"/>
    <cellStyle name="20% – rõhk2 6 2 5 3 2 2" xfId="41849" xr:uid="{3E917214-6866-479A-A0B5-650379A4E06A}"/>
    <cellStyle name="20% – rõhk2 6 2 5 3 3" xfId="30683" xr:uid="{7D08B565-2403-46ED-8A93-AEF834FE0D1A}"/>
    <cellStyle name="20% – rõhk2 6 2 5 4" xfId="14133" xr:uid="{00000000-0005-0000-0000-00001A0B0000}"/>
    <cellStyle name="20% – rõhk2 6 2 5 4 2" xfId="36506" xr:uid="{C9960DD9-E7E0-429E-AA1C-89DC123B70FE}"/>
    <cellStyle name="20% – rõhk2 6 2 5 5" xfId="25340" xr:uid="{B7453F2F-72F8-4F60-B757-C869A04FA08E}"/>
    <cellStyle name="20% – rõhk2 6 2 6" xfId="3617" xr:uid="{00000000-0005-0000-0000-00001B0B0000}"/>
    <cellStyle name="20% – rõhk2 6 2 6 2" xfId="9092" xr:uid="{00000000-0005-0000-0000-00001C0B0000}"/>
    <cellStyle name="20% – rõhk2 6 2 6 2 2" xfId="20781" xr:uid="{00000000-0005-0000-0000-00001D0B0000}"/>
    <cellStyle name="20% – rõhk2 6 2 6 2 2 2" xfId="43154" xr:uid="{B7500F5D-EBB4-4FBE-89C7-E9712B117CC6}"/>
    <cellStyle name="20% – rõhk2 6 2 6 2 3" xfId="31988" xr:uid="{504846F5-4F27-4CD0-9DFA-DF73E615E5D6}"/>
    <cellStyle name="20% – rõhk2 6 2 6 3" xfId="15438" xr:uid="{00000000-0005-0000-0000-00001E0B0000}"/>
    <cellStyle name="20% – rõhk2 6 2 6 3 2" xfId="37811" xr:uid="{DEF1BEEE-9CCF-495D-8213-79D54C164C87}"/>
    <cellStyle name="20% – rõhk2 6 2 6 4" xfId="26645" xr:uid="{F21123DF-927A-4251-A381-AC26DE9DCBC0}"/>
    <cellStyle name="20% – rõhk2 6 2 7" xfId="6427" xr:uid="{00000000-0005-0000-0000-00001F0B0000}"/>
    <cellStyle name="20% – rõhk2 6 2 7 2" xfId="18144" xr:uid="{00000000-0005-0000-0000-0000200B0000}"/>
    <cellStyle name="20% – rõhk2 6 2 7 2 2" xfId="40517" xr:uid="{194965C4-A93C-4AFE-8656-63ACEBE859AF}"/>
    <cellStyle name="20% – rõhk2 6 2 7 3" xfId="29351" xr:uid="{37988442-EBFF-4919-84F0-4727F1367BEC}"/>
    <cellStyle name="20% – rõhk2 6 2 8" xfId="12828" xr:uid="{00000000-0005-0000-0000-0000210B0000}"/>
    <cellStyle name="20% – rõhk2 6 2 8 2" xfId="35201" xr:uid="{97797459-D2F4-4AA4-916C-2491DD5F7DB4}"/>
    <cellStyle name="20% – rõhk2 6 2 9" xfId="24035" xr:uid="{CA7446F4-8970-4B11-B4B5-F18982E49483}"/>
    <cellStyle name="20% – rõhk2 6 3" xfId="1247" xr:uid="{00000000-0005-0000-0000-0000220B0000}"/>
    <cellStyle name="20% – rõhk2 6 3 2" xfId="1248" xr:uid="{00000000-0005-0000-0000-0000230B0000}"/>
    <cellStyle name="20% – rõhk2 6 3 2 2" xfId="2561" xr:uid="{00000000-0005-0000-0000-0000240B0000}"/>
    <cellStyle name="20% – rõhk2 6 3 2 2 2" xfId="5171" xr:uid="{00000000-0005-0000-0000-0000250B0000}"/>
    <cellStyle name="20% – rõhk2 6 3 2 2 2 2" xfId="10646" xr:uid="{00000000-0005-0000-0000-0000260B0000}"/>
    <cellStyle name="20% – rõhk2 6 3 2 2 2 2 2" xfId="22335" xr:uid="{00000000-0005-0000-0000-0000270B0000}"/>
    <cellStyle name="20% – rõhk2 6 3 2 2 2 2 2 2" xfId="44708" xr:uid="{903BC545-80B1-4F43-A98F-04DB62D5A671}"/>
    <cellStyle name="20% – rõhk2 6 3 2 2 2 2 3" xfId="33542" xr:uid="{A8F0A30B-640E-4F7C-9A64-E861E2FDDB57}"/>
    <cellStyle name="20% – rõhk2 6 3 2 2 2 3" xfId="16992" xr:uid="{00000000-0005-0000-0000-0000280B0000}"/>
    <cellStyle name="20% – rõhk2 6 3 2 2 2 3 2" xfId="39365" xr:uid="{871022A5-F70C-4D7F-8480-7B106AA57A3F}"/>
    <cellStyle name="20% – rõhk2 6 3 2 2 2 4" xfId="28199" xr:uid="{E3480D28-CED6-4544-8694-61B4849A65A5}"/>
    <cellStyle name="20% – rõhk2 6 3 2 2 3" xfId="8036" xr:uid="{00000000-0005-0000-0000-0000290B0000}"/>
    <cellStyle name="20% – rõhk2 6 3 2 2 3 2" xfId="19725" xr:uid="{00000000-0005-0000-0000-00002A0B0000}"/>
    <cellStyle name="20% – rõhk2 6 3 2 2 3 2 2" xfId="42098" xr:uid="{8E3761F4-8D20-4741-8A5F-7B1089EBB601}"/>
    <cellStyle name="20% – rõhk2 6 3 2 2 3 3" xfId="30932" xr:uid="{80A0D93A-43AE-421C-B9A1-60F7201821EE}"/>
    <cellStyle name="20% – rõhk2 6 3 2 2 4" xfId="14382" xr:uid="{00000000-0005-0000-0000-00002B0B0000}"/>
    <cellStyle name="20% – rõhk2 6 3 2 2 4 2" xfId="36755" xr:uid="{2AB6B1B4-0FCC-4537-BDA4-3ABBA84D7BC1}"/>
    <cellStyle name="20% – rõhk2 6 3 2 2 5" xfId="25589" xr:uid="{32FFDA8A-9672-44FF-8E2B-2E9C40963E4E}"/>
    <cellStyle name="20% – rõhk2 6 3 2 3" xfId="3866" xr:uid="{00000000-0005-0000-0000-00002C0B0000}"/>
    <cellStyle name="20% – rõhk2 6 3 2 3 2" xfId="9341" xr:uid="{00000000-0005-0000-0000-00002D0B0000}"/>
    <cellStyle name="20% – rõhk2 6 3 2 3 2 2" xfId="21030" xr:uid="{00000000-0005-0000-0000-00002E0B0000}"/>
    <cellStyle name="20% – rõhk2 6 3 2 3 2 2 2" xfId="43403" xr:uid="{4E6DB2AA-0414-4978-8FB2-4CEBAF18D4AF}"/>
    <cellStyle name="20% – rõhk2 6 3 2 3 2 3" xfId="32237" xr:uid="{C4EF6080-C4FD-48F2-98B7-4E3B4446FBAC}"/>
    <cellStyle name="20% – rõhk2 6 3 2 3 3" xfId="15687" xr:uid="{00000000-0005-0000-0000-00002F0B0000}"/>
    <cellStyle name="20% – rõhk2 6 3 2 3 3 2" xfId="38060" xr:uid="{C25ED3F3-6512-4764-B4FB-A4D887F14B4D}"/>
    <cellStyle name="20% – rõhk2 6 3 2 3 4" xfId="26894" xr:uid="{912334C1-72CD-493B-8650-301E239305E3}"/>
    <cellStyle name="20% – rõhk2 6 3 2 4" xfId="6731" xr:uid="{00000000-0005-0000-0000-0000300B0000}"/>
    <cellStyle name="20% – rõhk2 6 3 2 4 2" xfId="18420" xr:uid="{00000000-0005-0000-0000-0000310B0000}"/>
    <cellStyle name="20% – rõhk2 6 3 2 4 2 2" xfId="40793" xr:uid="{C1A86B7E-3C55-4F50-B896-1CF56848C3BD}"/>
    <cellStyle name="20% – rõhk2 6 3 2 4 3" xfId="29627" xr:uid="{E1FB193B-8728-4524-9FA1-9EC76CC4B64E}"/>
    <cellStyle name="20% – rõhk2 6 3 2 5" xfId="13077" xr:uid="{00000000-0005-0000-0000-0000320B0000}"/>
    <cellStyle name="20% – rõhk2 6 3 2 5 2" xfId="35450" xr:uid="{AE4A88AB-297A-488F-B066-D574FE03719C}"/>
    <cellStyle name="20% – rõhk2 6 3 2 6" xfId="24284" xr:uid="{28789D02-1578-43E8-B38C-9F97BD2597F6}"/>
    <cellStyle name="20% – rõhk2 6 3 3" xfId="2560" xr:uid="{00000000-0005-0000-0000-0000330B0000}"/>
    <cellStyle name="20% – rõhk2 6 3 3 2" xfId="5170" xr:uid="{00000000-0005-0000-0000-0000340B0000}"/>
    <cellStyle name="20% – rõhk2 6 3 3 2 2" xfId="10645" xr:uid="{00000000-0005-0000-0000-0000350B0000}"/>
    <cellStyle name="20% – rõhk2 6 3 3 2 2 2" xfId="22334" xr:uid="{00000000-0005-0000-0000-0000360B0000}"/>
    <cellStyle name="20% – rõhk2 6 3 3 2 2 2 2" xfId="44707" xr:uid="{789E249C-D7D4-43F1-B9D9-982CC4F897D8}"/>
    <cellStyle name="20% – rõhk2 6 3 3 2 2 3" xfId="33541" xr:uid="{079079D6-79F6-486A-A568-A35E02FA2A8D}"/>
    <cellStyle name="20% – rõhk2 6 3 3 2 3" xfId="16991" xr:uid="{00000000-0005-0000-0000-0000370B0000}"/>
    <cellStyle name="20% – rõhk2 6 3 3 2 3 2" xfId="39364" xr:uid="{BE9BEF16-F0B3-419C-B2B3-40768DCDBA9A}"/>
    <cellStyle name="20% – rõhk2 6 3 3 2 4" xfId="28198" xr:uid="{3FBFC39F-005E-44A2-9C02-8BAF0A32E85E}"/>
    <cellStyle name="20% – rõhk2 6 3 3 3" xfId="8035" xr:uid="{00000000-0005-0000-0000-0000380B0000}"/>
    <cellStyle name="20% – rõhk2 6 3 3 3 2" xfId="19724" xr:uid="{00000000-0005-0000-0000-0000390B0000}"/>
    <cellStyle name="20% – rõhk2 6 3 3 3 2 2" xfId="42097" xr:uid="{10F82CA4-9DF9-4C5D-BFA7-A7527B3A5C6B}"/>
    <cellStyle name="20% – rõhk2 6 3 3 3 3" xfId="30931" xr:uid="{F7864DBD-53A4-4EF5-8150-85F4EA0E045D}"/>
    <cellStyle name="20% – rõhk2 6 3 3 4" xfId="14381" xr:uid="{00000000-0005-0000-0000-00003A0B0000}"/>
    <cellStyle name="20% – rõhk2 6 3 3 4 2" xfId="36754" xr:uid="{5946F82D-80F5-486B-A0DA-E3CD0576C0A6}"/>
    <cellStyle name="20% – rõhk2 6 3 3 5" xfId="25588" xr:uid="{A04ECE82-B2D4-4FB9-AD3F-1399D186F80F}"/>
    <cellStyle name="20% – rõhk2 6 3 4" xfId="3865" xr:uid="{00000000-0005-0000-0000-00003B0B0000}"/>
    <cellStyle name="20% – rõhk2 6 3 4 2" xfId="9340" xr:uid="{00000000-0005-0000-0000-00003C0B0000}"/>
    <cellStyle name="20% – rõhk2 6 3 4 2 2" xfId="21029" xr:uid="{00000000-0005-0000-0000-00003D0B0000}"/>
    <cellStyle name="20% – rõhk2 6 3 4 2 2 2" xfId="43402" xr:uid="{19F73881-516E-4270-AC36-8C850010ACD9}"/>
    <cellStyle name="20% – rõhk2 6 3 4 2 3" xfId="32236" xr:uid="{19AC15CB-0EFB-447D-AE66-B52824C84325}"/>
    <cellStyle name="20% – rõhk2 6 3 4 3" xfId="15686" xr:uid="{00000000-0005-0000-0000-00003E0B0000}"/>
    <cellStyle name="20% – rõhk2 6 3 4 3 2" xfId="38059" xr:uid="{B86FF40D-449A-430E-91EF-1A3225481214}"/>
    <cellStyle name="20% – rõhk2 6 3 4 4" xfId="26893" xr:uid="{0B0F1A92-AB89-4689-86D1-3E4F0047F933}"/>
    <cellStyle name="20% – rõhk2 6 3 5" xfId="6730" xr:uid="{00000000-0005-0000-0000-00003F0B0000}"/>
    <cellStyle name="20% – rõhk2 6 3 5 2" xfId="18419" xr:uid="{00000000-0005-0000-0000-0000400B0000}"/>
    <cellStyle name="20% – rõhk2 6 3 5 2 2" xfId="40792" xr:uid="{D3F95F0C-8064-41AA-9871-D30336E1EE44}"/>
    <cellStyle name="20% – rõhk2 6 3 5 3" xfId="29626" xr:uid="{8295EEF3-B480-45C1-A9A4-DC0E52562E4D}"/>
    <cellStyle name="20% – rõhk2 6 3 6" xfId="13076" xr:uid="{00000000-0005-0000-0000-0000410B0000}"/>
    <cellStyle name="20% – rõhk2 6 3 6 2" xfId="35449" xr:uid="{BD9C6512-28E9-44A4-A820-20A6D78011E7}"/>
    <cellStyle name="20% – rõhk2 6 3 7" xfId="24283" xr:uid="{684D133D-80F1-451E-9758-9009A39BDF0A}"/>
    <cellStyle name="20% – rõhk2 6 4" xfId="1249" xr:uid="{00000000-0005-0000-0000-0000420B0000}"/>
    <cellStyle name="20% – rõhk2 6 4 2" xfId="2562" xr:uid="{00000000-0005-0000-0000-0000430B0000}"/>
    <cellStyle name="20% – rõhk2 6 4 2 2" xfId="5172" xr:uid="{00000000-0005-0000-0000-0000440B0000}"/>
    <cellStyle name="20% – rõhk2 6 4 2 2 2" xfId="10647" xr:uid="{00000000-0005-0000-0000-0000450B0000}"/>
    <cellStyle name="20% – rõhk2 6 4 2 2 2 2" xfId="22336" xr:uid="{00000000-0005-0000-0000-0000460B0000}"/>
    <cellStyle name="20% – rõhk2 6 4 2 2 2 2 2" xfId="44709" xr:uid="{A231BD25-9DFD-408A-8C2B-1A67A07C821F}"/>
    <cellStyle name="20% – rõhk2 6 4 2 2 2 3" xfId="33543" xr:uid="{AF8748F5-570C-45A4-984E-80E0B33A6CB9}"/>
    <cellStyle name="20% – rõhk2 6 4 2 2 3" xfId="16993" xr:uid="{00000000-0005-0000-0000-0000470B0000}"/>
    <cellStyle name="20% – rõhk2 6 4 2 2 3 2" xfId="39366" xr:uid="{E3E85465-CFCB-4D21-A533-BFC8F0B187C9}"/>
    <cellStyle name="20% – rõhk2 6 4 2 2 4" xfId="28200" xr:uid="{D7FCEECF-4277-4AB7-AE00-AB7D0A146BCB}"/>
    <cellStyle name="20% – rõhk2 6 4 2 3" xfId="8037" xr:uid="{00000000-0005-0000-0000-0000480B0000}"/>
    <cellStyle name="20% – rõhk2 6 4 2 3 2" xfId="19726" xr:uid="{00000000-0005-0000-0000-0000490B0000}"/>
    <cellStyle name="20% – rõhk2 6 4 2 3 2 2" xfId="42099" xr:uid="{1D74F9D3-5A8B-4AA1-B679-080C1BAB3F63}"/>
    <cellStyle name="20% – rõhk2 6 4 2 3 3" xfId="30933" xr:uid="{57D39A74-8F37-4F2D-96D2-C825C86DF332}"/>
    <cellStyle name="20% – rõhk2 6 4 2 4" xfId="14383" xr:uid="{00000000-0005-0000-0000-00004A0B0000}"/>
    <cellStyle name="20% – rõhk2 6 4 2 4 2" xfId="36756" xr:uid="{A4D845A2-70BA-421F-93D3-65CD020E9A77}"/>
    <cellStyle name="20% – rõhk2 6 4 2 5" xfId="25590" xr:uid="{ADB4490F-9192-4B1F-B2CB-5AD80D0B7D00}"/>
    <cellStyle name="20% – rõhk2 6 4 3" xfId="3867" xr:uid="{00000000-0005-0000-0000-00004B0B0000}"/>
    <cellStyle name="20% – rõhk2 6 4 3 2" xfId="9342" xr:uid="{00000000-0005-0000-0000-00004C0B0000}"/>
    <cellStyle name="20% – rõhk2 6 4 3 2 2" xfId="21031" xr:uid="{00000000-0005-0000-0000-00004D0B0000}"/>
    <cellStyle name="20% – rõhk2 6 4 3 2 2 2" xfId="43404" xr:uid="{73401852-27C3-43C6-B3A5-E14C0FBAD464}"/>
    <cellStyle name="20% – rõhk2 6 4 3 2 3" xfId="32238" xr:uid="{4E5FA987-B0F6-48AB-BC31-EA575411616D}"/>
    <cellStyle name="20% – rõhk2 6 4 3 3" xfId="15688" xr:uid="{00000000-0005-0000-0000-00004E0B0000}"/>
    <cellStyle name="20% – rõhk2 6 4 3 3 2" xfId="38061" xr:uid="{1751B6B4-95EF-40A8-B4C5-E98A621584E2}"/>
    <cellStyle name="20% – rõhk2 6 4 3 4" xfId="26895" xr:uid="{421C356D-0614-4721-8C3F-B6B578F0753C}"/>
    <cellStyle name="20% – rõhk2 6 4 4" xfId="6732" xr:uid="{00000000-0005-0000-0000-00004F0B0000}"/>
    <cellStyle name="20% – rõhk2 6 4 4 2" xfId="18421" xr:uid="{00000000-0005-0000-0000-0000500B0000}"/>
    <cellStyle name="20% – rõhk2 6 4 4 2 2" xfId="40794" xr:uid="{99ABBB10-9AA0-4BDD-9727-E483F21E35D1}"/>
    <cellStyle name="20% – rõhk2 6 4 4 3" xfId="29628" xr:uid="{E41309E1-B348-4A9B-A9BD-BCC4342745CF}"/>
    <cellStyle name="20% – rõhk2 6 4 5" xfId="13078" xr:uid="{00000000-0005-0000-0000-0000510B0000}"/>
    <cellStyle name="20% – rõhk2 6 4 5 2" xfId="35451" xr:uid="{69051BF9-3C1C-448D-8B03-927B6D3AE4F2}"/>
    <cellStyle name="20% – rõhk2 6 4 6" xfId="24285" xr:uid="{94755B73-FC99-4AB0-921C-A9221443045E}"/>
    <cellStyle name="20% – rõhk2 6 5" xfId="1250" xr:uid="{00000000-0005-0000-0000-0000520B0000}"/>
    <cellStyle name="20% – rõhk2 6 5 2" xfId="2563" xr:uid="{00000000-0005-0000-0000-0000530B0000}"/>
    <cellStyle name="20% – rõhk2 6 5 2 2" xfId="5173" xr:uid="{00000000-0005-0000-0000-0000540B0000}"/>
    <cellStyle name="20% – rõhk2 6 5 2 2 2" xfId="10648" xr:uid="{00000000-0005-0000-0000-0000550B0000}"/>
    <cellStyle name="20% – rõhk2 6 5 2 2 2 2" xfId="22337" xr:uid="{00000000-0005-0000-0000-0000560B0000}"/>
    <cellStyle name="20% – rõhk2 6 5 2 2 2 2 2" xfId="44710" xr:uid="{3F69220B-CEF6-465F-BDFE-87D29932B152}"/>
    <cellStyle name="20% – rõhk2 6 5 2 2 2 3" xfId="33544" xr:uid="{21F4242E-6973-4945-BE9B-4D0CCB21406E}"/>
    <cellStyle name="20% – rõhk2 6 5 2 2 3" xfId="16994" xr:uid="{00000000-0005-0000-0000-0000570B0000}"/>
    <cellStyle name="20% – rõhk2 6 5 2 2 3 2" xfId="39367" xr:uid="{8E146368-9E14-4954-9A26-F0BA1A502B69}"/>
    <cellStyle name="20% – rõhk2 6 5 2 2 4" xfId="28201" xr:uid="{B8EA06AF-D0EE-409B-919D-7F88EB796F86}"/>
    <cellStyle name="20% – rõhk2 6 5 2 3" xfId="8038" xr:uid="{00000000-0005-0000-0000-0000580B0000}"/>
    <cellStyle name="20% – rõhk2 6 5 2 3 2" xfId="19727" xr:uid="{00000000-0005-0000-0000-0000590B0000}"/>
    <cellStyle name="20% – rõhk2 6 5 2 3 2 2" xfId="42100" xr:uid="{4E6A334C-1EE9-4D43-A3F0-66B4828C3188}"/>
    <cellStyle name="20% – rõhk2 6 5 2 3 3" xfId="30934" xr:uid="{8F4944C8-BEB0-4B7F-AE43-21607ED713C7}"/>
    <cellStyle name="20% – rõhk2 6 5 2 4" xfId="14384" xr:uid="{00000000-0005-0000-0000-00005A0B0000}"/>
    <cellStyle name="20% – rõhk2 6 5 2 4 2" xfId="36757" xr:uid="{C54909B4-CCE1-4AD1-AC97-593BB960D605}"/>
    <cellStyle name="20% – rõhk2 6 5 2 5" xfId="25591" xr:uid="{520C915F-69EF-4C85-B143-0F23675C99BA}"/>
    <cellStyle name="20% – rõhk2 6 5 3" xfId="3868" xr:uid="{00000000-0005-0000-0000-00005B0B0000}"/>
    <cellStyle name="20% – rõhk2 6 5 3 2" xfId="9343" xr:uid="{00000000-0005-0000-0000-00005C0B0000}"/>
    <cellStyle name="20% – rõhk2 6 5 3 2 2" xfId="21032" xr:uid="{00000000-0005-0000-0000-00005D0B0000}"/>
    <cellStyle name="20% – rõhk2 6 5 3 2 2 2" xfId="43405" xr:uid="{2F6E0D35-2624-409F-8309-EC1CABF93AA8}"/>
    <cellStyle name="20% – rõhk2 6 5 3 2 3" xfId="32239" xr:uid="{94B2208C-D7D4-4DE0-B779-6654894A7950}"/>
    <cellStyle name="20% – rõhk2 6 5 3 3" xfId="15689" xr:uid="{00000000-0005-0000-0000-00005E0B0000}"/>
    <cellStyle name="20% – rõhk2 6 5 3 3 2" xfId="38062" xr:uid="{131B5C41-9D4D-4894-AA8F-D71797F9DC5A}"/>
    <cellStyle name="20% – rõhk2 6 5 3 4" xfId="26896" xr:uid="{7470FE3D-F98D-4413-8088-CB2251A2B1AF}"/>
    <cellStyle name="20% – rõhk2 6 5 4" xfId="6733" xr:uid="{00000000-0005-0000-0000-00005F0B0000}"/>
    <cellStyle name="20% – rõhk2 6 5 4 2" xfId="18422" xr:uid="{00000000-0005-0000-0000-0000600B0000}"/>
    <cellStyle name="20% – rõhk2 6 5 4 2 2" xfId="40795" xr:uid="{936AC61C-B98A-44D8-9CFC-83AEFB98E3D2}"/>
    <cellStyle name="20% – rõhk2 6 5 4 3" xfId="29629" xr:uid="{5A8B8E52-723B-4451-B3AF-6B1B52537C92}"/>
    <cellStyle name="20% – rõhk2 6 5 5" xfId="13079" xr:uid="{00000000-0005-0000-0000-0000610B0000}"/>
    <cellStyle name="20% – rõhk2 6 5 5 2" xfId="35452" xr:uid="{57FD8693-9654-4957-9806-95D19C756FDF}"/>
    <cellStyle name="20% – rõhk2 6 5 6" xfId="24286" xr:uid="{56456987-97B0-40F4-89E6-3B13B44B8AA1}"/>
    <cellStyle name="20% – rõhk2 6 6" xfId="2181" xr:uid="{00000000-0005-0000-0000-0000620B0000}"/>
    <cellStyle name="20% – rõhk2 6 6 2" xfId="4792" xr:uid="{00000000-0005-0000-0000-0000630B0000}"/>
    <cellStyle name="20% – rõhk2 6 6 2 2" xfId="10267" xr:uid="{00000000-0005-0000-0000-0000640B0000}"/>
    <cellStyle name="20% – rõhk2 6 6 2 2 2" xfId="21956" xr:uid="{00000000-0005-0000-0000-0000650B0000}"/>
    <cellStyle name="20% – rõhk2 6 6 2 2 2 2" xfId="44329" xr:uid="{8C31D1BC-CECC-4239-9869-D628B595CDFA}"/>
    <cellStyle name="20% – rõhk2 6 6 2 2 3" xfId="33163" xr:uid="{CD78923C-C00F-4AAB-AD51-787F194CF7E8}"/>
    <cellStyle name="20% – rõhk2 6 6 2 3" xfId="16613" xr:uid="{00000000-0005-0000-0000-0000660B0000}"/>
    <cellStyle name="20% – rõhk2 6 6 2 3 2" xfId="38986" xr:uid="{454DB30F-0569-4E7F-8403-908D4A6B79E4}"/>
    <cellStyle name="20% – rõhk2 6 6 2 4" xfId="27820" xr:uid="{26795CB2-91B2-4332-A5AA-A22648AEEC01}"/>
    <cellStyle name="20% – rõhk2 6 6 3" xfId="7657" xr:uid="{00000000-0005-0000-0000-0000670B0000}"/>
    <cellStyle name="20% – rõhk2 6 6 3 2" xfId="19346" xr:uid="{00000000-0005-0000-0000-0000680B0000}"/>
    <cellStyle name="20% – rõhk2 6 6 3 2 2" xfId="41719" xr:uid="{107DC55B-2FA4-4F7A-BDAD-096D0BE373BF}"/>
    <cellStyle name="20% – rõhk2 6 6 3 3" xfId="30553" xr:uid="{48759035-EAA5-43A8-9186-77D3D1F1DE69}"/>
    <cellStyle name="20% – rõhk2 6 6 4" xfId="14003" xr:uid="{00000000-0005-0000-0000-0000690B0000}"/>
    <cellStyle name="20% – rõhk2 6 6 4 2" xfId="36376" xr:uid="{1409B621-217D-4307-8433-7118CAF2F03B}"/>
    <cellStyle name="20% – rõhk2 6 6 5" xfId="25210" xr:uid="{02F540E9-9D49-4414-8C8B-AC7F1112D410}"/>
    <cellStyle name="20% – rõhk2 6 7" xfId="3487" xr:uid="{00000000-0005-0000-0000-00006A0B0000}"/>
    <cellStyle name="20% – rõhk2 6 7 2" xfId="8962" xr:uid="{00000000-0005-0000-0000-00006B0B0000}"/>
    <cellStyle name="20% – rõhk2 6 7 2 2" xfId="20651" xr:uid="{00000000-0005-0000-0000-00006C0B0000}"/>
    <cellStyle name="20% – rõhk2 6 7 2 2 2" xfId="43024" xr:uid="{7B041542-44ED-47FC-9045-AB79DF9DC793}"/>
    <cellStyle name="20% – rõhk2 6 7 2 3" xfId="31858" xr:uid="{31EC4AA8-CA13-40ED-9582-BB05E042066E}"/>
    <cellStyle name="20% – rõhk2 6 7 3" xfId="15308" xr:uid="{00000000-0005-0000-0000-00006D0B0000}"/>
    <cellStyle name="20% – rõhk2 6 7 3 2" xfId="37681" xr:uid="{547AC0A8-83AC-4826-8424-FEB1FBEC2B22}"/>
    <cellStyle name="20% – rõhk2 6 7 4" xfId="26515" xr:uid="{202352F2-A062-4363-A088-4A87AA6C9F34}"/>
    <cellStyle name="20% – rõhk2 6 8" xfId="6138" xr:uid="{00000000-0005-0000-0000-00006E0B0000}"/>
    <cellStyle name="20% – rõhk2 6 8 2" xfId="17931" xr:uid="{00000000-0005-0000-0000-00006F0B0000}"/>
    <cellStyle name="20% – rõhk2 6 8 2 2" xfId="40304" xr:uid="{29081140-6027-47D2-9BBC-352C92919A12}"/>
    <cellStyle name="20% – rõhk2 6 8 3" xfId="29138" xr:uid="{D82107D9-D0C0-485C-9471-D6C6F7828C4D}"/>
    <cellStyle name="20% – rõhk2 6 9" xfId="12698" xr:uid="{00000000-0005-0000-0000-0000700B0000}"/>
    <cellStyle name="20% – rõhk2 6 9 2" xfId="35071" xr:uid="{7836B088-BBF0-48EA-9054-6B57C8A1B03A}"/>
    <cellStyle name="20% – rõhk2 60" xfId="11947" xr:uid="{00000000-0005-0000-0000-0000710B0000}"/>
    <cellStyle name="20% – rõhk2 60 2" xfId="23453" xr:uid="{00000000-0005-0000-0000-0000720B0000}"/>
    <cellStyle name="20% – rõhk2 60 2 2" xfId="45826" xr:uid="{F9DF6A24-CEA8-49F9-82F9-D64488914719}"/>
    <cellStyle name="20% – rõhk2 60 3" xfId="34660" xr:uid="{D6A8CCB3-4F00-468F-99A2-EC8FBDBB2081}"/>
    <cellStyle name="20% – rõhk2 61" xfId="17905" xr:uid="{00000000-0005-0000-0000-0000730B0000}"/>
    <cellStyle name="20% – rõhk2 61 2" xfId="40278" xr:uid="{18B3EA10-909D-4F55-95FB-DC4697F98478}"/>
    <cellStyle name="20% – rõhk2 62" xfId="29112" xr:uid="{14110B98-A88D-428B-81CF-A01EB9AA7DC2}"/>
    <cellStyle name="20% – rõhk2 7" xfId="18" xr:uid="{00000000-0005-0000-0000-0000740B0000}"/>
    <cellStyle name="20% – rõhk2 7 10" xfId="23906" xr:uid="{123CFB77-4A86-4107-A0F9-2145EEB043A3}"/>
    <cellStyle name="20% – rõhk2 7 2" xfId="801" xr:uid="{00000000-0005-0000-0000-0000750B0000}"/>
    <cellStyle name="20% – rõhk2 7 2 2" xfId="1251" xr:uid="{00000000-0005-0000-0000-0000760B0000}"/>
    <cellStyle name="20% – rõhk2 7 2 2 2" xfId="1252" xr:uid="{00000000-0005-0000-0000-0000770B0000}"/>
    <cellStyle name="20% – rõhk2 7 2 2 2 2" xfId="2565" xr:uid="{00000000-0005-0000-0000-0000780B0000}"/>
    <cellStyle name="20% – rõhk2 7 2 2 2 2 2" xfId="5175" xr:uid="{00000000-0005-0000-0000-0000790B0000}"/>
    <cellStyle name="20% – rõhk2 7 2 2 2 2 2 2" xfId="10650" xr:uid="{00000000-0005-0000-0000-00007A0B0000}"/>
    <cellStyle name="20% – rõhk2 7 2 2 2 2 2 2 2" xfId="22339" xr:uid="{00000000-0005-0000-0000-00007B0B0000}"/>
    <cellStyle name="20% – rõhk2 7 2 2 2 2 2 2 2 2" xfId="44712" xr:uid="{2F39E5A5-3BEF-4083-A18C-9AB0474A55B0}"/>
    <cellStyle name="20% – rõhk2 7 2 2 2 2 2 2 3" xfId="33546" xr:uid="{FD9E598A-3567-49D8-85A1-A9A3939A6A65}"/>
    <cellStyle name="20% – rõhk2 7 2 2 2 2 2 3" xfId="16996" xr:uid="{00000000-0005-0000-0000-00007C0B0000}"/>
    <cellStyle name="20% – rõhk2 7 2 2 2 2 2 3 2" xfId="39369" xr:uid="{DBE7488A-10A6-4755-A4FE-14BEAB3B73CB}"/>
    <cellStyle name="20% – rõhk2 7 2 2 2 2 2 4" xfId="28203" xr:uid="{993D479D-C444-4E35-8A6E-0DE79DEC7CAC}"/>
    <cellStyle name="20% – rõhk2 7 2 2 2 2 3" xfId="8040" xr:uid="{00000000-0005-0000-0000-00007D0B0000}"/>
    <cellStyle name="20% – rõhk2 7 2 2 2 2 3 2" xfId="19729" xr:uid="{00000000-0005-0000-0000-00007E0B0000}"/>
    <cellStyle name="20% – rõhk2 7 2 2 2 2 3 2 2" xfId="42102" xr:uid="{36A594FA-BF7A-43BE-BFE3-188473253330}"/>
    <cellStyle name="20% – rõhk2 7 2 2 2 2 3 3" xfId="30936" xr:uid="{C2545342-F743-4AEC-AEE7-6864F8CD642E}"/>
    <cellStyle name="20% – rõhk2 7 2 2 2 2 4" xfId="14386" xr:uid="{00000000-0005-0000-0000-00007F0B0000}"/>
    <cellStyle name="20% – rõhk2 7 2 2 2 2 4 2" xfId="36759" xr:uid="{3D1770D7-5236-4E00-A46A-917ED1FA1F47}"/>
    <cellStyle name="20% – rõhk2 7 2 2 2 2 5" xfId="25593" xr:uid="{2CF61F35-0B00-409F-A9C8-8ABF079CA96F}"/>
    <cellStyle name="20% – rõhk2 7 2 2 2 3" xfId="3870" xr:uid="{00000000-0005-0000-0000-0000800B0000}"/>
    <cellStyle name="20% – rõhk2 7 2 2 2 3 2" xfId="9345" xr:uid="{00000000-0005-0000-0000-0000810B0000}"/>
    <cellStyle name="20% – rõhk2 7 2 2 2 3 2 2" xfId="21034" xr:uid="{00000000-0005-0000-0000-0000820B0000}"/>
    <cellStyle name="20% – rõhk2 7 2 2 2 3 2 2 2" xfId="43407" xr:uid="{186D1926-4954-4408-8E54-5B4AECDFBD45}"/>
    <cellStyle name="20% – rõhk2 7 2 2 2 3 2 3" xfId="32241" xr:uid="{45DFA4B4-3B02-42E2-B9EF-E008959FDB27}"/>
    <cellStyle name="20% – rõhk2 7 2 2 2 3 3" xfId="15691" xr:uid="{00000000-0005-0000-0000-0000830B0000}"/>
    <cellStyle name="20% – rõhk2 7 2 2 2 3 3 2" xfId="38064" xr:uid="{292261DF-A729-49D2-9A75-BDDC54BA6FBC}"/>
    <cellStyle name="20% – rõhk2 7 2 2 2 3 4" xfId="26898" xr:uid="{41F65D1D-EB76-4736-BF31-ACE0AF035662}"/>
    <cellStyle name="20% – rõhk2 7 2 2 2 4" xfId="6735" xr:uid="{00000000-0005-0000-0000-0000840B0000}"/>
    <cellStyle name="20% – rõhk2 7 2 2 2 4 2" xfId="18424" xr:uid="{00000000-0005-0000-0000-0000850B0000}"/>
    <cellStyle name="20% – rõhk2 7 2 2 2 4 2 2" xfId="40797" xr:uid="{46B3ED44-B55A-4824-9700-59601F364D36}"/>
    <cellStyle name="20% – rõhk2 7 2 2 2 4 3" xfId="29631" xr:uid="{C4E5343D-0F1F-488E-8917-E859E39B113D}"/>
    <cellStyle name="20% – rõhk2 7 2 2 2 5" xfId="13081" xr:uid="{00000000-0005-0000-0000-0000860B0000}"/>
    <cellStyle name="20% – rõhk2 7 2 2 2 5 2" xfId="35454" xr:uid="{F25A7DA3-A2CA-49B4-8E6A-F211406D2707}"/>
    <cellStyle name="20% – rõhk2 7 2 2 2 6" xfId="24288" xr:uid="{49EBB802-64D2-4DE1-AD6B-592F850A91D4}"/>
    <cellStyle name="20% – rõhk2 7 2 2 3" xfId="2564" xr:uid="{00000000-0005-0000-0000-0000870B0000}"/>
    <cellStyle name="20% – rõhk2 7 2 2 3 2" xfId="5174" xr:uid="{00000000-0005-0000-0000-0000880B0000}"/>
    <cellStyle name="20% – rõhk2 7 2 2 3 2 2" xfId="10649" xr:uid="{00000000-0005-0000-0000-0000890B0000}"/>
    <cellStyle name="20% – rõhk2 7 2 2 3 2 2 2" xfId="22338" xr:uid="{00000000-0005-0000-0000-00008A0B0000}"/>
    <cellStyle name="20% – rõhk2 7 2 2 3 2 2 2 2" xfId="44711" xr:uid="{2E7DD1BC-09EE-42AC-A170-80F54294ACC7}"/>
    <cellStyle name="20% – rõhk2 7 2 2 3 2 2 3" xfId="33545" xr:uid="{47EFA135-FEF9-4EDA-AAB0-B4B990059C73}"/>
    <cellStyle name="20% – rõhk2 7 2 2 3 2 3" xfId="16995" xr:uid="{00000000-0005-0000-0000-00008B0B0000}"/>
    <cellStyle name="20% – rõhk2 7 2 2 3 2 3 2" xfId="39368" xr:uid="{612A3313-EDD1-452C-8617-B4A08A389C94}"/>
    <cellStyle name="20% – rõhk2 7 2 2 3 2 4" xfId="28202" xr:uid="{C80D4F34-90C0-4923-9E8A-00C0A6258FE5}"/>
    <cellStyle name="20% – rõhk2 7 2 2 3 3" xfId="8039" xr:uid="{00000000-0005-0000-0000-00008C0B0000}"/>
    <cellStyle name="20% – rõhk2 7 2 2 3 3 2" xfId="19728" xr:uid="{00000000-0005-0000-0000-00008D0B0000}"/>
    <cellStyle name="20% – rõhk2 7 2 2 3 3 2 2" xfId="42101" xr:uid="{329ADC9D-67FA-4C73-8DA7-8D4FC41B71A7}"/>
    <cellStyle name="20% – rõhk2 7 2 2 3 3 3" xfId="30935" xr:uid="{0B653EE4-4CFF-48F6-A58A-5410B56ACDA3}"/>
    <cellStyle name="20% – rõhk2 7 2 2 3 4" xfId="14385" xr:uid="{00000000-0005-0000-0000-00008E0B0000}"/>
    <cellStyle name="20% – rõhk2 7 2 2 3 4 2" xfId="36758" xr:uid="{B05CAC74-037C-4618-AB63-139CF96123CD}"/>
    <cellStyle name="20% – rõhk2 7 2 2 3 5" xfId="25592" xr:uid="{38D27A7B-B241-438C-9B14-478933755692}"/>
    <cellStyle name="20% – rõhk2 7 2 2 4" xfId="3869" xr:uid="{00000000-0005-0000-0000-00008F0B0000}"/>
    <cellStyle name="20% – rõhk2 7 2 2 4 2" xfId="9344" xr:uid="{00000000-0005-0000-0000-0000900B0000}"/>
    <cellStyle name="20% – rõhk2 7 2 2 4 2 2" xfId="21033" xr:uid="{00000000-0005-0000-0000-0000910B0000}"/>
    <cellStyle name="20% – rõhk2 7 2 2 4 2 2 2" xfId="43406" xr:uid="{66F83F6B-724A-41F8-AE16-BC3A1FABFE88}"/>
    <cellStyle name="20% – rõhk2 7 2 2 4 2 3" xfId="32240" xr:uid="{4D573E48-0BB1-47A9-BF78-2EDD9F4EDFB1}"/>
    <cellStyle name="20% – rõhk2 7 2 2 4 3" xfId="15690" xr:uid="{00000000-0005-0000-0000-0000920B0000}"/>
    <cellStyle name="20% – rõhk2 7 2 2 4 3 2" xfId="38063" xr:uid="{D6EAF738-5A65-4C48-80FF-5E8818A2C0EF}"/>
    <cellStyle name="20% – rõhk2 7 2 2 4 4" xfId="26897" xr:uid="{A2A9174B-BE40-4FC9-9F10-4AFB7297DDEC}"/>
    <cellStyle name="20% – rõhk2 7 2 2 5" xfId="6734" xr:uid="{00000000-0005-0000-0000-0000930B0000}"/>
    <cellStyle name="20% – rõhk2 7 2 2 5 2" xfId="18423" xr:uid="{00000000-0005-0000-0000-0000940B0000}"/>
    <cellStyle name="20% – rõhk2 7 2 2 5 2 2" xfId="40796" xr:uid="{1A4A36D1-7075-4969-A275-99347BE546BB}"/>
    <cellStyle name="20% – rõhk2 7 2 2 5 3" xfId="29630" xr:uid="{9352B73A-C8A2-424E-8AA0-E749F68A7B10}"/>
    <cellStyle name="20% – rõhk2 7 2 2 6" xfId="13080" xr:uid="{00000000-0005-0000-0000-0000950B0000}"/>
    <cellStyle name="20% – rõhk2 7 2 2 6 2" xfId="35453" xr:uid="{81F06B73-FE30-49CF-AB21-9A1C2D845995}"/>
    <cellStyle name="20% – rõhk2 7 2 2 7" xfId="24287" xr:uid="{4193C634-4063-4C02-B32A-45081D835A41}"/>
    <cellStyle name="20% – rõhk2 7 2 3" xfId="1253" xr:uid="{00000000-0005-0000-0000-0000960B0000}"/>
    <cellStyle name="20% – rõhk2 7 2 3 2" xfId="2566" xr:uid="{00000000-0005-0000-0000-0000970B0000}"/>
    <cellStyle name="20% – rõhk2 7 2 3 2 2" xfId="5176" xr:uid="{00000000-0005-0000-0000-0000980B0000}"/>
    <cellStyle name="20% – rõhk2 7 2 3 2 2 2" xfId="10651" xr:uid="{00000000-0005-0000-0000-0000990B0000}"/>
    <cellStyle name="20% – rõhk2 7 2 3 2 2 2 2" xfId="22340" xr:uid="{00000000-0005-0000-0000-00009A0B0000}"/>
    <cellStyle name="20% – rõhk2 7 2 3 2 2 2 2 2" xfId="44713" xr:uid="{397AA79E-0ECE-4DB3-B74C-DE7472793958}"/>
    <cellStyle name="20% – rõhk2 7 2 3 2 2 2 3" xfId="33547" xr:uid="{E2D15BAA-6816-45A4-9CB4-CFA381C92FB1}"/>
    <cellStyle name="20% – rõhk2 7 2 3 2 2 3" xfId="16997" xr:uid="{00000000-0005-0000-0000-00009B0B0000}"/>
    <cellStyle name="20% – rõhk2 7 2 3 2 2 3 2" xfId="39370" xr:uid="{1CA25C46-55F7-4F9C-9E1A-120CE44D3413}"/>
    <cellStyle name="20% – rõhk2 7 2 3 2 2 4" xfId="28204" xr:uid="{2BE53E7B-45DA-4986-AAE8-FD223BF6DEC5}"/>
    <cellStyle name="20% – rõhk2 7 2 3 2 3" xfId="8041" xr:uid="{00000000-0005-0000-0000-00009C0B0000}"/>
    <cellStyle name="20% – rõhk2 7 2 3 2 3 2" xfId="19730" xr:uid="{00000000-0005-0000-0000-00009D0B0000}"/>
    <cellStyle name="20% – rõhk2 7 2 3 2 3 2 2" xfId="42103" xr:uid="{E2DF4EDA-E682-41BA-B1A0-1257379038C9}"/>
    <cellStyle name="20% – rõhk2 7 2 3 2 3 3" xfId="30937" xr:uid="{56933FA7-FDA6-410D-B39E-39E5421266AC}"/>
    <cellStyle name="20% – rõhk2 7 2 3 2 4" xfId="14387" xr:uid="{00000000-0005-0000-0000-00009E0B0000}"/>
    <cellStyle name="20% – rõhk2 7 2 3 2 4 2" xfId="36760" xr:uid="{06754419-B797-4D9A-8871-2D6C55958FE3}"/>
    <cellStyle name="20% – rõhk2 7 2 3 2 5" xfId="25594" xr:uid="{94469E81-5F4A-452D-99DB-FF4CF82B57E1}"/>
    <cellStyle name="20% – rõhk2 7 2 3 3" xfId="3871" xr:uid="{00000000-0005-0000-0000-00009F0B0000}"/>
    <cellStyle name="20% – rõhk2 7 2 3 3 2" xfId="9346" xr:uid="{00000000-0005-0000-0000-0000A00B0000}"/>
    <cellStyle name="20% – rõhk2 7 2 3 3 2 2" xfId="21035" xr:uid="{00000000-0005-0000-0000-0000A10B0000}"/>
    <cellStyle name="20% – rõhk2 7 2 3 3 2 2 2" xfId="43408" xr:uid="{FFCF0F14-6F5C-415E-8F34-DAC9FB5762B2}"/>
    <cellStyle name="20% – rõhk2 7 2 3 3 2 3" xfId="32242" xr:uid="{2F71660A-67F6-47F0-BD38-5F9C5EA65A26}"/>
    <cellStyle name="20% – rõhk2 7 2 3 3 3" xfId="15692" xr:uid="{00000000-0005-0000-0000-0000A20B0000}"/>
    <cellStyle name="20% – rõhk2 7 2 3 3 3 2" xfId="38065" xr:uid="{7C08EC4C-3535-4977-ACBE-292B1A8FDBC6}"/>
    <cellStyle name="20% – rõhk2 7 2 3 3 4" xfId="26899" xr:uid="{C17EFBF5-734E-4239-9C40-2F6610FFBD38}"/>
    <cellStyle name="20% – rõhk2 7 2 3 4" xfId="6736" xr:uid="{00000000-0005-0000-0000-0000A30B0000}"/>
    <cellStyle name="20% – rõhk2 7 2 3 4 2" xfId="18425" xr:uid="{00000000-0005-0000-0000-0000A40B0000}"/>
    <cellStyle name="20% – rõhk2 7 2 3 4 2 2" xfId="40798" xr:uid="{0A7C9B02-3DAC-41D1-8928-F9B46B6CA057}"/>
    <cellStyle name="20% – rõhk2 7 2 3 4 3" xfId="29632" xr:uid="{2956BE7D-69E0-4F98-803E-42CA58CBE361}"/>
    <cellStyle name="20% – rõhk2 7 2 3 5" xfId="13082" xr:uid="{00000000-0005-0000-0000-0000A50B0000}"/>
    <cellStyle name="20% – rõhk2 7 2 3 5 2" xfId="35455" xr:uid="{A487B316-29F0-48BC-92E9-4DD08E8DE620}"/>
    <cellStyle name="20% – rõhk2 7 2 3 6" xfId="24289" xr:uid="{1920819F-7997-46F1-989F-E6ED92CED6F8}"/>
    <cellStyle name="20% – rõhk2 7 2 4" xfId="1254" xr:uid="{00000000-0005-0000-0000-0000A60B0000}"/>
    <cellStyle name="20% – rõhk2 7 2 4 2" xfId="2567" xr:uid="{00000000-0005-0000-0000-0000A70B0000}"/>
    <cellStyle name="20% – rõhk2 7 2 4 2 2" xfId="5177" xr:uid="{00000000-0005-0000-0000-0000A80B0000}"/>
    <cellStyle name="20% – rõhk2 7 2 4 2 2 2" xfId="10652" xr:uid="{00000000-0005-0000-0000-0000A90B0000}"/>
    <cellStyle name="20% – rõhk2 7 2 4 2 2 2 2" xfId="22341" xr:uid="{00000000-0005-0000-0000-0000AA0B0000}"/>
    <cellStyle name="20% – rõhk2 7 2 4 2 2 2 2 2" xfId="44714" xr:uid="{D7E150C9-B594-4985-B07E-4C3E0D83A25C}"/>
    <cellStyle name="20% – rõhk2 7 2 4 2 2 2 3" xfId="33548" xr:uid="{B96EA7FD-BFAB-47AA-8429-4D917C5BC4F6}"/>
    <cellStyle name="20% – rõhk2 7 2 4 2 2 3" xfId="16998" xr:uid="{00000000-0005-0000-0000-0000AB0B0000}"/>
    <cellStyle name="20% – rõhk2 7 2 4 2 2 3 2" xfId="39371" xr:uid="{463A7E1D-9BAC-4F1C-AE3B-9C6D19200030}"/>
    <cellStyle name="20% – rõhk2 7 2 4 2 2 4" xfId="28205" xr:uid="{FAE5F1F3-8F73-4B03-967D-4775B7FEDFF2}"/>
    <cellStyle name="20% – rõhk2 7 2 4 2 3" xfId="8042" xr:uid="{00000000-0005-0000-0000-0000AC0B0000}"/>
    <cellStyle name="20% – rõhk2 7 2 4 2 3 2" xfId="19731" xr:uid="{00000000-0005-0000-0000-0000AD0B0000}"/>
    <cellStyle name="20% – rõhk2 7 2 4 2 3 2 2" xfId="42104" xr:uid="{E40F6511-9B14-4882-A7BF-10CC2DE39996}"/>
    <cellStyle name="20% – rõhk2 7 2 4 2 3 3" xfId="30938" xr:uid="{0D17674A-CE9E-460F-836D-2A22EFEBF9F7}"/>
    <cellStyle name="20% – rõhk2 7 2 4 2 4" xfId="14388" xr:uid="{00000000-0005-0000-0000-0000AE0B0000}"/>
    <cellStyle name="20% – rõhk2 7 2 4 2 4 2" xfId="36761" xr:uid="{8F1AD3BC-437D-4F77-8710-33D41B6F94ED}"/>
    <cellStyle name="20% – rõhk2 7 2 4 2 5" xfId="25595" xr:uid="{362816A4-3D01-458D-8EE1-40F4D86108EA}"/>
    <cellStyle name="20% – rõhk2 7 2 4 3" xfId="3872" xr:uid="{00000000-0005-0000-0000-0000AF0B0000}"/>
    <cellStyle name="20% – rõhk2 7 2 4 3 2" xfId="9347" xr:uid="{00000000-0005-0000-0000-0000B00B0000}"/>
    <cellStyle name="20% – rõhk2 7 2 4 3 2 2" xfId="21036" xr:uid="{00000000-0005-0000-0000-0000B10B0000}"/>
    <cellStyle name="20% – rõhk2 7 2 4 3 2 2 2" xfId="43409" xr:uid="{0A048779-76C3-45D6-9937-4DA30CF83DC9}"/>
    <cellStyle name="20% – rõhk2 7 2 4 3 2 3" xfId="32243" xr:uid="{D60AB1B0-2A48-4B95-A814-92CAB6F39037}"/>
    <cellStyle name="20% – rõhk2 7 2 4 3 3" xfId="15693" xr:uid="{00000000-0005-0000-0000-0000B20B0000}"/>
    <cellStyle name="20% – rõhk2 7 2 4 3 3 2" xfId="38066" xr:uid="{A083E69D-5767-441D-B20B-02EEE0F65273}"/>
    <cellStyle name="20% – rõhk2 7 2 4 3 4" xfId="26900" xr:uid="{B1F8A05F-BB53-4A19-822F-9B722C956BE1}"/>
    <cellStyle name="20% – rõhk2 7 2 4 4" xfId="6737" xr:uid="{00000000-0005-0000-0000-0000B30B0000}"/>
    <cellStyle name="20% – rõhk2 7 2 4 4 2" xfId="18426" xr:uid="{00000000-0005-0000-0000-0000B40B0000}"/>
    <cellStyle name="20% – rõhk2 7 2 4 4 2 2" xfId="40799" xr:uid="{6B95D623-22BD-4D95-849D-73D07AF87586}"/>
    <cellStyle name="20% – rõhk2 7 2 4 4 3" xfId="29633" xr:uid="{C852B676-7E3D-4230-BED8-E468E7B36196}"/>
    <cellStyle name="20% – rõhk2 7 2 4 5" xfId="13083" xr:uid="{00000000-0005-0000-0000-0000B50B0000}"/>
    <cellStyle name="20% – rõhk2 7 2 4 5 2" xfId="35456" xr:uid="{51231505-276F-421D-AAB9-83BAEFA41749}"/>
    <cellStyle name="20% – rõhk2 7 2 4 6" xfId="24290" xr:uid="{882E42E2-F725-4E47-BC10-55DBCD638A8B}"/>
    <cellStyle name="20% – rõhk2 7 2 5" xfId="2312" xr:uid="{00000000-0005-0000-0000-0000B60B0000}"/>
    <cellStyle name="20% – rõhk2 7 2 5 2" xfId="4923" xr:uid="{00000000-0005-0000-0000-0000B70B0000}"/>
    <cellStyle name="20% – rõhk2 7 2 5 2 2" xfId="10398" xr:uid="{00000000-0005-0000-0000-0000B80B0000}"/>
    <cellStyle name="20% – rõhk2 7 2 5 2 2 2" xfId="22087" xr:uid="{00000000-0005-0000-0000-0000B90B0000}"/>
    <cellStyle name="20% – rõhk2 7 2 5 2 2 2 2" xfId="44460" xr:uid="{CAF2AFD6-7527-47A8-95BD-43CD5D92F3D4}"/>
    <cellStyle name="20% – rõhk2 7 2 5 2 2 3" xfId="33294" xr:uid="{D626B632-8CEF-41E3-9552-7FA3125C5E05}"/>
    <cellStyle name="20% – rõhk2 7 2 5 2 3" xfId="16744" xr:uid="{00000000-0005-0000-0000-0000BA0B0000}"/>
    <cellStyle name="20% – rõhk2 7 2 5 2 3 2" xfId="39117" xr:uid="{E2D1464C-762D-4DA5-BBA6-18E1B8E26753}"/>
    <cellStyle name="20% – rõhk2 7 2 5 2 4" xfId="27951" xr:uid="{B53D9678-C296-4626-863F-8A0A7F9C7C3B}"/>
    <cellStyle name="20% – rõhk2 7 2 5 3" xfId="7788" xr:uid="{00000000-0005-0000-0000-0000BB0B0000}"/>
    <cellStyle name="20% – rõhk2 7 2 5 3 2" xfId="19477" xr:uid="{00000000-0005-0000-0000-0000BC0B0000}"/>
    <cellStyle name="20% – rõhk2 7 2 5 3 2 2" xfId="41850" xr:uid="{57B7BEE8-DEAD-4D89-93DB-8C6B24BD1D05}"/>
    <cellStyle name="20% – rõhk2 7 2 5 3 3" xfId="30684" xr:uid="{E50672CC-E68F-4877-B508-8E599EF8C1E5}"/>
    <cellStyle name="20% – rõhk2 7 2 5 4" xfId="14134" xr:uid="{00000000-0005-0000-0000-0000BD0B0000}"/>
    <cellStyle name="20% – rõhk2 7 2 5 4 2" xfId="36507" xr:uid="{E542A727-283F-4CDA-AEAE-7B820462673F}"/>
    <cellStyle name="20% – rõhk2 7 2 5 5" xfId="25341" xr:uid="{27310747-0E8D-4996-A26C-E0E102EEBB8D}"/>
    <cellStyle name="20% – rõhk2 7 2 6" xfId="3618" xr:uid="{00000000-0005-0000-0000-0000BE0B0000}"/>
    <cellStyle name="20% – rõhk2 7 2 6 2" xfId="9093" xr:uid="{00000000-0005-0000-0000-0000BF0B0000}"/>
    <cellStyle name="20% – rõhk2 7 2 6 2 2" xfId="20782" xr:uid="{00000000-0005-0000-0000-0000C00B0000}"/>
    <cellStyle name="20% – rõhk2 7 2 6 2 2 2" xfId="43155" xr:uid="{AD3FB3FD-536D-4348-AE68-215020736F99}"/>
    <cellStyle name="20% – rõhk2 7 2 6 2 3" xfId="31989" xr:uid="{B97B899E-FEB4-42DC-808A-FE32E455B301}"/>
    <cellStyle name="20% – rõhk2 7 2 6 3" xfId="15439" xr:uid="{00000000-0005-0000-0000-0000C10B0000}"/>
    <cellStyle name="20% – rõhk2 7 2 6 3 2" xfId="37812" xr:uid="{3E330D8C-C541-4E77-AA9F-A268D467FD41}"/>
    <cellStyle name="20% – rõhk2 7 2 6 4" xfId="26646" xr:uid="{C10E47D9-FC65-46B1-BA02-75763FEF47AE}"/>
    <cellStyle name="20% – rõhk2 7 2 7" xfId="6428" xr:uid="{00000000-0005-0000-0000-0000C20B0000}"/>
    <cellStyle name="20% – rõhk2 7 2 7 2" xfId="18145" xr:uid="{00000000-0005-0000-0000-0000C30B0000}"/>
    <cellStyle name="20% – rõhk2 7 2 7 2 2" xfId="40518" xr:uid="{07D02B6E-8B3B-4E4D-97F9-1B668C96CC22}"/>
    <cellStyle name="20% – rõhk2 7 2 7 3" xfId="29352" xr:uid="{2D441AE3-D92E-47C9-AF3F-9B6DF2B2076C}"/>
    <cellStyle name="20% – rõhk2 7 2 8" xfId="12829" xr:uid="{00000000-0005-0000-0000-0000C40B0000}"/>
    <cellStyle name="20% – rõhk2 7 2 8 2" xfId="35202" xr:uid="{D3D2D247-ED4D-4F2A-8F03-051993A24656}"/>
    <cellStyle name="20% – rõhk2 7 2 9" xfId="24036" xr:uid="{3BE0A822-5D40-459C-B1E0-13B73F7B5664}"/>
    <cellStyle name="20% – rõhk2 7 3" xfId="1255" xr:uid="{00000000-0005-0000-0000-0000C50B0000}"/>
    <cellStyle name="20% – rõhk2 7 3 2" xfId="1256" xr:uid="{00000000-0005-0000-0000-0000C60B0000}"/>
    <cellStyle name="20% – rõhk2 7 3 2 2" xfId="2569" xr:uid="{00000000-0005-0000-0000-0000C70B0000}"/>
    <cellStyle name="20% – rõhk2 7 3 2 2 2" xfId="5179" xr:uid="{00000000-0005-0000-0000-0000C80B0000}"/>
    <cellStyle name="20% – rõhk2 7 3 2 2 2 2" xfId="10654" xr:uid="{00000000-0005-0000-0000-0000C90B0000}"/>
    <cellStyle name="20% – rõhk2 7 3 2 2 2 2 2" xfId="22343" xr:uid="{00000000-0005-0000-0000-0000CA0B0000}"/>
    <cellStyle name="20% – rõhk2 7 3 2 2 2 2 2 2" xfId="44716" xr:uid="{B3148110-D318-41F8-9F9C-A70AA6F42179}"/>
    <cellStyle name="20% – rõhk2 7 3 2 2 2 2 3" xfId="33550" xr:uid="{307DD331-FBFE-40E3-863C-46A105593238}"/>
    <cellStyle name="20% – rõhk2 7 3 2 2 2 3" xfId="17000" xr:uid="{00000000-0005-0000-0000-0000CB0B0000}"/>
    <cellStyle name="20% – rõhk2 7 3 2 2 2 3 2" xfId="39373" xr:uid="{F2FB8245-A946-4DC2-9A41-59B852E93852}"/>
    <cellStyle name="20% – rõhk2 7 3 2 2 2 4" xfId="28207" xr:uid="{8259BF6F-3D64-4127-BB30-BE5D480985EA}"/>
    <cellStyle name="20% – rõhk2 7 3 2 2 3" xfId="8044" xr:uid="{00000000-0005-0000-0000-0000CC0B0000}"/>
    <cellStyle name="20% – rõhk2 7 3 2 2 3 2" xfId="19733" xr:uid="{00000000-0005-0000-0000-0000CD0B0000}"/>
    <cellStyle name="20% – rõhk2 7 3 2 2 3 2 2" xfId="42106" xr:uid="{F0A978FB-80F1-4C5B-8785-ED7305383132}"/>
    <cellStyle name="20% – rõhk2 7 3 2 2 3 3" xfId="30940" xr:uid="{241084D0-4C6A-44BA-9100-7F8E0ADC287D}"/>
    <cellStyle name="20% – rõhk2 7 3 2 2 4" xfId="14390" xr:uid="{00000000-0005-0000-0000-0000CE0B0000}"/>
    <cellStyle name="20% – rõhk2 7 3 2 2 4 2" xfId="36763" xr:uid="{78827DF2-41D9-4289-A9BB-489BBFF2FB9E}"/>
    <cellStyle name="20% – rõhk2 7 3 2 2 5" xfId="25597" xr:uid="{1F4C0B46-226E-4045-B1D7-84F8164FE97E}"/>
    <cellStyle name="20% – rõhk2 7 3 2 3" xfId="3874" xr:uid="{00000000-0005-0000-0000-0000CF0B0000}"/>
    <cellStyle name="20% – rõhk2 7 3 2 3 2" xfId="9349" xr:uid="{00000000-0005-0000-0000-0000D00B0000}"/>
    <cellStyle name="20% – rõhk2 7 3 2 3 2 2" xfId="21038" xr:uid="{00000000-0005-0000-0000-0000D10B0000}"/>
    <cellStyle name="20% – rõhk2 7 3 2 3 2 2 2" xfId="43411" xr:uid="{35EE8030-B4EB-4675-9A81-2B01D6F7ABF0}"/>
    <cellStyle name="20% – rõhk2 7 3 2 3 2 3" xfId="32245" xr:uid="{3798FA0F-D42C-42BC-9021-FF625DB99990}"/>
    <cellStyle name="20% – rõhk2 7 3 2 3 3" xfId="15695" xr:uid="{00000000-0005-0000-0000-0000D20B0000}"/>
    <cellStyle name="20% – rõhk2 7 3 2 3 3 2" xfId="38068" xr:uid="{74B3C8A9-686C-4913-A7A8-8F4135FAC985}"/>
    <cellStyle name="20% – rõhk2 7 3 2 3 4" xfId="26902" xr:uid="{F8937094-AD96-4542-9912-0C5AFB5C9C9E}"/>
    <cellStyle name="20% – rõhk2 7 3 2 4" xfId="6739" xr:uid="{00000000-0005-0000-0000-0000D30B0000}"/>
    <cellStyle name="20% – rõhk2 7 3 2 4 2" xfId="18428" xr:uid="{00000000-0005-0000-0000-0000D40B0000}"/>
    <cellStyle name="20% – rõhk2 7 3 2 4 2 2" xfId="40801" xr:uid="{9D91DEC5-7430-466D-98B5-982EE2EF53F5}"/>
    <cellStyle name="20% – rõhk2 7 3 2 4 3" xfId="29635" xr:uid="{295434A3-780E-4AD0-9A33-C94AAE9242E1}"/>
    <cellStyle name="20% – rõhk2 7 3 2 5" xfId="13085" xr:uid="{00000000-0005-0000-0000-0000D50B0000}"/>
    <cellStyle name="20% – rõhk2 7 3 2 5 2" xfId="35458" xr:uid="{890214DC-E316-43DB-B7CD-2FB9EBDC54F4}"/>
    <cellStyle name="20% – rõhk2 7 3 2 6" xfId="24292" xr:uid="{082D692B-3CCC-451E-AF0D-EDB9C62210DE}"/>
    <cellStyle name="20% – rõhk2 7 3 3" xfId="2568" xr:uid="{00000000-0005-0000-0000-0000D60B0000}"/>
    <cellStyle name="20% – rõhk2 7 3 3 2" xfId="5178" xr:uid="{00000000-0005-0000-0000-0000D70B0000}"/>
    <cellStyle name="20% – rõhk2 7 3 3 2 2" xfId="10653" xr:uid="{00000000-0005-0000-0000-0000D80B0000}"/>
    <cellStyle name="20% – rõhk2 7 3 3 2 2 2" xfId="22342" xr:uid="{00000000-0005-0000-0000-0000D90B0000}"/>
    <cellStyle name="20% – rõhk2 7 3 3 2 2 2 2" xfId="44715" xr:uid="{2C85CA3F-0151-48AC-ABC1-3A0DF1E80BCF}"/>
    <cellStyle name="20% – rõhk2 7 3 3 2 2 3" xfId="33549" xr:uid="{36ADAC9E-D18D-486B-AAAA-A6EF7E292064}"/>
    <cellStyle name="20% – rõhk2 7 3 3 2 3" xfId="16999" xr:uid="{00000000-0005-0000-0000-0000DA0B0000}"/>
    <cellStyle name="20% – rõhk2 7 3 3 2 3 2" xfId="39372" xr:uid="{B8596384-A9F9-4012-B25F-9EA10DA442E4}"/>
    <cellStyle name="20% – rõhk2 7 3 3 2 4" xfId="28206" xr:uid="{089F044F-75C3-44FE-868C-660188C59CC3}"/>
    <cellStyle name="20% – rõhk2 7 3 3 3" xfId="8043" xr:uid="{00000000-0005-0000-0000-0000DB0B0000}"/>
    <cellStyle name="20% – rõhk2 7 3 3 3 2" xfId="19732" xr:uid="{00000000-0005-0000-0000-0000DC0B0000}"/>
    <cellStyle name="20% – rõhk2 7 3 3 3 2 2" xfId="42105" xr:uid="{5DB65BB9-2D3D-4898-A2B4-AE40755DD5C8}"/>
    <cellStyle name="20% – rõhk2 7 3 3 3 3" xfId="30939" xr:uid="{02691819-D048-462E-9901-AE68F554CD42}"/>
    <cellStyle name="20% – rõhk2 7 3 3 4" xfId="14389" xr:uid="{00000000-0005-0000-0000-0000DD0B0000}"/>
    <cellStyle name="20% – rõhk2 7 3 3 4 2" xfId="36762" xr:uid="{6126DA70-4F9C-4472-B0FD-4C7E7C3BC1B2}"/>
    <cellStyle name="20% – rõhk2 7 3 3 5" xfId="25596" xr:uid="{7AA8C50E-F75C-475F-AB81-EB3F9AE40C94}"/>
    <cellStyle name="20% – rõhk2 7 3 4" xfId="3873" xr:uid="{00000000-0005-0000-0000-0000DE0B0000}"/>
    <cellStyle name="20% – rõhk2 7 3 4 2" xfId="9348" xr:uid="{00000000-0005-0000-0000-0000DF0B0000}"/>
    <cellStyle name="20% – rõhk2 7 3 4 2 2" xfId="21037" xr:uid="{00000000-0005-0000-0000-0000E00B0000}"/>
    <cellStyle name="20% – rõhk2 7 3 4 2 2 2" xfId="43410" xr:uid="{61219D30-2EC3-46CC-A2D6-5E1EE39175F6}"/>
    <cellStyle name="20% – rõhk2 7 3 4 2 3" xfId="32244" xr:uid="{76680186-C7CF-4594-B083-E045797ACA81}"/>
    <cellStyle name="20% – rõhk2 7 3 4 3" xfId="15694" xr:uid="{00000000-0005-0000-0000-0000E10B0000}"/>
    <cellStyle name="20% – rõhk2 7 3 4 3 2" xfId="38067" xr:uid="{6ED1B47C-CA71-466C-9AD3-C293C6DE1125}"/>
    <cellStyle name="20% – rõhk2 7 3 4 4" xfId="26901" xr:uid="{6933AC30-E15C-4FAE-A32F-B223EAF63EA0}"/>
    <cellStyle name="20% – rõhk2 7 3 5" xfId="6738" xr:uid="{00000000-0005-0000-0000-0000E20B0000}"/>
    <cellStyle name="20% – rõhk2 7 3 5 2" xfId="18427" xr:uid="{00000000-0005-0000-0000-0000E30B0000}"/>
    <cellStyle name="20% – rõhk2 7 3 5 2 2" xfId="40800" xr:uid="{825F058D-9978-4FFF-BCBD-E900855454AF}"/>
    <cellStyle name="20% – rõhk2 7 3 5 3" xfId="29634" xr:uid="{91213ED1-05EF-4DCE-9306-DC18393C186E}"/>
    <cellStyle name="20% – rõhk2 7 3 6" xfId="13084" xr:uid="{00000000-0005-0000-0000-0000E40B0000}"/>
    <cellStyle name="20% – rõhk2 7 3 6 2" xfId="35457" xr:uid="{3C56D050-4827-4C74-9461-197224CAEA76}"/>
    <cellStyle name="20% – rõhk2 7 3 7" xfId="24291" xr:uid="{FD807239-97BA-4BE7-879F-F0B5712FE5DE}"/>
    <cellStyle name="20% – rõhk2 7 4" xfId="1257" xr:uid="{00000000-0005-0000-0000-0000E50B0000}"/>
    <cellStyle name="20% – rõhk2 7 4 2" xfId="2570" xr:uid="{00000000-0005-0000-0000-0000E60B0000}"/>
    <cellStyle name="20% – rõhk2 7 4 2 2" xfId="5180" xr:uid="{00000000-0005-0000-0000-0000E70B0000}"/>
    <cellStyle name="20% – rõhk2 7 4 2 2 2" xfId="10655" xr:uid="{00000000-0005-0000-0000-0000E80B0000}"/>
    <cellStyle name="20% – rõhk2 7 4 2 2 2 2" xfId="22344" xr:uid="{00000000-0005-0000-0000-0000E90B0000}"/>
    <cellStyle name="20% – rõhk2 7 4 2 2 2 2 2" xfId="44717" xr:uid="{20F85DA3-8653-4955-8A5F-1895B8454846}"/>
    <cellStyle name="20% – rõhk2 7 4 2 2 2 3" xfId="33551" xr:uid="{EED1B42F-E1C4-449E-8A8F-787965FCC06F}"/>
    <cellStyle name="20% – rõhk2 7 4 2 2 3" xfId="17001" xr:uid="{00000000-0005-0000-0000-0000EA0B0000}"/>
    <cellStyle name="20% – rõhk2 7 4 2 2 3 2" xfId="39374" xr:uid="{D3A10925-4D6E-4CA9-9D79-48C23900DD5C}"/>
    <cellStyle name="20% – rõhk2 7 4 2 2 4" xfId="28208" xr:uid="{39E11D3C-3A88-457A-BBFC-33B078B40913}"/>
    <cellStyle name="20% – rõhk2 7 4 2 3" xfId="8045" xr:uid="{00000000-0005-0000-0000-0000EB0B0000}"/>
    <cellStyle name="20% – rõhk2 7 4 2 3 2" xfId="19734" xr:uid="{00000000-0005-0000-0000-0000EC0B0000}"/>
    <cellStyle name="20% – rõhk2 7 4 2 3 2 2" xfId="42107" xr:uid="{83933BBD-BAD6-4536-BF77-B7F33298C3D4}"/>
    <cellStyle name="20% – rõhk2 7 4 2 3 3" xfId="30941" xr:uid="{988B14C8-7711-46C7-A37C-F2F1EB4331EC}"/>
    <cellStyle name="20% – rõhk2 7 4 2 4" xfId="14391" xr:uid="{00000000-0005-0000-0000-0000ED0B0000}"/>
    <cellStyle name="20% – rõhk2 7 4 2 4 2" xfId="36764" xr:uid="{C109468E-6A70-4F66-873C-B125037297F4}"/>
    <cellStyle name="20% – rõhk2 7 4 2 5" xfId="25598" xr:uid="{E2CEBEA9-BEBF-43A2-845B-EBE94908C61C}"/>
    <cellStyle name="20% – rõhk2 7 4 3" xfId="3875" xr:uid="{00000000-0005-0000-0000-0000EE0B0000}"/>
    <cellStyle name="20% – rõhk2 7 4 3 2" xfId="9350" xr:uid="{00000000-0005-0000-0000-0000EF0B0000}"/>
    <cellStyle name="20% – rõhk2 7 4 3 2 2" xfId="21039" xr:uid="{00000000-0005-0000-0000-0000F00B0000}"/>
    <cellStyle name="20% – rõhk2 7 4 3 2 2 2" xfId="43412" xr:uid="{AC3679CC-B0B1-416E-9580-73C0EE00F4B2}"/>
    <cellStyle name="20% – rõhk2 7 4 3 2 3" xfId="32246" xr:uid="{D74E3B19-8D7A-4A4A-99D8-D14D83D2A022}"/>
    <cellStyle name="20% – rõhk2 7 4 3 3" xfId="15696" xr:uid="{00000000-0005-0000-0000-0000F10B0000}"/>
    <cellStyle name="20% – rõhk2 7 4 3 3 2" xfId="38069" xr:uid="{A85F1E86-96F4-4198-AB8A-274EA3C97EAF}"/>
    <cellStyle name="20% – rõhk2 7 4 3 4" xfId="26903" xr:uid="{0BAB3386-3F3D-40EA-A43E-FBD6A8D90049}"/>
    <cellStyle name="20% – rõhk2 7 4 4" xfId="6740" xr:uid="{00000000-0005-0000-0000-0000F20B0000}"/>
    <cellStyle name="20% – rõhk2 7 4 4 2" xfId="18429" xr:uid="{00000000-0005-0000-0000-0000F30B0000}"/>
    <cellStyle name="20% – rõhk2 7 4 4 2 2" xfId="40802" xr:uid="{07247CDC-B476-4925-A626-9B3043DCDF94}"/>
    <cellStyle name="20% – rõhk2 7 4 4 3" xfId="29636" xr:uid="{8F706C66-8501-4FFF-8740-53FAC3AD7F51}"/>
    <cellStyle name="20% – rõhk2 7 4 5" xfId="13086" xr:uid="{00000000-0005-0000-0000-0000F40B0000}"/>
    <cellStyle name="20% – rõhk2 7 4 5 2" xfId="35459" xr:uid="{FD4AF547-FCFC-4EB8-9933-2FEE2710913B}"/>
    <cellStyle name="20% – rõhk2 7 4 6" xfId="24293" xr:uid="{6766ADCF-BEEA-41D0-A45B-6361007D9962}"/>
    <cellStyle name="20% – rõhk2 7 5" xfId="1258" xr:uid="{00000000-0005-0000-0000-0000F50B0000}"/>
    <cellStyle name="20% – rõhk2 7 5 2" xfId="2571" xr:uid="{00000000-0005-0000-0000-0000F60B0000}"/>
    <cellStyle name="20% – rõhk2 7 5 2 2" xfId="5181" xr:uid="{00000000-0005-0000-0000-0000F70B0000}"/>
    <cellStyle name="20% – rõhk2 7 5 2 2 2" xfId="10656" xr:uid="{00000000-0005-0000-0000-0000F80B0000}"/>
    <cellStyle name="20% – rõhk2 7 5 2 2 2 2" xfId="22345" xr:uid="{00000000-0005-0000-0000-0000F90B0000}"/>
    <cellStyle name="20% – rõhk2 7 5 2 2 2 2 2" xfId="44718" xr:uid="{75D0DFA1-925B-4F57-8E1D-433C283997D0}"/>
    <cellStyle name="20% – rõhk2 7 5 2 2 2 3" xfId="33552" xr:uid="{FAFFCAD8-818D-4E1C-899B-DD09E493D02E}"/>
    <cellStyle name="20% – rõhk2 7 5 2 2 3" xfId="17002" xr:uid="{00000000-0005-0000-0000-0000FA0B0000}"/>
    <cellStyle name="20% – rõhk2 7 5 2 2 3 2" xfId="39375" xr:uid="{ED62E18D-F0A9-4825-906D-EB38D5D7106D}"/>
    <cellStyle name="20% – rõhk2 7 5 2 2 4" xfId="28209" xr:uid="{CCF508A9-B238-4203-99B2-178448D93794}"/>
    <cellStyle name="20% – rõhk2 7 5 2 3" xfId="8046" xr:uid="{00000000-0005-0000-0000-0000FB0B0000}"/>
    <cellStyle name="20% – rõhk2 7 5 2 3 2" xfId="19735" xr:uid="{00000000-0005-0000-0000-0000FC0B0000}"/>
    <cellStyle name="20% – rõhk2 7 5 2 3 2 2" xfId="42108" xr:uid="{2DE7649C-D81E-4102-A504-08A39D82D556}"/>
    <cellStyle name="20% – rõhk2 7 5 2 3 3" xfId="30942" xr:uid="{9F74C655-6763-438E-BB33-9770F53FC7DF}"/>
    <cellStyle name="20% – rõhk2 7 5 2 4" xfId="14392" xr:uid="{00000000-0005-0000-0000-0000FD0B0000}"/>
    <cellStyle name="20% – rõhk2 7 5 2 4 2" xfId="36765" xr:uid="{1954971D-17FA-4D3D-B11B-B8E1D5CB4A34}"/>
    <cellStyle name="20% – rõhk2 7 5 2 5" xfId="25599" xr:uid="{21C40055-D921-4E03-AF82-1C0120383E30}"/>
    <cellStyle name="20% – rõhk2 7 5 3" xfId="3876" xr:uid="{00000000-0005-0000-0000-0000FE0B0000}"/>
    <cellStyle name="20% – rõhk2 7 5 3 2" xfId="9351" xr:uid="{00000000-0005-0000-0000-0000FF0B0000}"/>
    <cellStyle name="20% – rõhk2 7 5 3 2 2" xfId="21040" xr:uid="{00000000-0005-0000-0000-0000000C0000}"/>
    <cellStyle name="20% – rõhk2 7 5 3 2 2 2" xfId="43413" xr:uid="{5623F8F6-7581-4CE0-8ED2-FE65DDACDC76}"/>
    <cellStyle name="20% – rõhk2 7 5 3 2 3" xfId="32247" xr:uid="{D9CB9A67-581F-4B83-A886-2CD107128AA3}"/>
    <cellStyle name="20% – rõhk2 7 5 3 3" xfId="15697" xr:uid="{00000000-0005-0000-0000-0000010C0000}"/>
    <cellStyle name="20% – rõhk2 7 5 3 3 2" xfId="38070" xr:uid="{C2E61280-DA81-4793-99F5-2A2305D0177D}"/>
    <cellStyle name="20% – rõhk2 7 5 3 4" xfId="26904" xr:uid="{5E063251-1D61-49DC-9506-76A62749534C}"/>
    <cellStyle name="20% – rõhk2 7 5 4" xfId="6741" xr:uid="{00000000-0005-0000-0000-0000020C0000}"/>
    <cellStyle name="20% – rõhk2 7 5 4 2" xfId="18430" xr:uid="{00000000-0005-0000-0000-0000030C0000}"/>
    <cellStyle name="20% – rõhk2 7 5 4 2 2" xfId="40803" xr:uid="{C7E1EF12-8479-4DAD-9AA8-2AE9D4163078}"/>
    <cellStyle name="20% – rõhk2 7 5 4 3" xfId="29637" xr:uid="{21A5B06D-6A22-403E-B99A-EC8B3CBBA4CA}"/>
    <cellStyle name="20% – rõhk2 7 5 5" xfId="13087" xr:uid="{00000000-0005-0000-0000-0000040C0000}"/>
    <cellStyle name="20% – rõhk2 7 5 5 2" xfId="35460" xr:uid="{0A706377-251A-4E1B-A874-85C2A12EDB78}"/>
    <cellStyle name="20% – rõhk2 7 5 6" xfId="24294" xr:uid="{30B1A8CD-5357-4AB6-B064-1225E6BFB513}"/>
    <cellStyle name="20% – rõhk2 7 6" xfId="2182" xr:uid="{00000000-0005-0000-0000-0000050C0000}"/>
    <cellStyle name="20% – rõhk2 7 6 2" xfId="4793" xr:uid="{00000000-0005-0000-0000-0000060C0000}"/>
    <cellStyle name="20% – rõhk2 7 6 2 2" xfId="10268" xr:uid="{00000000-0005-0000-0000-0000070C0000}"/>
    <cellStyle name="20% – rõhk2 7 6 2 2 2" xfId="21957" xr:uid="{00000000-0005-0000-0000-0000080C0000}"/>
    <cellStyle name="20% – rõhk2 7 6 2 2 2 2" xfId="44330" xr:uid="{1A5FD523-B495-4D45-8A23-3DA491A84DAD}"/>
    <cellStyle name="20% – rõhk2 7 6 2 2 3" xfId="33164" xr:uid="{F24B70B8-3209-4371-A62E-60C577DB8508}"/>
    <cellStyle name="20% – rõhk2 7 6 2 3" xfId="16614" xr:uid="{00000000-0005-0000-0000-0000090C0000}"/>
    <cellStyle name="20% – rõhk2 7 6 2 3 2" xfId="38987" xr:uid="{8D6A9676-3C7C-47A8-AA8E-D3E7129DCD6F}"/>
    <cellStyle name="20% – rõhk2 7 6 2 4" xfId="27821" xr:uid="{33B09E31-9769-40ED-B5C2-55B54B6138B1}"/>
    <cellStyle name="20% – rõhk2 7 6 3" xfId="7658" xr:uid="{00000000-0005-0000-0000-00000A0C0000}"/>
    <cellStyle name="20% – rõhk2 7 6 3 2" xfId="19347" xr:uid="{00000000-0005-0000-0000-00000B0C0000}"/>
    <cellStyle name="20% – rõhk2 7 6 3 2 2" xfId="41720" xr:uid="{C1C5D800-9767-4E67-B3C7-5156C7D7958D}"/>
    <cellStyle name="20% – rõhk2 7 6 3 3" xfId="30554" xr:uid="{9B7A2499-7A31-4413-A3DA-2BB966E4CADA}"/>
    <cellStyle name="20% – rõhk2 7 6 4" xfId="14004" xr:uid="{00000000-0005-0000-0000-00000C0C0000}"/>
    <cellStyle name="20% – rõhk2 7 6 4 2" xfId="36377" xr:uid="{E985A5EE-9A28-4D25-B10C-80DB46C1C657}"/>
    <cellStyle name="20% – rõhk2 7 6 5" xfId="25211" xr:uid="{F6709B48-9780-4FFA-A4CF-47787EED2AC8}"/>
    <cellStyle name="20% – rõhk2 7 7" xfId="3488" xr:uid="{00000000-0005-0000-0000-00000D0C0000}"/>
    <cellStyle name="20% – rõhk2 7 7 2" xfId="8963" xr:uid="{00000000-0005-0000-0000-00000E0C0000}"/>
    <cellStyle name="20% – rõhk2 7 7 2 2" xfId="20652" xr:uid="{00000000-0005-0000-0000-00000F0C0000}"/>
    <cellStyle name="20% – rõhk2 7 7 2 2 2" xfId="43025" xr:uid="{D17796B9-DD26-4EA8-980E-7A856ADD9CF4}"/>
    <cellStyle name="20% – rõhk2 7 7 2 3" xfId="31859" xr:uid="{AED2F676-61E5-4109-A1E2-27E7BBCFB4B0}"/>
    <cellStyle name="20% – rõhk2 7 7 3" xfId="15309" xr:uid="{00000000-0005-0000-0000-0000100C0000}"/>
    <cellStyle name="20% – rõhk2 7 7 3 2" xfId="37682" xr:uid="{1A283C48-DF18-49A2-91D5-9192B89A0541}"/>
    <cellStyle name="20% – rõhk2 7 7 4" xfId="26516" xr:uid="{CB54330C-B096-4A84-AEC2-069DB6D348D9}"/>
    <cellStyle name="20% – rõhk2 7 8" xfId="6139" xr:uid="{00000000-0005-0000-0000-0000110C0000}"/>
    <cellStyle name="20% – rõhk2 7 8 2" xfId="17932" xr:uid="{00000000-0005-0000-0000-0000120C0000}"/>
    <cellStyle name="20% – rõhk2 7 8 2 2" xfId="40305" xr:uid="{6A84DFD8-4679-4A2B-B49D-D96C49ED8B1E}"/>
    <cellStyle name="20% – rõhk2 7 8 3" xfId="29139" xr:uid="{968E5492-5329-478A-A305-504EFA5DE155}"/>
    <cellStyle name="20% – rõhk2 7 9" xfId="12699" xr:uid="{00000000-0005-0000-0000-0000130C0000}"/>
    <cellStyle name="20% – rõhk2 7 9 2" xfId="35072" xr:uid="{2DFBED56-F5DD-47CA-B286-5737C26E1E9F}"/>
    <cellStyle name="20% – rõhk2 8" xfId="19" xr:uid="{00000000-0005-0000-0000-0000140C0000}"/>
    <cellStyle name="20% – rõhk2 8 10" xfId="23907" xr:uid="{05593137-670A-4178-8F51-EFB33756CF83}"/>
    <cellStyle name="20% – rõhk2 8 2" xfId="802" xr:uid="{00000000-0005-0000-0000-0000150C0000}"/>
    <cellStyle name="20% – rõhk2 8 2 2" xfId="1259" xr:uid="{00000000-0005-0000-0000-0000160C0000}"/>
    <cellStyle name="20% – rõhk2 8 2 2 2" xfId="1260" xr:uid="{00000000-0005-0000-0000-0000170C0000}"/>
    <cellStyle name="20% – rõhk2 8 2 2 2 2" xfId="2573" xr:uid="{00000000-0005-0000-0000-0000180C0000}"/>
    <cellStyle name="20% – rõhk2 8 2 2 2 2 2" xfId="5183" xr:uid="{00000000-0005-0000-0000-0000190C0000}"/>
    <cellStyle name="20% – rõhk2 8 2 2 2 2 2 2" xfId="10658" xr:uid="{00000000-0005-0000-0000-00001A0C0000}"/>
    <cellStyle name="20% – rõhk2 8 2 2 2 2 2 2 2" xfId="22347" xr:uid="{00000000-0005-0000-0000-00001B0C0000}"/>
    <cellStyle name="20% – rõhk2 8 2 2 2 2 2 2 2 2" xfId="44720" xr:uid="{054AEBAB-9424-464F-A116-B182472ADCFD}"/>
    <cellStyle name="20% – rõhk2 8 2 2 2 2 2 2 3" xfId="33554" xr:uid="{1E1045AA-A69A-4275-B90B-85DA3F2BFD43}"/>
    <cellStyle name="20% – rõhk2 8 2 2 2 2 2 3" xfId="17004" xr:uid="{00000000-0005-0000-0000-00001C0C0000}"/>
    <cellStyle name="20% – rõhk2 8 2 2 2 2 2 3 2" xfId="39377" xr:uid="{EE199C4E-E1B7-4686-B902-A57A398F230C}"/>
    <cellStyle name="20% – rõhk2 8 2 2 2 2 2 4" xfId="28211" xr:uid="{36050DB6-6568-4889-8DCB-CAD5A4DAFABF}"/>
    <cellStyle name="20% – rõhk2 8 2 2 2 2 3" xfId="8048" xr:uid="{00000000-0005-0000-0000-00001D0C0000}"/>
    <cellStyle name="20% – rõhk2 8 2 2 2 2 3 2" xfId="19737" xr:uid="{00000000-0005-0000-0000-00001E0C0000}"/>
    <cellStyle name="20% – rõhk2 8 2 2 2 2 3 2 2" xfId="42110" xr:uid="{4F866320-85BF-412E-A221-36D662BD547F}"/>
    <cellStyle name="20% – rõhk2 8 2 2 2 2 3 3" xfId="30944" xr:uid="{29EBDB2E-59DD-4FB6-BF4B-AD2019CF502B}"/>
    <cellStyle name="20% – rõhk2 8 2 2 2 2 4" xfId="14394" xr:uid="{00000000-0005-0000-0000-00001F0C0000}"/>
    <cellStyle name="20% – rõhk2 8 2 2 2 2 4 2" xfId="36767" xr:uid="{463528E4-4D7D-4623-BE1D-810E768BBF68}"/>
    <cellStyle name="20% – rõhk2 8 2 2 2 2 5" xfId="25601" xr:uid="{D241C7F3-25EF-4EB4-B1EE-3F4D6FE540F6}"/>
    <cellStyle name="20% – rõhk2 8 2 2 2 3" xfId="3878" xr:uid="{00000000-0005-0000-0000-0000200C0000}"/>
    <cellStyle name="20% – rõhk2 8 2 2 2 3 2" xfId="9353" xr:uid="{00000000-0005-0000-0000-0000210C0000}"/>
    <cellStyle name="20% – rõhk2 8 2 2 2 3 2 2" xfId="21042" xr:uid="{00000000-0005-0000-0000-0000220C0000}"/>
    <cellStyle name="20% – rõhk2 8 2 2 2 3 2 2 2" xfId="43415" xr:uid="{C7B83D59-E263-4DE4-8390-1A97F9AECBD4}"/>
    <cellStyle name="20% – rõhk2 8 2 2 2 3 2 3" xfId="32249" xr:uid="{945C877C-7315-4006-81B4-A238FED925A5}"/>
    <cellStyle name="20% – rõhk2 8 2 2 2 3 3" xfId="15699" xr:uid="{00000000-0005-0000-0000-0000230C0000}"/>
    <cellStyle name="20% – rõhk2 8 2 2 2 3 3 2" xfId="38072" xr:uid="{E4CAEFC9-F169-48C5-8198-7CB5ECBEF5A7}"/>
    <cellStyle name="20% – rõhk2 8 2 2 2 3 4" xfId="26906" xr:uid="{91104568-6011-41B2-B476-325348A57371}"/>
    <cellStyle name="20% – rõhk2 8 2 2 2 4" xfId="6743" xr:uid="{00000000-0005-0000-0000-0000240C0000}"/>
    <cellStyle name="20% – rõhk2 8 2 2 2 4 2" xfId="18432" xr:uid="{00000000-0005-0000-0000-0000250C0000}"/>
    <cellStyle name="20% – rõhk2 8 2 2 2 4 2 2" xfId="40805" xr:uid="{391D2020-2EBA-4E55-B980-F01C33056069}"/>
    <cellStyle name="20% – rõhk2 8 2 2 2 4 3" xfId="29639" xr:uid="{FA4D5BA6-8432-4F08-8A4C-FAA27FA48A55}"/>
    <cellStyle name="20% – rõhk2 8 2 2 2 5" xfId="13089" xr:uid="{00000000-0005-0000-0000-0000260C0000}"/>
    <cellStyle name="20% – rõhk2 8 2 2 2 5 2" xfId="35462" xr:uid="{264C4CE2-3AB6-4C92-A177-DD6B9D311A91}"/>
    <cellStyle name="20% – rõhk2 8 2 2 2 6" xfId="24296" xr:uid="{6DD0B5B1-F948-452A-99E9-D4F70E4BEE07}"/>
    <cellStyle name="20% – rõhk2 8 2 2 3" xfId="2572" xr:uid="{00000000-0005-0000-0000-0000270C0000}"/>
    <cellStyle name="20% – rõhk2 8 2 2 3 2" xfId="5182" xr:uid="{00000000-0005-0000-0000-0000280C0000}"/>
    <cellStyle name="20% – rõhk2 8 2 2 3 2 2" xfId="10657" xr:uid="{00000000-0005-0000-0000-0000290C0000}"/>
    <cellStyle name="20% – rõhk2 8 2 2 3 2 2 2" xfId="22346" xr:uid="{00000000-0005-0000-0000-00002A0C0000}"/>
    <cellStyle name="20% – rõhk2 8 2 2 3 2 2 2 2" xfId="44719" xr:uid="{CB91EF53-C3C4-40D0-AB7C-3266D5B9CDE5}"/>
    <cellStyle name="20% – rõhk2 8 2 2 3 2 2 3" xfId="33553" xr:uid="{DD0C1677-92F7-4F94-8A3C-2A08E9F9CBAB}"/>
    <cellStyle name="20% – rõhk2 8 2 2 3 2 3" xfId="17003" xr:uid="{00000000-0005-0000-0000-00002B0C0000}"/>
    <cellStyle name="20% – rõhk2 8 2 2 3 2 3 2" xfId="39376" xr:uid="{A878BBA7-C390-43F0-BCF0-913C890934F3}"/>
    <cellStyle name="20% – rõhk2 8 2 2 3 2 4" xfId="28210" xr:uid="{0A3BD4D4-5E28-428B-B289-133E1A7C08AF}"/>
    <cellStyle name="20% – rõhk2 8 2 2 3 3" xfId="8047" xr:uid="{00000000-0005-0000-0000-00002C0C0000}"/>
    <cellStyle name="20% – rõhk2 8 2 2 3 3 2" xfId="19736" xr:uid="{00000000-0005-0000-0000-00002D0C0000}"/>
    <cellStyle name="20% – rõhk2 8 2 2 3 3 2 2" xfId="42109" xr:uid="{A9D47FD9-155D-426D-AC9E-9D5FE0246733}"/>
    <cellStyle name="20% – rõhk2 8 2 2 3 3 3" xfId="30943" xr:uid="{D31EDD6D-D13F-4159-BE84-E3A39BF6453B}"/>
    <cellStyle name="20% – rõhk2 8 2 2 3 4" xfId="14393" xr:uid="{00000000-0005-0000-0000-00002E0C0000}"/>
    <cellStyle name="20% – rõhk2 8 2 2 3 4 2" xfId="36766" xr:uid="{7D9F3689-C262-4C0F-9A40-CE98D0C1E033}"/>
    <cellStyle name="20% – rõhk2 8 2 2 3 5" xfId="25600" xr:uid="{35630257-749D-4CA6-8FF2-2D20A14C17D3}"/>
    <cellStyle name="20% – rõhk2 8 2 2 4" xfId="3877" xr:uid="{00000000-0005-0000-0000-00002F0C0000}"/>
    <cellStyle name="20% – rõhk2 8 2 2 4 2" xfId="9352" xr:uid="{00000000-0005-0000-0000-0000300C0000}"/>
    <cellStyle name="20% – rõhk2 8 2 2 4 2 2" xfId="21041" xr:uid="{00000000-0005-0000-0000-0000310C0000}"/>
    <cellStyle name="20% – rõhk2 8 2 2 4 2 2 2" xfId="43414" xr:uid="{5426E7B2-1783-4B6A-87E5-CD00D31FB2DF}"/>
    <cellStyle name="20% – rõhk2 8 2 2 4 2 3" xfId="32248" xr:uid="{B26E9A37-0802-4B0B-9D3B-1F8F2E56A8EF}"/>
    <cellStyle name="20% – rõhk2 8 2 2 4 3" xfId="15698" xr:uid="{00000000-0005-0000-0000-0000320C0000}"/>
    <cellStyle name="20% – rõhk2 8 2 2 4 3 2" xfId="38071" xr:uid="{107B83E9-5F8A-4657-BA66-4096CFCAE84C}"/>
    <cellStyle name="20% – rõhk2 8 2 2 4 4" xfId="26905" xr:uid="{0F4DA347-833E-4D45-A349-E20F06D9260B}"/>
    <cellStyle name="20% – rõhk2 8 2 2 5" xfId="6742" xr:uid="{00000000-0005-0000-0000-0000330C0000}"/>
    <cellStyle name="20% – rõhk2 8 2 2 5 2" xfId="18431" xr:uid="{00000000-0005-0000-0000-0000340C0000}"/>
    <cellStyle name="20% – rõhk2 8 2 2 5 2 2" xfId="40804" xr:uid="{82B5AD3A-FE2C-46C4-A3E7-88ADCBC900CA}"/>
    <cellStyle name="20% – rõhk2 8 2 2 5 3" xfId="29638" xr:uid="{9A014D09-DF7F-4D46-AE69-72C21D15A8FD}"/>
    <cellStyle name="20% – rõhk2 8 2 2 6" xfId="13088" xr:uid="{00000000-0005-0000-0000-0000350C0000}"/>
    <cellStyle name="20% – rõhk2 8 2 2 6 2" xfId="35461" xr:uid="{D11B2E2A-7D27-4F55-890E-7AF80BEE0B52}"/>
    <cellStyle name="20% – rõhk2 8 2 2 7" xfId="24295" xr:uid="{4273E324-B40E-4A0F-8E6B-067CBF3D9A12}"/>
    <cellStyle name="20% – rõhk2 8 2 3" xfId="1261" xr:uid="{00000000-0005-0000-0000-0000360C0000}"/>
    <cellStyle name="20% – rõhk2 8 2 3 2" xfId="2574" xr:uid="{00000000-0005-0000-0000-0000370C0000}"/>
    <cellStyle name="20% – rõhk2 8 2 3 2 2" xfId="5184" xr:uid="{00000000-0005-0000-0000-0000380C0000}"/>
    <cellStyle name="20% – rõhk2 8 2 3 2 2 2" xfId="10659" xr:uid="{00000000-0005-0000-0000-0000390C0000}"/>
    <cellStyle name="20% – rõhk2 8 2 3 2 2 2 2" xfId="22348" xr:uid="{00000000-0005-0000-0000-00003A0C0000}"/>
    <cellStyle name="20% – rõhk2 8 2 3 2 2 2 2 2" xfId="44721" xr:uid="{D491B86F-581F-4411-AD3D-5365242DCFA0}"/>
    <cellStyle name="20% – rõhk2 8 2 3 2 2 2 3" xfId="33555" xr:uid="{4042870A-3962-45E9-860C-09B75D82C9C0}"/>
    <cellStyle name="20% – rõhk2 8 2 3 2 2 3" xfId="17005" xr:uid="{00000000-0005-0000-0000-00003B0C0000}"/>
    <cellStyle name="20% – rõhk2 8 2 3 2 2 3 2" xfId="39378" xr:uid="{C88ECE99-D806-4B7A-B656-5F2B8B5C385B}"/>
    <cellStyle name="20% – rõhk2 8 2 3 2 2 4" xfId="28212" xr:uid="{8837AE2E-0051-4B2B-9CF3-BC5371133AD6}"/>
    <cellStyle name="20% – rõhk2 8 2 3 2 3" xfId="8049" xr:uid="{00000000-0005-0000-0000-00003C0C0000}"/>
    <cellStyle name="20% – rõhk2 8 2 3 2 3 2" xfId="19738" xr:uid="{00000000-0005-0000-0000-00003D0C0000}"/>
    <cellStyle name="20% – rõhk2 8 2 3 2 3 2 2" xfId="42111" xr:uid="{93543922-5437-4410-BA96-B8F9642DD642}"/>
    <cellStyle name="20% – rõhk2 8 2 3 2 3 3" xfId="30945" xr:uid="{7BA2B391-A9AC-4236-8016-CC1CC0D5E96A}"/>
    <cellStyle name="20% – rõhk2 8 2 3 2 4" xfId="14395" xr:uid="{00000000-0005-0000-0000-00003E0C0000}"/>
    <cellStyle name="20% – rõhk2 8 2 3 2 4 2" xfId="36768" xr:uid="{0D7DAF17-CD44-443D-9D10-DA072F25AA25}"/>
    <cellStyle name="20% – rõhk2 8 2 3 2 5" xfId="25602" xr:uid="{3D0068F1-7290-4077-9FFC-11ED91114BA7}"/>
    <cellStyle name="20% – rõhk2 8 2 3 3" xfId="3879" xr:uid="{00000000-0005-0000-0000-00003F0C0000}"/>
    <cellStyle name="20% – rõhk2 8 2 3 3 2" xfId="9354" xr:uid="{00000000-0005-0000-0000-0000400C0000}"/>
    <cellStyle name="20% – rõhk2 8 2 3 3 2 2" xfId="21043" xr:uid="{00000000-0005-0000-0000-0000410C0000}"/>
    <cellStyle name="20% – rõhk2 8 2 3 3 2 2 2" xfId="43416" xr:uid="{EAC949FE-0829-416E-AC39-126A9EA8665B}"/>
    <cellStyle name="20% – rõhk2 8 2 3 3 2 3" xfId="32250" xr:uid="{D0D1875D-82A7-4F9F-B089-3B45B45E243A}"/>
    <cellStyle name="20% – rõhk2 8 2 3 3 3" xfId="15700" xr:uid="{00000000-0005-0000-0000-0000420C0000}"/>
    <cellStyle name="20% – rõhk2 8 2 3 3 3 2" xfId="38073" xr:uid="{90FFD4E1-298C-402C-8368-5F6C2571BB36}"/>
    <cellStyle name="20% – rõhk2 8 2 3 3 4" xfId="26907" xr:uid="{E5B572B3-BDB7-469A-9507-7CDC6D32B22A}"/>
    <cellStyle name="20% – rõhk2 8 2 3 4" xfId="6744" xr:uid="{00000000-0005-0000-0000-0000430C0000}"/>
    <cellStyle name="20% – rõhk2 8 2 3 4 2" xfId="18433" xr:uid="{00000000-0005-0000-0000-0000440C0000}"/>
    <cellStyle name="20% – rõhk2 8 2 3 4 2 2" xfId="40806" xr:uid="{E774D51B-C161-4F18-9309-1AD0484A6039}"/>
    <cellStyle name="20% – rõhk2 8 2 3 4 3" xfId="29640" xr:uid="{5AA714FC-4BE7-401D-B712-0553EE32750C}"/>
    <cellStyle name="20% – rõhk2 8 2 3 5" xfId="13090" xr:uid="{00000000-0005-0000-0000-0000450C0000}"/>
    <cellStyle name="20% – rõhk2 8 2 3 5 2" xfId="35463" xr:uid="{375D9CB2-36FC-48F0-9C5C-48E81B405702}"/>
    <cellStyle name="20% – rõhk2 8 2 3 6" xfId="24297" xr:uid="{F76D9D3C-915A-4E76-B979-F2D9C69C16A0}"/>
    <cellStyle name="20% – rõhk2 8 2 4" xfId="1262" xr:uid="{00000000-0005-0000-0000-0000460C0000}"/>
    <cellStyle name="20% – rõhk2 8 2 4 2" xfId="2575" xr:uid="{00000000-0005-0000-0000-0000470C0000}"/>
    <cellStyle name="20% – rõhk2 8 2 4 2 2" xfId="5185" xr:uid="{00000000-0005-0000-0000-0000480C0000}"/>
    <cellStyle name="20% – rõhk2 8 2 4 2 2 2" xfId="10660" xr:uid="{00000000-0005-0000-0000-0000490C0000}"/>
    <cellStyle name="20% – rõhk2 8 2 4 2 2 2 2" xfId="22349" xr:uid="{00000000-0005-0000-0000-00004A0C0000}"/>
    <cellStyle name="20% – rõhk2 8 2 4 2 2 2 2 2" xfId="44722" xr:uid="{AD2029EC-1783-45FA-BC06-44CCFC0250B9}"/>
    <cellStyle name="20% – rõhk2 8 2 4 2 2 2 3" xfId="33556" xr:uid="{1C37E19D-8D1F-4941-830B-48AD1B76FAFF}"/>
    <cellStyle name="20% – rõhk2 8 2 4 2 2 3" xfId="17006" xr:uid="{00000000-0005-0000-0000-00004B0C0000}"/>
    <cellStyle name="20% – rõhk2 8 2 4 2 2 3 2" xfId="39379" xr:uid="{E21E02C5-6C02-464A-A144-2DE2181F4D90}"/>
    <cellStyle name="20% – rõhk2 8 2 4 2 2 4" xfId="28213" xr:uid="{E462D245-0F24-419A-81E1-14F6D02DF5FE}"/>
    <cellStyle name="20% – rõhk2 8 2 4 2 3" xfId="8050" xr:uid="{00000000-0005-0000-0000-00004C0C0000}"/>
    <cellStyle name="20% – rõhk2 8 2 4 2 3 2" xfId="19739" xr:uid="{00000000-0005-0000-0000-00004D0C0000}"/>
    <cellStyle name="20% – rõhk2 8 2 4 2 3 2 2" xfId="42112" xr:uid="{A37834F9-8AAD-4D07-83FE-8B839D062987}"/>
    <cellStyle name="20% – rõhk2 8 2 4 2 3 3" xfId="30946" xr:uid="{4DC2D56B-2246-491B-9816-65B52765AE1C}"/>
    <cellStyle name="20% – rõhk2 8 2 4 2 4" xfId="14396" xr:uid="{00000000-0005-0000-0000-00004E0C0000}"/>
    <cellStyle name="20% – rõhk2 8 2 4 2 4 2" xfId="36769" xr:uid="{B67E189D-82AC-47C0-99D5-EDF994000205}"/>
    <cellStyle name="20% – rõhk2 8 2 4 2 5" xfId="25603" xr:uid="{8A1DA5F4-F810-462E-888E-0FDD2694B2FA}"/>
    <cellStyle name="20% – rõhk2 8 2 4 3" xfId="3880" xr:uid="{00000000-0005-0000-0000-00004F0C0000}"/>
    <cellStyle name="20% – rõhk2 8 2 4 3 2" xfId="9355" xr:uid="{00000000-0005-0000-0000-0000500C0000}"/>
    <cellStyle name="20% – rõhk2 8 2 4 3 2 2" xfId="21044" xr:uid="{00000000-0005-0000-0000-0000510C0000}"/>
    <cellStyle name="20% – rõhk2 8 2 4 3 2 2 2" xfId="43417" xr:uid="{BC065AD3-572C-460D-AA40-EAC2DCE68FC8}"/>
    <cellStyle name="20% – rõhk2 8 2 4 3 2 3" xfId="32251" xr:uid="{4BCDDD5B-65B8-4AE3-8081-ECC782577469}"/>
    <cellStyle name="20% – rõhk2 8 2 4 3 3" xfId="15701" xr:uid="{00000000-0005-0000-0000-0000520C0000}"/>
    <cellStyle name="20% – rõhk2 8 2 4 3 3 2" xfId="38074" xr:uid="{45FCD0F9-9B37-4FA3-8A5E-85ABD617BB7E}"/>
    <cellStyle name="20% – rõhk2 8 2 4 3 4" xfId="26908" xr:uid="{49A040EA-A0AE-4363-A511-52227E7779C8}"/>
    <cellStyle name="20% – rõhk2 8 2 4 4" xfId="6745" xr:uid="{00000000-0005-0000-0000-0000530C0000}"/>
    <cellStyle name="20% – rõhk2 8 2 4 4 2" xfId="18434" xr:uid="{00000000-0005-0000-0000-0000540C0000}"/>
    <cellStyle name="20% – rõhk2 8 2 4 4 2 2" xfId="40807" xr:uid="{63439234-FA2E-4DB4-900C-3E722FE41033}"/>
    <cellStyle name="20% – rõhk2 8 2 4 4 3" xfId="29641" xr:uid="{2960F711-F7BE-40A2-AB39-6A369FCDC41A}"/>
    <cellStyle name="20% – rõhk2 8 2 4 5" xfId="13091" xr:uid="{00000000-0005-0000-0000-0000550C0000}"/>
    <cellStyle name="20% – rõhk2 8 2 4 5 2" xfId="35464" xr:uid="{740461B7-6D31-443E-9BAE-97EFA29717BD}"/>
    <cellStyle name="20% – rõhk2 8 2 4 6" xfId="24298" xr:uid="{0E71DE70-79E8-451C-8D69-0C5DC01EC4DB}"/>
    <cellStyle name="20% – rõhk2 8 2 5" xfId="2313" xr:uid="{00000000-0005-0000-0000-0000560C0000}"/>
    <cellStyle name="20% – rõhk2 8 2 5 2" xfId="4924" xr:uid="{00000000-0005-0000-0000-0000570C0000}"/>
    <cellStyle name="20% – rõhk2 8 2 5 2 2" xfId="10399" xr:uid="{00000000-0005-0000-0000-0000580C0000}"/>
    <cellStyle name="20% – rõhk2 8 2 5 2 2 2" xfId="22088" xr:uid="{00000000-0005-0000-0000-0000590C0000}"/>
    <cellStyle name="20% – rõhk2 8 2 5 2 2 2 2" xfId="44461" xr:uid="{0ABE6A13-0D27-4688-9FD1-54F8942F6CF7}"/>
    <cellStyle name="20% – rõhk2 8 2 5 2 2 3" xfId="33295" xr:uid="{6F91BFAD-F00B-43A8-910F-B0BC147F5EAD}"/>
    <cellStyle name="20% – rõhk2 8 2 5 2 3" xfId="16745" xr:uid="{00000000-0005-0000-0000-00005A0C0000}"/>
    <cellStyle name="20% – rõhk2 8 2 5 2 3 2" xfId="39118" xr:uid="{07DF9C39-667E-46B4-B5C6-7807B003FE94}"/>
    <cellStyle name="20% – rõhk2 8 2 5 2 4" xfId="27952" xr:uid="{62511C07-89C6-4A0C-ACC9-712F14EF9F3E}"/>
    <cellStyle name="20% – rõhk2 8 2 5 3" xfId="7789" xr:uid="{00000000-0005-0000-0000-00005B0C0000}"/>
    <cellStyle name="20% – rõhk2 8 2 5 3 2" xfId="19478" xr:uid="{00000000-0005-0000-0000-00005C0C0000}"/>
    <cellStyle name="20% – rõhk2 8 2 5 3 2 2" xfId="41851" xr:uid="{AC49EF83-5DDB-41B5-9BEC-90CE4E428C6C}"/>
    <cellStyle name="20% – rõhk2 8 2 5 3 3" xfId="30685" xr:uid="{69561086-E163-4E32-A8F4-2E2E4207EFFD}"/>
    <cellStyle name="20% – rõhk2 8 2 5 4" xfId="14135" xr:uid="{00000000-0005-0000-0000-00005D0C0000}"/>
    <cellStyle name="20% – rõhk2 8 2 5 4 2" xfId="36508" xr:uid="{E8D59E67-F5A7-4E56-91FA-63282CF78AE7}"/>
    <cellStyle name="20% – rõhk2 8 2 5 5" xfId="25342" xr:uid="{BB92AB1F-E159-486D-9E2D-9548D10C7B1B}"/>
    <cellStyle name="20% – rõhk2 8 2 6" xfId="3619" xr:uid="{00000000-0005-0000-0000-00005E0C0000}"/>
    <cellStyle name="20% – rõhk2 8 2 6 2" xfId="9094" xr:uid="{00000000-0005-0000-0000-00005F0C0000}"/>
    <cellStyle name="20% – rõhk2 8 2 6 2 2" xfId="20783" xr:uid="{00000000-0005-0000-0000-0000600C0000}"/>
    <cellStyle name="20% – rõhk2 8 2 6 2 2 2" xfId="43156" xr:uid="{F85C8002-2650-4DBF-B6D7-B9B9811B45E7}"/>
    <cellStyle name="20% – rõhk2 8 2 6 2 3" xfId="31990" xr:uid="{68965C67-277A-4395-8F70-C666000005EA}"/>
    <cellStyle name="20% – rõhk2 8 2 6 3" xfId="15440" xr:uid="{00000000-0005-0000-0000-0000610C0000}"/>
    <cellStyle name="20% – rõhk2 8 2 6 3 2" xfId="37813" xr:uid="{85023590-67A9-4CCD-B296-8EF93DC0783E}"/>
    <cellStyle name="20% – rõhk2 8 2 6 4" xfId="26647" xr:uid="{5508399E-DBC1-4F0D-B1F5-C8AF7A3537AE}"/>
    <cellStyle name="20% – rõhk2 8 2 7" xfId="6429" xr:uid="{00000000-0005-0000-0000-0000620C0000}"/>
    <cellStyle name="20% – rõhk2 8 2 7 2" xfId="18146" xr:uid="{00000000-0005-0000-0000-0000630C0000}"/>
    <cellStyle name="20% – rõhk2 8 2 7 2 2" xfId="40519" xr:uid="{E9778109-73F9-4A3D-8833-B9BEF62C141C}"/>
    <cellStyle name="20% – rõhk2 8 2 7 3" xfId="29353" xr:uid="{EBCCED8A-89C1-4DE2-ACFE-3AE4A3510F30}"/>
    <cellStyle name="20% – rõhk2 8 2 8" xfId="12830" xr:uid="{00000000-0005-0000-0000-0000640C0000}"/>
    <cellStyle name="20% – rõhk2 8 2 8 2" xfId="35203" xr:uid="{37134AE7-2BD5-4078-94FF-0F3923115A6D}"/>
    <cellStyle name="20% – rõhk2 8 2 9" xfId="24037" xr:uid="{DFDC0F2B-8AC8-430F-9842-C18920B37613}"/>
    <cellStyle name="20% – rõhk2 8 3" xfId="1263" xr:uid="{00000000-0005-0000-0000-0000650C0000}"/>
    <cellStyle name="20% – rõhk2 8 3 2" xfId="1264" xr:uid="{00000000-0005-0000-0000-0000660C0000}"/>
    <cellStyle name="20% – rõhk2 8 3 2 2" xfId="2577" xr:uid="{00000000-0005-0000-0000-0000670C0000}"/>
    <cellStyle name="20% – rõhk2 8 3 2 2 2" xfId="5187" xr:uid="{00000000-0005-0000-0000-0000680C0000}"/>
    <cellStyle name="20% – rõhk2 8 3 2 2 2 2" xfId="10662" xr:uid="{00000000-0005-0000-0000-0000690C0000}"/>
    <cellStyle name="20% – rõhk2 8 3 2 2 2 2 2" xfId="22351" xr:uid="{00000000-0005-0000-0000-00006A0C0000}"/>
    <cellStyle name="20% – rõhk2 8 3 2 2 2 2 2 2" xfId="44724" xr:uid="{3B128C12-6071-402B-AB3E-CA49E49E0BFA}"/>
    <cellStyle name="20% – rõhk2 8 3 2 2 2 2 3" xfId="33558" xr:uid="{93AF21BF-A4D5-4ACE-9BD8-3F47251F9580}"/>
    <cellStyle name="20% – rõhk2 8 3 2 2 2 3" xfId="17008" xr:uid="{00000000-0005-0000-0000-00006B0C0000}"/>
    <cellStyle name="20% – rõhk2 8 3 2 2 2 3 2" xfId="39381" xr:uid="{28DA9F78-8061-4E0E-A367-AED94404AE92}"/>
    <cellStyle name="20% – rõhk2 8 3 2 2 2 4" xfId="28215" xr:uid="{4FECE100-8BA1-462D-84A1-8CC197818E9D}"/>
    <cellStyle name="20% – rõhk2 8 3 2 2 3" xfId="8052" xr:uid="{00000000-0005-0000-0000-00006C0C0000}"/>
    <cellStyle name="20% – rõhk2 8 3 2 2 3 2" xfId="19741" xr:uid="{00000000-0005-0000-0000-00006D0C0000}"/>
    <cellStyle name="20% – rõhk2 8 3 2 2 3 2 2" xfId="42114" xr:uid="{4D80FC88-4FFF-4BF9-B0DD-8487D2B50E48}"/>
    <cellStyle name="20% – rõhk2 8 3 2 2 3 3" xfId="30948" xr:uid="{13D3FF08-B023-4395-B169-91492AC6CA53}"/>
    <cellStyle name="20% – rõhk2 8 3 2 2 4" xfId="14398" xr:uid="{00000000-0005-0000-0000-00006E0C0000}"/>
    <cellStyle name="20% – rõhk2 8 3 2 2 4 2" xfId="36771" xr:uid="{432E393D-D2EB-4132-99A9-1C70062DD827}"/>
    <cellStyle name="20% – rõhk2 8 3 2 2 5" xfId="25605" xr:uid="{C2673A77-D832-493B-B94C-ABBE332A2547}"/>
    <cellStyle name="20% – rõhk2 8 3 2 3" xfId="3882" xr:uid="{00000000-0005-0000-0000-00006F0C0000}"/>
    <cellStyle name="20% – rõhk2 8 3 2 3 2" xfId="9357" xr:uid="{00000000-0005-0000-0000-0000700C0000}"/>
    <cellStyle name="20% – rõhk2 8 3 2 3 2 2" xfId="21046" xr:uid="{00000000-0005-0000-0000-0000710C0000}"/>
    <cellStyle name="20% – rõhk2 8 3 2 3 2 2 2" xfId="43419" xr:uid="{2F2C63FF-0FEB-4D11-B62D-E9709812E298}"/>
    <cellStyle name="20% – rõhk2 8 3 2 3 2 3" xfId="32253" xr:uid="{A1009685-AC5F-4C71-A01B-2085B7162D70}"/>
    <cellStyle name="20% – rõhk2 8 3 2 3 3" xfId="15703" xr:uid="{00000000-0005-0000-0000-0000720C0000}"/>
    <cellStyle name="20% – rõhk2 8 3 2 3 3 2" xfId="38076" xr:uid="{5D1C4BEE-25A4-404A-B01C-44CB74BD034B}"/>
    <cellStyle name="20% – rõhk2 8 3 2 3 4" xfId="26910" xr:uid="{9DA59A95-1EFA-4BB0-A758-2FF68D8EF09E}"/>
    <cellStyle name="20% – rõhk2 8 3 2 4" xfId="6747" xr:uid="{00000000-0005-0000-0000-0000730C0000}"/>
    <cellStyle name="20% – rõhk2 8 3 2 4 2" xfId="18436" xr:uid="{00000000-0005-0000-0000-0000740C0000}"/>
    <cellStyle name="20% – rõhk2 8 3 2 4 2 2" xfId="40809" xr:uid="{95878E66-F357-4C11-ABF3-682A34E87547}"/>
    <cellStyle name="20% – rõhk2 8 3 2 4 3" xfId="29643" xr:uid="{CE763552-E8C2-4C5E-9230-1A4A9474ED69}"/>
    <cellStyle name="20% – rõhk2 8 3 2 5" xfId="13093" xr:uid="{00000000-0005-0000-0000-0000750C0000}"/>
    <cellStyle name="20% – rõhk2 8 3 2 5 2" xfId="35466" xr:uid="{D8DD1E63-236E-4E4D-8C0C-FDBFF49E1679}"/>
    <cellStyle name="20% – rõhk2 8 3 2 6" xfId="24300" xr:uid="{F1090640-F74B-4C62-8A73-9A54EC5F966A}"/>
    <cellStyle name="20% – rõhk2 8 3 3" xfId="2576" xr:uid="{00000000-0005-0000-0000-0000760C0000}"/>
    <cellStyle name="20% – rõhk2 8 3 3 2" xfId="5186" xr:uid="{00000000-0005-0000-0000-0000770C0000}"/>
    <cellStyle name="20% – rõhk2 8 3 3 2 2" xfId="10661" xr:uid="{00000000-0005-0000-0000-0000780C0000}"/>
    <cellStyle name="20% – rõhk2 8 3 3 2 2 2" xfId="22350" xr:uid="{00000000-0005-0000-0000-0000790C0000}"/>
    <cellStyle name="20% – rõhk2 8 3 3 2 2 2 2" xfId="44723" xr:uid="{31B540E2-78E9-4EB0-9A19-F01A5A0B621D}"/>
    <cellStyle name="20% – rõhk2 8 3 3 2 2 3" xfId="33557" xr:uid="{359BA23D-7026-42BD-925A-88F1845B8221}"/>
    <cellStyle name="20% – rõhk2 8 3 3 2 3" xfId="17007" xr:uid="{00000000-0005-0000-0000-00007A0C0000}"/>
    <cellStyle name="20% – rõhk2 8 3 3 2 3 2" xfId="39380" xr:uid="{9A39D04F-6515-4C56-93F3-6427B6EB25A9}"/>
    <cellStyle name="20% – rõhk2 8 3 3 2 4" xfId="28214" xr:uid="{FDE6C82E-2B33-458E-AA10-2EEC0AF970F5}"/>
    <cellStyle name="20% – rõhk2 8 3 3 3" xfId="8051" xr:uid="{00000000-0005-0000-0000-00007B0C0000}"/>
    <cellStyle name="20% – rõhk2 8 3 3 3 2" xfId="19740" xr:uid="{00000000-0005-0000-0000-00007C0C0000}"/>
    <cellStyle name="20% – rõhk2 8 3 3 3 2 2" xfId="42113" xr:uid="{E1FC369C-94AB-4868-B13C-B36CD21081A5}"/>
    <cellStyle name="20% – rõhk2 8 3 3 3 3" xfId="30947" xr:uid="{848FF8F4-E05E-4112-9D44-27997F5530BB}"/>
    <cellStyle name="20% – rõhk2 8 3 3 4" xfId="14397" xr:uid="{00000000-0005-0000-0000-00007D0C0000}"/>
    <cellStyle name="20% – rõhk2 8 3 3 4 2" xfId="36770" xr:uid="{90180F15-0057-408E-A167-6ACBD0C7B279}"/>
    <cellStyle name="20% – rõhk2 8 3 3 5" xfId="25604" xr:uid="{7B77EEE2-1416-441D-B0A4-C32FE6F4D7EF}"/>
    <cellStyle name="20% – rõhk2 8 3 4" xfId="3881" xr:uid="{00000000-0005-0000-0000-00007E0C0000}"/>
    <cellStyle name="20% – rõhk2 8 3 4 2" xfId="9356" xr:uid="{00000000-0005-0000-0000-00007F0C0000}"/>
    <cellStyle name="20% – rõhk2 8 3 4 2 2" xfId="21045" xr:uid="{00000000-0005-0000-0000-0000800C0000}"/>
    <cellStyle name="20% – rõhk2 8 3 4 2 2 2" xfId="43418" xr:uid="{E6FC252E-9B8A-4FC8-B91C-96C59798F9FF}"/>
    <cellStyle name="20% – rõhk2 8 3 4 2 3" xfId="32252" xr:uid="{837253A2-88D9-428C-87C5-5CE3CAD15999}"/>
    <cellStyle name="20% – rõhk2 8 3 4 3" xfId="15702" xr:uid="{00000000-0005-0000-0000-0000810C0000}"/>
    <cellStyle name="20% – rõhk2 8 3 4 3 2" xfId="38075" xr:uid="{C2D6D85C-3B97-4F4E-AED3-BACBF5394D7D}"/>
    <cellStyle name="20% – rõhk2 8 3 4 4" xfId="26909" xr:uid="{05424A0E-1116-4171-B9A0-3C339A3EC0BE}"/>
    <cellStyle name="20% – rõhk2 8 3 5" xfId="6746" xr:uid="{00000000-0005-0000-0000-0000820C0000}"/>
    <cellStyle name="20% – rõhk2 8 3 5 2" xfId="18435" xr:uid="{00000000-0005-0000-0000-0000830C0000}"/>
    <cellStyle name="20% – rõhk2 8 3 5 2 2" xfId="40808" xr:uid="{8420E1FB-9D5F-442B-85E8-AC5C4B8A1FA0}"/>
    <cellStyle name="20% – rõhk2 8 3 5 3" xfId="29642" xr:uid="{6E38D680-142A-43DA-9B04-A2913D34C813}"/>
    <cellStyle name="20% – rõhk2 8 3 6" xfId="13092" xr:uid="{00000000-0005-0000-0000-0000840C0000}"/>
    <cellStyle name="20% – rõhk2 8 3 6 2" xfId="35465" xr:uid="{6B6B5E45-C9FC-4134-A294-D8B4FE094722}"/>
    <cellStyle name="20% – rõhk2 8 3 7" xfId="24299" xr:uid="{74B59234-D317-4FFE-9D87-68469247E41F}"/>
    <cellStyle name="20% – rõhk2 8 4" xfId="1265" xr:uid="{00000000-0005-0000-0000-0000850C0000}"/>
    <cellStyle name="20% – rõhk2 8 4 2" xfId="2578" xr:uid="{00000000-0005-0000-0000-0000860C0000}"/>
    <cellStyle name="20% – rõhk2 8 4 2 2" xfId="5188" xr:uid="{00000000-0005-0000-0000-0000870C0000}"/>
    <cellStyle name="20% – rõhk2 8 4 2 2 2" xfId="10663" xr:uid="{00000000-0005-0000-0000-0000880C0000}"/>
    <cellStyle name="20% – rõhk2 8 4 2 2 2 2" xfId="22352" xr:uid="{00000000-0005-0000-0000-0000890C0000}"/>
    <cellStyle name="20% – rõhk2 8 4 2 2 2 2 2" xfId="44725" xr:uid="{3886B815-2B65-45D0-8023-7F941FD0C467}"/>
    <cellStyle name="20% – rõhk2 8 4 2 2 2 3" xfId="33559" xr:uid="{9643E52E-4A95-4724-B1CB-B1039AFA5C44}"/>
    <cellStyle name="20% – rõhk2 8 4 2 2 3" xfId="17009" xr:uid="{00000000-0005-0000-0000-00008A0C0000}"/>
    <cellStyle name="20% – rõhk2 8 4 2 2 3 2" xfId="39382" xr:uid="{59AD8675-A49C-4858-900A-2DDD03752CA5}"/>
    <cellStyle name="20% – rõhk2 8 4 2 2 4" xfId="28216" xr:uid="{FB8A459B-B6AA-4CD4-80F5-76B8BC2199F6}"/>
    <cellStyle name="20% – rõhk2 8 4 2 3" xfId="8053" xr:uid="{00000000-0005-0000-0000-00008B0C0000}"/>
    <cellStyle name="20% – rõhk2 8 4 2 3 2" xfId="19742" xr:uid="{00000000-0005-0000-0000-00008C0C0000}"/>
    <cellStyle name="20% – rõhk2 8 4 2 3 2 2" xfId="42115" xr:uid="{05BFD1A5-F90D-4A97-A1DC-0ECC5AC33ABF}"/>
    <cellStyle name="20% – rõhk2 8 4 2 3 3" xfId="30949" xr:uid="{1A558012-4615-4E82-A835-71F19C3C90CD}"/>
    <cellStyle name="20% – rõhk2 8 4 2 4" xfId="14399" xr:uid="{00000000-0005-0000-0000-00008D0C0000}"/>
    <cellStyle name="20% – rõhk2 8 4 2 4 2" xfId="36772" xr:uid="{8380C95A-B48B-442F-BD60-919829B49113}"/>
    <cellStyle name="20% – rõhk2 8 4 2 5" xfId="25606" xr:uid="{86B94585-E9B0-42C9-8CE8-1BE0AAC6E0BA}"/>
    <cellStyle name="20% – rõhk2 8 4 3" xfId="3883" xr:uid="{00000000-0005-0000-0000-00008E0C0000}"/>
    <cellStyle name="20% – rõhk2 8 4 3 2" xfId="9358" xr:uid="{00000000-0005-0000-0000-00008F0C0000}"/>
    <cellStyle name="20% – rõhk2 8 4 3 2 2" xfId="21047" xr:uid="{00000000-0005-0000-0000-0000900C0000}"/>
    <cellStyle name="20% – rõhk2 8 4 3 2 2 2" xfId="43420" xr:uid="{2AE2CC82-3919-44B7-9855-1EC5B86215E2}"/>
    <cellStyle name="20% – rõhk2 8 4 3 2 3" xfId="32254" xr:uid="{9A3CFEB2-F922-4F25-B2E9-F52B21AD55C4}"/>
    <cellStyle name="20% – rõhk2 8 4 3 3" xfId="15704" xr:uid="{00000000-0005-0000-0000-0000910C0000}"/>
    <cellStyle name="20% – rõhk2 8 4 3 3 2" xfId="38077" xr:uid="{65AC4392-2403-4794-8F6C-05BE9D09224C}"/>
    <cellStyle name="20% – rõhk2 8 4 3 4" xfId="26911" xr:uid="{7BCFE019-860E-4279-B702-FF129CD998EC}"/>
    <cellStyle name="20% – rõhk2 8 4 4" xfId="6748" xr:uid="{00000000-0005-0000-0000-0000920C0000}"/>
    <cellStyle name="20% – rõhk2 8 4 4 2" xfId="18437" xr:uid="{00000000-0005-0000-0000-0000930C0000}"/>
    <cellStyle name="20% – rõhk2 8 4 4 2 2" xfId="40810" xr:uid="{5EE01789-3045-48EE-A07E-D771BF8010DB}"/>
    <cellStyle name="20% – rõhk2 8 4 4 3" xfId="29644" xr:uid="{8FF16F2A-5EB4-4924-8CA6-52D07BB62437}"/>
    <cellStyle name="20% – rõhk2 8 4 5" xfId="13094" xr:uid="{00000000-0005-0000-0000-0000940C0000}"/>
    <cellStyle name="20% – rõhk2 8 4 5 2" xfId="35467" xr:uid="{533FE00A-D6B2-4114-9EAD-A64D27962B3C}"/>
    <cellStyle name="20% – rõhk2 8 4 6" xfId="24301" xr:uid="{0871ABF2-DD43-4A4A-A141-88D74FFE9E34}"/>
    <cellStyle name="20% – rõhk2 8 5" xfId="1266" xr:uid="{00000000-0005-0000-0000-0000950C0000}"/>
    <cellStyle name="20% – rõhk2 8 5 2" xfId="2579" xr:uid="{00000000-0005-0000-0000-0000960C0000}"/>
    <cellStyle name="20% – rõhk2 8 5 2 2" xfId="5189" xr:uid="{00000000-0005-0000-0000-0000970C0000}"/>
    <cellStyle name="20% – rõhk2 8 5 2 2 2" xfId="10664" xr:uid="{00000000-0005-0000-0000-0000980C0000}"/>
    <cellStyle name="20% – rõhk2 8 5 2 2 2 2" xfId="22353" xr:uid="{00000000-0005-0000-0000-0000990C0000}"/>
    <cellStyle name="20% – rõhk2 8 5 2 2 2 2 2" xfId="44726" xr:uid="{84A08CD6-9BD8-4B5B-BD7A-AACF37C20580}"/>
    <cellStyle name="20% – rõhk2 8 5 2 2 2 3" xfId="33560" xr:uid="{B7C19D57-5860-4B04-B676-EE300354BE34}"/>
    <cellStyle name="20% – rõhk2 8 5 2 2 3" xfId="17010" xr:uid="{00000000-0005-0000-0000-00009A0C0000}"/>
    <cellStyle name="20% – rõhk2 8 5 2 2 3 2" xfId="39383" xr:uid="{EC7ADE7D-7F85-4BA3-A55D-17AFAD7725BE}"/>
    <cellStyle name="20% – rõhk2 8 5 2 2 4" xfId="28217" xr:uid="{6059F086-3524-455A-A3E1-6AB46A86692B}"/>
    <cellStyle name="20% – rõhk2 8 5 2 3" xfId="8054" xr:uid="{00000000-0005-0000-0000-00009B0C0000}"/>
    <cellStyle name="20% – rõhk2 8 5 2 3 2" xfId="19743" xr:uid="{00000000-0005-0000-0000-00009C0C0000}"/>
    <cellStyle name="20% – rõhk2 8 5 2 3 2 2" xfId="42116" xr:uid="{9DB4F2E1-2934-405B-8F2A-A02825E9B271}"/>
    <cellStyle name="20% – rõhk2 8 5 2 3 3" xfId="30950" xr:uid="{80C7F317-5818-42B3-B0B6-E9DDE4AD92E1}"/>
    <cellStyle name="20% – rõhk2 8 5 2 4" xfId="14400" xr:uid="{00000000-0005-0000-0000-00009D0C0000}"/>
    <cellStyle name="20% – rõhk2 8 5 2 4 2" xfId="36773" xr:uid="{DE36A23F-4450-4156-BFB0-0F3ECC2DC918}"/>
    <cellStyle name="20% – rõhk2 8 5 2 5" xfId="25607" xr:uid="{F79E9698-368F-476A-95FC-FA66E76CC5F4}"/>
    <cellStyle name="20% – rõhk2 8 5 3" xfId="3884" xr:uid="{00000000-0005-0000-0000-00009E0C0000}"/>
    <cellStyle name="20% – rõhk2 8 5 3 2" xfId="9359" xr:uid="{00000000-0005-0000-0000-00009F0C0000}"/>
    <cellStyle name="20% – rõhk2 8 5 3 2 2" xfId="21048" xr:uid="{00000000-0005-0000-0000-0000A00C0000}"/>
    <cellStyle name="20% – rõhk2 8 5 3 2 2 2" xfId="43421" xr:uid="{377C76C3-8C60-4472-9C0A-7F3A6B5146BD}"/>
    <cellStyle name="20% – rõhk2 8 5 3 2 3" xfId="32255" xr:uid="{4544A0AC-EC3A-4B56-B1B9-AD81C95D0A7F}"/>
    <cellStyle name="20% – rõhk2 8 5 3 3" xfId="15705" xr:uid="{00000000-0005-0000-0000-0000A10C0000}"/>
    <cellStyle name="20% – rõhk2 8 5 3 3 2" xfId="38078" xr:uid="{ED117148-6ED2-40E5-8894-A26809A427FC}"/>
    <cellStyle name="20% – rõhk2 8 5 3 4" xfId="26912" xr:uid="{956F6E20-F3CB-42F6-8585-AB1BE83173DB}"/>
    <cellStyle name="20% – rõhk2 8 5 4" xfId="6749" xr:uid="{00000000-0005-0000-0000-0000A20C0000}"/>
    <cellStyle name="20% – rõhk2 8 5 4 2" xfId="18438" xr:uid="{00000000-0005-0000-0000-0000A30C0000}"/>
    <cellStyle name="20% – rõhk2 8 5 4 2 2" xfId="40811" xr:uid="{0FA3ACAF-15AC-4B63-93FE-BAD387D9F1CF}"/>
    <cellStyle name="20% – rõhk2 8 5 4 3" xfId="29645" xr:uid="{0760393F-1403-42C3-9DDD-83D87453F842}"/>
    <cellStyle name="20% – rõhk2 8 5 5" xfId="13095" xr:uid="{00000000-0005-0000-0000-0000A40C0000}"/>
    <cellStyle name="20% – rõhk2 8 5 5 2" xfId="35468" xr:uid="{8AED33C5-C435-43DD-8745-0CCAADB8DDE8}"/>
    <cellStyle name="20% – rõhk2 8 5 6" xfId="24302" xr:uid="{1E5F0553-C99D-4A91-9E37-45388EFCE939}"/>
    <cellStyle name="20% – rõhk2 8 6" xfId="2183" xr:uid="{00000000-0005-0000-0000-0000A50C0000}"/>
    <cellStyle name="20% – rõhk2 8 6 2" xfId="4794" xr:uid="{00000000-0005-0000-0000-0000A60C0000}"/>
    <cellStyle name="20% – rõhk2 8 6 2 2" xfId="10269" xr:uid="{00000000-0005-0000-0000-0000A70C0000}"/>
    <cellStyle name="20% – rõhk2 8 6 2 2 2" xfId="21958" xr:uid="{00000000-0005-0000-0000-0000A80C0000}"/>
    <cellStyle name="20% – rõhk2 8 6 2 2 2 2" xfId="44331" xr:uid="{388BCEB5-C83A-4F50-BA1F-7FC2B2F53167}"/>
    <cellStyle name="20% – rõhk2 8 6 2 2 3" xfId="33165" xr:uid="{EEE65D31-6C40-4212-A50A-58EE4E47D88F}"/>
    <cellStyle name="20% – rõhk2 8 6 2 3" xfId="16615" xr:uid="{00000000-0005-0000-0000-0000A90C0000}"/>
    <cellStyle name="20% – rõhk2 8 6 2 3 2" xfId="38988" xr:uid="{726B008B-4A83-44A2-974F-B58C331C3A4C}"/>
    <cellStyle name="20% – rõhk2 8 6 2 4" xfId="27822" xr:uid="{0F977EC5-E8F8-4C5F-9846-A45062439165}"/>
    <cellStyle name="20% – rõhk2 8 6 3" xfId="7659" xr:uid="{00000000-0005-0000-0000-0000AA0C0000}"/>
    <cellStyle name="20% – rõhk2 8 6 3 2" xfId="19348" xr:uid="{00000000-0005-0000-0000-0000AB0C0000}"/>
    <cellStyle name="20% – rõhk2 8 6 3 2 2" xfId="41721" xr:uid="{788887DB-2FF0-4056-9C2C-AC4D15AEAD48}"/>
    <cellStyle name="20% – rõhk2 8 6 3 3" xfId="30555" xr:uid="{6A2794F3-7B22-4030-9596-B1372FD26439}"/>
    <cellStyle name="20% – rõhk2 8 6 4" xfId="14005" xr:uid="{00000000-0005-0000-0000-0000AC0C0000}"/>
    <cellStyle name="20% – rõhk2 8 6 4 2" xfId="36378" xr:uid="{13CF1366-D5EC-4320-989B-64E0C50D78A2}"/>
    <cellStyle name="20% – rõhk2 8 6 5" xfId="25212" xr:uid="{465FD59C-D887-4CCA-B564-B50F46FA3D07}"/>
    <cellStyle name="20% – rõhk2 8 7" xfId="3489" xr:uid="{00000000-0005-0000-0000-0000AD0C0000}"/>
    <cellStyle name="20% – rõhk2 8 7 2" xfId="8964" xr:uid="{00000000-0005-0000-0000-0000AE0C0000}"/>
    <cellStyle name="20% – rõhk2 8 7 2 2" xfId="20653" xr:uid="{00000000-0005-0000-0000-0000AF0C0000}"/>
    <cellStyle name="20% – rõhk2 8 7 2 2 2" xfId="43026" xr:uid="{F4DDFA8A-0EAC-423B-B8F1-AFDD41B9EA1A}"/>
    <cellStyle name="20% – rõhk2 8 7 2 3" xfId="31860" xr:uid="{E72EC3D0-9381-4AD0-A11B-3831E8C366C6}"/>
    <cellStyle name="20% – rõhk2 8 7 3" xfId="15310" xr:uid="{00000000-0005-0000-0000-0000B00C0000}"/>
    <cellStyle name="20% – rõhk2 8 7 3 2" xfId="37683" xr:uid="{8DC61E7D-076A-40CC-9CC0-D890DD7E0F07}"/>
    <cellStyle name="20% – rõhk2 8 7 4" xfId="26517" xr:uid="{A0D37A26-D215-46B3-9F38-5E88EA1BD3F0}"/>
    <cellStyle name="20% – rõhk2 8 8" xfId="6140" xr:uid="{00000000-0005-0000-0000-0000B10C0000}"/>
    <cellStyle name="20% – rõhk2 8 8 2" xfId="17933" xr:uid="{00000000-0005-0000-0000-0000B20C0000}"/>
    <cellStyle name="20% – rõhk2 8 8 2 2" xfId="40306" xr:uid="{CA6E7109-C918-4584-BBC4-15DD9BBE8F60}"/>
    <cellStyle name="20% – rõhk2 8 8 3" xfId="29140" xr:uid="{1B43C083-4DE1-4826-BECC-013362254F22}"/>
    <cellStyle name="20% – rõhk2 8 9" xfId="12700" xr:uid="{00000000-0005-0000-0000-0000B30C0000}"/>
    <cellStyle name="20% – rõhk2 8 9 2" xfId="35073" xr:uid="{998B3593-F846-4247-9258-F8E97EE9CA8A}"/>
    <cellStyle name="20% – rõhk2 9" xfId="20" xr:uid="{00000000-0005-0000-0000-0000B40C0000}"/>
    <cellStyle name="20% – rõhk2 9 10" xfId="23908" xr:uid="{D19ED47B-1D3C-42B3-BD3B-36702574A7D5}"/>
    <cellStyle name="20% – rõhk2 9 2" xfId="803" xr:uid="{00000000-0005-0000-0000-0000B50C0000}"/>
    <cellStyle name="20% – rõhk2 9 2 2" xfId="1267" xr:uid="{00000000-0005-0000-0000-0000B60C0000}"/>
    <cellStyle name="20% – rõhk2 9 2 2 2" xfId="1268" xr:uid="{00000000-0005-0000-0000-0000B70C0000}"/>
    <cellStyle name="20% – rõhk2 9 2 2 2 2" xfId="2581" xr:uid="{00000000-0005-0000-0000-0000B80C0000}"/>
    <cellStyle name="20% – rõhk2 9 2 2 2 2 2" xfId="5191" xr:uid="{00000000-0005-0000-0000-0000B90C0000}"/>
    <cellStyle name="20% – rõhk2 9 2 2 2 2 2 2" xfId="10666" xr:uid="{00000000-0005-0000-0000-0000BA0C0000}"/>
    <cellStyle name="20% – rõhk2 9 2 2 2 2 2 2 2" xfId="22355" xr:uid="{00000000-0005-0000-0000-0000BB0C0000}"/>
    <cellStyle name="20% – rõhk2 9 2 2 2 2 2 2 2 2" xfId="44728" xr:uid="{E572DE1A-F6B1-48FC-96A1-0FD9738463B4}"/>
    <cellStyle name="20% – rõhk2 9 2 2 2 2 2 2 3" xfId="33562" xr:uid="{E59BCB1B-5292-4D54-A6FC-4907D973DEC1}"/>
    <cellStyle name="20% – rõhk2 9 2 2 2 2 2 3" xfId="17012" xr:uid="{00000000-0005-0000-0000-0000BC0C0000}"/>
    <cellStyle name="20% – rõhk2 9 2 2 2 2 2 3 2" xfId="39385" xr:uid="{59A6A100-5091-4222-B73D-563AFFF37354}"/>
    <cellStyle name="20% – rõhk2 9 2 2 2 2 2 4" xfId="28219" xr:uid="{4849588C-F91F-4A17-B613-500E15A2676E}"/>
    <cellStyle name="20% – rõhk2 9 2 2 2 2 3" xfId="8056" xr:uid="{00000000-0005-0000-0000-0000BD0C0000}"/>
    <cellStyle name="20% – rõhk2 9 2 2 2 2 3 2" xfId="19745" xr:uid="{00000000-0005-0000-0000-0000BE0C0000}"/>
    <cellStyle name="20% – rõhk2 9 2 2 2 2 3 2 2" xfId="42118" xr:uid="{6954640A-F54A-4451-84B4-5657ABFAE7BA}"/>
    <cellStyle name="20% – rõhk2 9 2 2 2 2 3 3" xfId="30952" xr:uid="{FBD66E52-4B3C-4B25-AFBE-37367C58832D}"/>
    <cellStyle name="20% – rõhk2 9 2 2 2 2 4" xfId="14402" xr:uid="{00000000-0005-0000-0000-0000BF0C0000}"/>
    <cellStyle name="20% – rõhk2 9 2 2 2 2 4 2" xfId="36775" xr:uid="{F1B0E46B-45C1-444F-820F-177B67BC1CF0}"/>
    <cellStyle name="20% – rõhk2 9 2 2 2 2 5" xfId="25609" xr:uid="{D6FEF9CD-A7F6-49DE-9034-A04E1758DE58}"/>
    <cellStyle name="20% – rõhk2 9 2 2 2 3" xfId="3886" xr:uid="{00000000-0005-0000-0000-0000C00C0000}"/>
    <cellStyle name="20% – rõhk2 9 2 2 2 3 2" xfId="9361" xr:uid="{00000000-0005-0000-0000-0000C10C0000}"/>
    <cellStyle name="20% – rõhk2 9 2 2 2 3 2 2" xfId="21050" xr:uid="{00000000-0005-0000-0000-0000C20C0000}"/>
    <cellStyle name="20% – rõhk2 9 2 2 2 3 2 2 2" xfId="43423" xr:uid="{1FEBE84C-5518-48D0-9337-F567CDF0EE53}"/>
    <cellStyle name="20% – rõhk2 9 2 2 2 3 2 3" xfId="32257" xr:uid="{7914EF8B-1F73-4ECB-9B98-D151C321BBE9}"/>
    <cellStyle name="20% – rõhk2 9 2 2 2 3 3" xfId="15707" xr:uid="{00000000-0005-0000-0000-0000C30C0000}"/>
    <cellStyle name="20% – rõhk2 9 2 2 2 3 3 2" xfId="38080" xr:uid="{CB083513-EE63-444E-9373-151CD43EC85C}"/>
    <cellStyle name="20% – rõhk2 9 2 2 2 3 4" xfId="26914" xr:uid="{CCB78B10-DE06-4B22-BBEE-B1674564FF2D}"/>
    <cellStyle name="20% – rõhk2 9 2 2 2 4" xfId="6751" xr:uid="{00000000-0005-0000-0000-0000C40C0000}"/>
    <cellStyle name="20% – rõhk2 9 2 2 2 4 2" xfId="18440" xr:uid="{00000000-0005-0000-0000-0000C50C0000}"/>
    <cellStyle name="20% – rõhk2 9 2 2 2 4 2 2" xfId="40813" xr:uid="{768DBF5A-5C03-47AC-BF98-E96DE5C376FB}"/>
    <cellStyle name="20% – rõhk2 9 2 2 2 4 3" xfId="29647" xr:uid="{A7417FFE-FB28-4A2C-A763-4690F69520CA}"/>
    <cellStyle name="20% – rõhk2 9 2 2 2 5" xfId="13097" xr:uid="{00000000-0005-0000-0000-0000C60C0000}"/>
    <cellStyle name="20% – rõhk2 9 2 2 2 5 2" xfId="35470" xr:uid="{205EAC5E-86F6-4A83-8D8C-EA15779B350A}"/>
    <cellStyle name="20% – rõhk2 9 2 2 2 6" xfId="24304" xr:uid="{1343121F-2DAA-4FEB-9DBC-FC84C3442B06}"/>
    <cellStyle name="20% – rõhk2 9 2 2 3" xfId="2580" xr:uid="{00000000-0005-0000-0000-0000C70C0000}"/>
    <cellStyle name="20% – rõhk2 9 2 2 3 2" xfId="5190" xr:uid="{00000000-0005-0000-0000-0000C80C0000}"/>
    <cellStyle name="20% – rõhk2 9 2 2 3 2 2" xfId="10665" xr:uid="{00000000-0005-0000-0000-0000C90C0000}"/>
    <cellStyle name="20% – rõhk2 9 2 2 3 2 2 2" xfId="22354" xr:uid="{00000000-0005-0000-0000-0000CA0C0000}"/>
    <cellStyle name="20% – rõhk2 9 2 2 3 2 2 2 2" xfId="44727" xr:uid="{A7C6A3AA-FAF9-4FF0-8D9F-D925B8948A36}"/>
    <cellStyle name="20% – rõhk2 9 2 2 3 2 2 3" xfId="33561" xr:uid="{2DF14D40-7A4B-4445-9E17-8CF6A70B5D2D}"/>
    <cellStyle name="20% – rõhk2 9 2 2 3 2 3" xfId="17011" xr:uid="{00000000-0005-0000-0000-0000CB0C0000}"/>
    <cellStyle name="20% – rõhk2 9 2 2 3 2 3 2" xfId="39384" xr:uid="{FF1D6CD4-E685-4C0C-91AC-663124373D86}"/>
    <cellStyle name="20% – rõhk2 9 2 2 3 2 4" xfId="28218" xr:uid="{2E15DACB-AED1-4A48-9274-84038406B80E}"/>
    <cellStyle name="20% – rõhk2 9 2 2 3 3" xfId="8055" xr:uid="{00000000-0005-0000-0000-0000CC0C0000}"/>
    <cellStyle name="20% – rõhk2 9 2 2 3 3 2" xfId="19744" xr:uid="{00000000-0005-0000-0000-0000CD0C0000}"/>
    <cellStyle name="20% – rõhk2 9 2 2 3 3 2 2" xfId="42117" xr:uid="{3548DBA7-1DB0-4F5B-A6A5-39E374FBC139}"/>
    <cellStyle name="20% – rõhk2 9 2 2 3 3 3" xfId="30951" xr:uid="{615D2183-113C-4DCC-A377-7B6C00FB261C}"/>
    <cellStyle name="20% – rõhk2 9 2 2 3 4" xfId="14401" xr:uid="{00000000-0005-0000-0000-0000CE0C0000}"/>
    <cellStyle name="20% – rõhk2 9 2 2 3 4 2" xfId="36774" xr:uid="{47304DF4-A208-40BF-8D4A-91A24A148763}"/>
    <cellStyle name="20% – rõhk2 9 2 2 3 5" xfId="25608" xr:uid="{75E329E9-C5D5-4943-8943-1EF2F98FE53F}"/>
    <cellStyle name="20% – rõhk2 9 2 2 4" xfId="3885" xr:uid="{00000000-0005-0000-0000-0000CF0C0000}"/>
    <cellStyle name="20% – rõhk2 9 2 2 4 2" xfId="9360" xr:uid="{00000000-0005-0000-0000-0000D00C0000}"/>
    <cellStyle name="20% – rõhk2 9 2 2 4 2 2" xfId="21049" xr:uid="{00000000-0005-0000-0000-0000D10C0000}"/>
    <cellStyle name="20% – rõhk2 9 2 2 4 2 2 2" xfId="43422" xr:uid="{079DA927-98CB-48B3-A0C9-7408D60C0860}"/>
    <cellStyle name="20% – rõhk2 9 2 2 4 2 3" xfId="32256" xr:uid="{3C77C343-BDC7-49FE-B134-DB7FBAB949DF}"/>
    <cellStyle name="20% – rõhk2 9 2 2 4 3" xfId="15706" xr:uid="{00000000-0005-0000-0000-0000D20C0000}"/>
    <cellStyle name="20% – rõhk2 9 2 2 4 3 2" xfId="38079" xr:uid="{C6DC7833-2806-477F-A9A5-A3DCF267AC7F}"/>
    <cellStyle name="20% – rõhk2 9 2 2 4 4" xfId="26913" xr:uid="{13B9A812-E794-487E-A8D3-424122FBBA9E}"/>
    <cellStyle name="20% – rõhk2 9 2 2 5" xfId="6750" xr:uid="{00000000-0005-0000-0000-0000D30C0000}"/>
    <cellStyle name="20% – rõhk2 9 2 2 5 2" xfId="18439" xr:uid="{00000000-0005-0000-0000-0000D40C0000}"/>
    <cellStyle name="20% – rõhk2 9 2 2 5 2 2" xfId="40812" xr:uid="{A2A83D30-3C3C-4956-9BEF-55543EA72C24}"/>
    <cellStyle name="20% – rõhk2 9 2 2 5 3" xfId="29646" xr:uid="{1191060B-9A05-4E7D-BA9C-379CC31A5DED}"/>
    <cellStyle name="20% – rõhk2 9 2 2 6" xfId="13096" xr:uid="{00000000-0005-0000-0000-0000D50C0000}"/>
    <cellStyle name="20% – rõhk2 9 2 2 6 2" xfId="35469" xr:uid="{9B494D54-8391-4B07-8134-5F6280449A68}"/>
    <cellStyle name="20% – rõhk2 9 2 2 7" xfId="24303" xr:uid="{C4892281-4199-4EB2-A276-AE24ABFCE42E}"/>
    <cellStyle name="20% – rõhk2 9 2 3" xfId="1269" xr:uid="{00000000-0005-0000-0000-0000D60C0000}"/>
    <cellStyle name="20% – rõhk2 9 2 3 2" xfId="2582" xr:uid="{00000000-0005-0000-0000-0000D70C0000}"/>
    <cellStyle name="20% – rõhk2 9 2 3 2 2" xfId="5192" xr:uid="{00000000-0005-0000-0000-0000D80C0000}"/>
    <cellStyle name="20% – rõhk2 9 2 3 2 2 2" xfId="10667" xr:uid="{00000000-0005-0000-0000-0000D90C0000}"/>
    <cellStyle name="20% – rõhk2 9 2 3 2 2 2 2" xfId="22356" xr:uid="{00000000-0005-0000-0000-0000DA0C0000}"/>
    <cellStyle name="20% – rõhk2 9 2 3 2 2 2 2 2" xfId="44729" xr:uid="{BF441B3E-BCFE-4730-936E-09CEA2DDE6BD}"/>
    <cellStyle name="20% – rõhk2 9 2 3 2 2 2 3" xfId="33563" xr:uid="{9904DBC5-1A65-4387-B30E-8F434ABA4BF5}"/>
    <cellStyle name="20% – rõhk2 9 2 3 2 2 3" xfId="17013" xr:uid="{00000000-0005-0000-0000-0000DB0C0000}"/>
    <cellStyle name="20% – rõhk2 9 2 3 2 2 3 2" xfId="39386" xr:uid="{402733AE-9AF7-4E5E-801F-641BBD3C3DF5}"/>
    <cellStyle name="20% – rõhk2 9 2 3 2 2 4" xfId="28220" xr:uid="{67957212-CACE-43CA-8ABD-AC46BB19E0BE}"/>
    <cellStyle name="20% – rõhk2 9 2 3 2 3" xfId="8057" xr:uid="{00000000-0005-0000-0000-0000DC0C0000}"/>
    <cellStyle name="20% – rõhk2 9 2 3 2 3 2" xfId="19746" xr:uid="{00000000-0005-0000-0000-0000DD0C0000}"/>
    <cellStyle name="20% – rõhk2 9 2 3 2 3 2 2" xfId="42119" xr:uid="{11AC734F-2445-4484-BD21-294A898283D1}"/>
    <cellStyle name="20% – rõhk2 9 2 3 2 3 3" xfId="30953" xr:uid="{9527F1FC-1DE6-4BE4-9126-ED8402DCED06}"/>
    <cellStyle name="20% – rõhk2 9 2 3 2 4" xfId="14403" xr:uid="{00000000-0005-0000-0000-0000DE0C0000}"/>
    <cellStyle name="20% – rõhk2 9 2 3 2 4 2" xfId="36776" xr:uid="{00E49F39-143E-459B-8F0D-86A039105136}"/>
    <cellStyle name="20% – rõhk2 9 2 3 2 5" xfId="25610" xr:uid="{2AE4A7E1-5CD5-44CC-B241-A59850E89DA6}"/>
    <cellStyle name="20% – rõhk2 9 2 3 3" xfId="3887" xr:uid="{00000000-0005-0000-0000-0000DF0C0000}"/>
    <cellStyle name="20% – rõhk2 9 2 3 3 2" xfId="9362" xr:uid="{00000000-0005-0000-0000-0000E00C0000}"/>
    <cellStyle name="20% – rõhk2 9 2 3 3 2 2" xfId="21051" xr:uid="{00000000-0005-0000-0000-0000E10C0000}"/>
    <cellStyle name="20% – rõhk2 9 2 3 3 2 2 2" xfId="43424" xr:uid="{9DF535D6-EDFE-4352-B87C-9A2909A91A04}"/>
    <cellStyle name="20% – rõhk2 9 2 3 3 2 3" xfId="32258" xr:uid="{3E97596F-D702-45E7-94C5-D993078DDACE}"/>
    <cellStyle name="20% – rõhk2 9 2 3 3 3" xfId="15708" xr:uid="{00000000-0005-0000-0000-0000E20C0000}"/>
    <cellStyle name="20% – rõhk2 9 2 3 3 3 2" xfId="38081" xr:uid="{A58B384C-22B6-44C1-938B-55DE1F552049}"/>
    <cellStyle name="20% – rõhk2 9 2 3 3 4" xfId="26915" xr:uid="{21E08C81-D343-4E89-9F2A-7113F4308FA6}"/>
    <cellStyle name="20% – rõhk2 9 2 3 4" xfId="6752" xr:uid="{00000000-0005-0000-0000-0000E30C0000}"/>
    <cellStyle name="20% – rõhk2 9 2 3 4 2" xfId="18441" xr:uid="{00000000-0005-0000-0000-0000E40C0000}"/>
    <cellStyle name="20% – rõhk2 9 2 3 4 2 2" xfId="40814" xr:uid="{A32B05C0-EBDD-4CB5-BA86-D4A62DD84595}"/>
    <cellStyle name="20% – rõhk2 9 2 3 4 3" xfId="29648" xr:uid="{D7A98E14-09F2-408A-BCD6-29B59C31623B}"/>
    <cellStyle name="20% – rõhk2 9 2 3 5" xfId="13098" xr:uid="{00000000-0005-0000-0000-0000E50C0000}"/>
    <cellStyle name="20% – rõhk2 9 2 3 5 2" xfId="35471" xr:uid="{F9E1DFF6-FD0F-4E0D-B177-89FE5E9C7BE1}"/>
    <cellStyle name="20% – rõhk2 9 2 3 6" xfId="24305" xr:uid="{9B30AAEE-7A2D-414A-BF46-96C575C9D7C4}"/>
    <cellStyle name="20% – rõhk2 9 2 4" xfId="1270" xr:uid="{00000000-0005-0000-0000-0000E60C0000}"/>
    <cellStyle name="20% – rõhk2 9 2 4 2" xfId="2583" xr:uid="{00000000-0005-0000-0000-0000E70C0000}"/>
    <cellStyle name="20% – rõhk2 9 2 4 2 2" xfId="5193" xr:uid="{00000000-0005-0000-0000-0000E80C0000}"/>
    <cellStyle name="20% – rõhk2 9 2 4 2 2 2" xfId="10668" xr:uid="{00000000-0005-0000-0000-0000E90C0000}"/>
    <cellStyle name="20% – rõhk2 9 2 4 2 2 2 2" xfId="22357" xr:uid="{00000000-0005-0000-0000-0000EA0C0000}"/>
    <cellStyle name="20% – rõhk2 9 2 4 2 2 2 2 2" xfId="44730" xr:uid="{4641EB6D-EE89-4A34-9A57-7A312A7292DB}"/>
    <cellStyle name="20% – rõhk2 9 2 4 2 2 2 3" xfId="33564" xr:uid="{EDD60EE0-1E02-410E-934C-0492F46164C5}"/>
    <cellStyle name="20% – rõhk2 9 2 4 2 2 3" xfId="17014" xr:uid="{00000000-0005-0000-0000-0000EB0C0000}"/>
    <cellStyle name="20% – rõhk2 9 2 4 2 2 3 2" xfId="39387" xr:uid="{5BE9EF0C-C81B-4FBB-B5CE-1F3890D49E65}"/>
    <cellStyle name="20% – rõhk2 9 2 4 2 2 4" xfId="28221" xr:uid="{99C1B9EF-05C4-4C44-A13C-79B0141B7445}"/>
    <cellStyle name="20% – rõhk2 9 2 4 2 3" xfId="8058" xr:uid="{00000000-0005-0000-0000-0000EC0C0000}"/>
    <cellStyle name="20% – rõhk2 9 2 4 2 3 2" xfId="19747" xr:uid="{00000000-0005-0000-0000-0000ED0C0000}"/>
    <cellStyle name="20% – rõhk2 9 2 4 2 3 2 2" xfId="42120" xr:uid="{85E51218-3CD2-449A-83FB-851F28FBD50A}"/>
    <cellStyle name="20% – rõhk2 9 2 4 2 3 3" xfId="30954" xr:uid="{8F7C307E-960F-48B0-84F9-C8FC2A387AF6}"/>
    <cellStyle name="20% – rõhk2 9 2 4 2 4" xfId="14404" xr:uid="{00000000-0005-0000-0000-0000EE0C0000}"/>
    <cellStyle name="20% – rõhk2 9 2 4 2 4 2" xfId="36777" xr:uid="{2FD45390-32AC-4846-BD61-51F96DC96CD3}"/>
    <cellStyle name="20% – rõhk2 9 2 4 2 5" xfId="25611" xr:uid="{601C384C-E372-4AC0-A278-6D098BB988DC}"/>
    <cellStyle name="20% – rõhk2 9 2 4 3" xfId="3888" xr:uid="{00000000-0005-0000-0000-0000EF0C0000}"/>
    <cellStyle name="20% – rõhk2 9 2 4 3 2" xfId="9363" xr:uid="{00000000-0005-0000-0000-0000F00C0000}"/>
    <cellStyle name="20% – rõhk2 9 2 4 3 2 2" xfId="21052" xr:uid="{00000000-0005-0000-0000-0000F10C0000}"/>
    <cellStyle name="20% – rõhk2 9 2 4 3 2 2 2" xfId="43425" xr:uid="{356027A9-7EDE-4E5A-8339-E3BF93F050E0}"/>
    <cellStyle name="20% – rõhk2 9 2 4 3 2 3" xfId="32259" xr:uid="{E5E4A27F-AE1A-441A-AD29-86DCACC11731}"/>
    <cellStyle name="20% – rõhk2 9 2 4 3 3" xfId="15709" xr:uid="{00000000-0005-0000-0000-0000F20C0000}"/>
    <cellStyle name="20% – rõhk2 9 2 4 3 3 2" xfId="38082" xr:uid="{FAEE16E3-809A-49F8-BA16-B23848C3F6FE}"/>
    <cellStyle name="20% – rõhk2 9 2 4 3 4" xfId="26916" xr:uid="{32774B1E-8408-460C-8973-C719C2E9D48E}"/>
    <cellStyle name="20% – rõhk2 9 2 4 4" xfId="6753" xr:uid="{00000000-0005-0000-0000-0000F30C0000}"/>
    <cellStyle name="20% – rõhk2 9 2 4 4 2" xfId="18442" xr:uid="{00000000-0005-0000-0000-0000F40C0000}"/>
    <cellStyle name="20% – rõhk2 9 2 4 4 2 2" xfId="40815" xr:uid="{3B73D95C-6790-4193-B68D-45B8638E960E}"/>
    <cellStyle name="20% – rõhk2 9 2 4 4 3" xfId="29649" xr:uid="{00E792D2-A7BD-4BB2-82D5-577A5A6AB5D1}"/>
    <cellStyle name="20% – rõhk2 9 2 4 5" xfId="13099" xr:uid="{00000000-0005-0000-0000-0000F50C0000}"/>
    <cellStyle name="20% – rõhk2 9 2 4 5 2" xfId="35472" xr:uid="{24F5193B-1844-4CE0-BEDA-156DFD0E759D}"/>
    <cellStyle name="20% – rõhk2 9 2 4 6" xfId="24306" xr:uid="{67DD245F-39CA-46F5-ABE1-EE5A0F0DAF13}"/>
    <cellStyle name="20% – rõhk2 9 2 5" xfId="2314" xr:uid="{00000000-0005-0000-0000-0000F60C0000}"/>
    <cellStyle name="20% – rõhk2 9 2 5 2" xfId="4925" xr:uid="{00000000-0005-0000-0000-0000F70C0000}"/>
    <cellStyle name="20% – rõhk2 9 2 5 2 2" xfId="10400" xr:uid="{00000000-0005-0000-0000-0000F80C0000}"/>
    <cellStyle name="20% – rõhk2 9 2 5 2 2 2" xfId="22089" xr:uid="{00000000-0005-0000-0000-0000F90C0000}"/>
    <cellStyle name="20% – rõhk2 9 2 5 2 2 2 2" xfId="44462" xr:uid="{D5D0BB5C-E54D-4F87-A5C3-6F52C55E6289}"/>
    <cellStyle name="20% – rõhk2 9 2 5 2 2 3" xfId="33296" xr:uid="{9200BBF3-4A72-41C3-A8FF-726CD0724B3F}"/>
    <cellStyle name="20% – rõhk2 9 2 5 2 3" xfId="16746" xr:uid="{00000000-0005-0000-0000-0000FA0C0000}"/>
    <cellStyle name="20% – rõhk2 9 2 5 2 3 2" xfId="39119" xr:uid="{4CA3DFFD-63A6-4B47-9537-6602EE8C1CE7}"/>
    <cellStyle name="20% – rõhk2 9 2 5 2 4" xfId="27953" xr:uid="{F609D908-969A-4A59-BC62-49943BA4DCFE}"/>
    <cellStyle name="20% – rõhk2 9 2 5 3" xfId="7790" xr:uid="{00000000-0005-0000-0000-0000FB0C0000}"/>
    <cellStyle name="20% – rõhk2 9 2 5 3 2" xfId="19479" xr:uid="{00000000-0005-0000-0000-0000FC0C0000}"/>
    <cellStyle name="20% – rõhk2 9 2 5 3 2 2" xfId="41852" xr:uid="{8FC8FE89-844B-4299-977C-F85B2789EEDC}"/>
    <cellStyle name="20% – rõhk2 9 2 5 3 3" xfId="30686" xr:uid="{E5214E34-8CE0-4437-84B0-10495C026A83}"/>
    <cellStyle name="20% – rõhk2 9 2 5 4" xfId="14136" xr:uid="{00000000-0005-0000-0000-0000FD0C0000}"/>
    <cellStyle name="20% – rõhk2 9 2 5 4 2" xfId="36509" xr:uid="{D557FEF9-101A-4EB5-A76C-A3E542C52F63}"/>
    <cellStyle name="20% – rõhk2 9 2 5 5" xfId="25343" xr:uid="{DB7D4B41-7175-43AA-A790-306769799915}"/>
    <cellStyle name="20% – rõhk2 9 2 6" xfId="3620" xr:uid="{00000000-0005-0000-0000-0000FE0C0000}"/>
    <cellStyle name="20% – rõhk2 9 2 6 2" xfId="9095" xr:uid="{00000000-0005-0000-0000-0000FF0C0000}"/>
    <cellStyle name="20% – rõhk2 9 2 6 2 2" xfId="20784" xr:uid="{00000000-0005-0000-0000-0000000D0000}"/>
    <cellStyle name="20% – rõhk2 9 2 6 2 2 2" xfId="43157" xr:uid="{076EB0AC-2F55-4252-B3E9-B97C21008E40}"/>
    <cellStyle name="20% – rõhk2 9 2 6 2 3" xfId="31991" xr:uid="{4A24C8A4-B2A6-42C7-ACC4-E1CF437B6C6A}"/>
    <cellStyle name="20% – rõhk2 9 2 6 3" xfId="15441" xr:uid="{00000000-0005-0000-0000-0000010D0000}"/>
    <cellStyle name="20% – rõhk2 9 2 6 3 2" xfId="37814" xr:uid="{7AF987A6-D586-4801-83D0-AB451F04677F}"/>
    <cellStyle name="20% – rõhk2 9 2 6 4" xfId="26648" xr:uid="{BE5F3643-4F93-4C34-A0E7-0FAB8F3CB1D4}"/>
    <cellStyle name="20% – rõhk2 9 2 7" xfId="6430" xr:uid="{00000000-0005-0000-0000-0000020D0000}"/>
    <cellStyle name="20% – rõhk2 9 2 7 2" xfId="18147" xr:uid="{00000000-0005-0000-0000-0000030D0000}"/>
    <cellStyle name="20% – rõhk2 9 2 7 2 2" xfId="40520" xr:uid="{98443AA7-E194-4823-ABC0-6DDCE7081FEF}"/>
    <cellStyle name="20% – rõhk2 9 2 7 3" xfId="29354" xr:uid="{300DA0C8-5655-4FAF-A5E3-9150B9298E41}"/>
    <cellStyle name="20% – rõhk2 9 2 8" xfId="12831" xr:uid="{00000000-0005-0000-0000-0000040D0000}"/>
    <cellStyle name="20% – rõhk2 9 2 8 2" xfId="35204" xr:uid="{A302C9BC-1623-445F-ADB4-29FEC13910A1}"/>
    <cellStyle name="20% – rõhk2 9 2 9" xfId="24038" xr:uid="{CE183B8C-7C6F-4898-9F93-2E06B64AACA4}"/>
    <cellStyle name="20% – rõhk2 9 3" xfId="1271" xr:uid="{00000000-0005-0000-0000-0000050D0000}"/>
    <cellStyle name="20% – rõhk2 9 3 2" xfId="1272" xr:uid="{00000000-0005-0000-0000-0000060D0000}"/>
    <cellStyle name="20% – rõhk2 9 3 2 2" xfId="2585" xr:uid="{00000000-0005-0000-0000-0000070D0000}"/>
    <cellStyle name="20% – rõhk2 9 3 2 2 2" xfId="5195" xr:uid="{00000000-0005-0000-0000-0000080D0000}"/>
    <cellStyle name="20% – rõhk2 9 3 2 2 2 2" xfId="10670" xr:uid="{00000000-0005-0000-0000-0000090D0000}"/>
    <cellStyle name="20% – rõhk2 9 3 2 2 2 2 2" xfId="22359" xr:uid="{00000000-0005-0000-0000-00000A0D0000}"/>
    <cellStyle name="20% – rõhk2 9 3 2 2 2 2 2 2" xfId="44732" xr:uid="{A5ADDDB1-168A-49C3-8149-F7E20A9AB805}"/>
    <cellStyle name="20% – rõhk2 9 3 2 2 2 2 3" xfId="33566" xr:uid="{FE0445BB-5E81-4930-B5D4-6282E7BEC32B}"/>
    <cellStyle name="20% – rõhk2 9 3 2 2 2 3" xfId="17016" xr:uid="{00000000-0005-0000-0000-00000B0D0000}"/>
    <cellStyle name="20% – rõhk2 9 3 2 2 2 3 2" xfId="39389" xr:uid="{F72C6775-EE70-4787-BA05-E87B71952F85}"/>
    <cellStyle name="20% – rõhk2 9 3 2 2 2 4" xfId="28223" xr:uid="{6FE9B3C9-F830-40DC-8F20-555F85CF8484}"/>
    <cellStyle name="20% – rõhk2 9 3 2 2 3" xfId="8060" xr:uid="{00000000-0005-0000-0000-00000C0D0000}"/>
    <cellStyle name="20% – rõhk2 9 3 2 2 3 2" xfId="19749" xr:uid="{00000000-0005-0000-0000-00000D0D0000}"/>
    <cellStyle name="20% – rõhk2 9 3 2 2 3 2 2" xfId="42122" xr:uid="{E8DA09AC-76C3-43A0-8DA7-A82DA1F9C493}"/>
    <cellStyle name="20% – rõhk2 9 3 2 2 3 3" xfId="30956" xr:uid="{3C365FF8-FBE9-4EFF-9B68-64D8660BEBAC}"/>
    <cellStyle name="20% – rõhk2 9 3 2 2 4" xfId="14406" xr:uid="{00000000-0005-0000-0000-00000E0D0000}"/>
    <cellStyle name="20% – rõhk2 9 3 2 2 4 2" xfId="36779" xr:uid="{65852336-0CA7-425E-8290-81A2A9E9045D}"/>
    <cellStyle name="20% – rõhk2 9 3 2 2 5" xfId="25613" xr:uid="{734572A1-456F-45EF-8A70-217FA3FD357E}"/>
    <cellStyle name="20% – rõhk2 9 3 2 3" xfId="3890" xr:uid="{00000000-0005-0000-0000-00000F0D0000}"/>
    <cellStyle name="20% – rõhk2 9 3 2 3 2" xfId="9365" xr:uid="{00000000-0005-0000-0000-0000100D0000}"/>
    <cellStyle name="20% – rõhk2 9 3 2 3 2 2" xfId="21054" xr:uid="{00000000-0005-0000-0000-0000110D0000}"/>
    <cellStyle name="20% – rõhk2 9 3 2 3 2 2 2" xfId="43427" xr:uid="{2604E566-ABDC-4C13-A683-482CFE9D11DE}"/>
    <cellStyle name="20% – rõhk2 9 3 2 3 2 3" xfId="32261" xr:uid="{86DAFBF9-5AEB-41D1-927F-9FCEAEB13579}"/>
    <cellStyle name="20% – rõhk2 9 3 2 3 3" xfId="15711" xr:uid="{00000000-0005-0000-0000-0000120D0000}"/>
    <cellStyle name="20% – rõhk2 9 3 2 3 3 2" xfId="38084" xr:uid="{B2244DB2-5737-4814-B083-0A05B671710A}"/>
    <cellStyle name="20% – rõhk2 9 3 2 3 4" xfId="26918" xr:uid="{448E3F3A-3379-4F63-BBFA-150521D28E31}"/>
    <cellStyle name="20% – rõhk2 9 3 2 4" xfId="6755" xr:uid="{00000000-0005-0000-0000-0000130D0000}"/>
    <cellStyle name="20% – rõhk2 9 3 2 4 2" xfId="18444" xr:uid="{00000000-0005-0000-0000-0000140D0000}"/>
    <cellStyle name="20% – rõhk2 9 3 2 4 2 2" xfId="40817" xr:uid="{E391A2EC-9063-497B-A4B9-9B9A83A5BC91}"/>
    <cellStyle name="20% – rõhk2 9 3 2 4 3" xfId="29651" xr:uid="{2772E558-D6CC-49AD-AE13-3B4818A16637}"/>
    <cellStyle name="20% – rõhk2 9 3 2 5" xfId="13101" xr:uid="{00000000-0005-0000-0000-0000150D0000}"/>
    <cellStyle name="20% – rõhk2 9 3 2 5 2" xfId="35474" xr:uid="{441B2483-24C3-4ACB-BCC6-F2651F02B22A}"/>
    <cellStyle name="20% – rõhk2 9 3 2 6" xfId="24308" xr:uid="{61272E0C-F1C3-48AD-BE64-B7CF690E18D2}"/>
    <cellStyle name="20% – rõhk2 9 3 3" xfId="2584" xr:uid="{00000000-0005-0000-0000-0000160D0000}"/>
    <cellStyle name="20% – rõhk2 9 3 3 2" xfId="5194" xr:uid="{00000000-0005-0000-0000-0000170D0000}"/>
    <cellStyle name="20% – rõhk2 9 3 3 2 2" xfId="10669" xr:uid="{00000000-0005-0000-0000-0000180D0000}"/>
    <cellStyle name="20% – rõhk2 9 3 3 2 2 2" xfId="22358" xr:uid="{00000000-0005-0000-0000-0000190D0000}"/>
    <cellStyle name="20% – rõhk2 9 3 3 2 2 2 2" xfId="44731" xr:uid="{A4028EA5-5F9D-412C-9BB9-3A92450E2976}"/>
    <cellStyle name="20% – rõhk2 9 3 3 2 2 3" xfId="33565" xr:uid="{866EC4A5-E6D1-47E7-8EA6-95575C417A3E}"/>
    <cellStyle name="20% – rõhk2 9 3 3 2 3" xfId="17015" xr:uid="{00000000-0005-0000-0000-00001A0D0000}"/>
    <cellStyle name="20% – rõhk2 9 3 3 2 3 2" xfId="39388" xr:uid="{7CC20BB6-BF91-4DFC-B52E-4AD16D3506B8}"/>
    <cellStyle name="20% – rõhk2 9 3 3 2 4" xfId="28222" xr:uid="{53AE1AD8-9456-49CB-80A7-6D671CDC08DE}"/>
    <cellStyle name="20% – rõhk2 9 3 3 3" xfId="8059" xr:uid="{00000000-0005-0000-0000-00001B0D0000}"/>
    <cellStyle name="20% – rõhk2 9 3 3 3 2" xfId="19748" xr:uid="{00000000-0005-0000-0000-00001C0D0000}"/>
    <cellStyle name="20% – rõhk2 9 3 3 3 2 2" xfId="42121" xr:uid="{DFA89848-FE7B-4DC0-B7EB-93D8A34A5097}"/>
    <cellStyle name="20% – rõhk2 9 3 3 3 3" xfId="30955" xr:uid="{0E4D3636-6A65-4D68-9C4E-80E226339F77}"/>
    <cellStyle name="20% – rõhk2 9 3 3 4" xfId="14405" xr:uid="{00000000-0005-0000-0000-00001D0D0000}"/>
    <cellStyle name="20% – rõhk2 9 3 3 4 2" xfId="36778" xr:uid="{C4F37F47-C306-4860-AEE0-1B153D02CA70}"/>
    <cellStyle name="20% – rõhk2 9 3 3 5" xfId="25612" xr:uid="{B590651A-7B43-4CDB-BC8D-9707C9CBACCE}"/>
    <cellStyle name="20% – rõhk2 9 3 4" xfId="3889" xr:uid="{00000000-0005-0000-0000-00001E0D0000}"/>
    <cellStyle name="20% – rõhk2 9 3 4 2" xfId="9364" xr:uid="{00000000-0005-0000-0000-00001F0D0000}"/>
    <cellStyle name="20% – rõhk2 9 3 4 2 2" xfId="21053" xr:uid="{00000000-0005-0000-0000-0000200D0000}"/>
    <cellStyle name="20% – rõhk2 9 3 4 2 2 2" xfId="43426" xr:uid="{360DA89D-7487-4DCB-BF27-0420F6B4913A}"/>
    <cellStyle name="20% – rõhk2 9 3 4 2 3" xfId="32260" xr:uid="{B80F419C-5BFE-4484-A3E8-49632EC87908}"/>
    <cellStyle name="20% – rõhk2 9 3 4 3" xfId="15710" xr:uid="{00000000-0005-0000-0000-0000210D0000}"/>
    <cellStyle name="20% – rõhk2 9 3 4 3 2" xfId="38083" xr:uid="{938A99A9-2C93-4A09-9F97-5287BD2A69C7}"/>
    <cellStyle name="20% – rõhk2 9 3 4 4" xfId="26917" xr:uid="{45684A7B-7238-4633-B39B-B8AC70F25AD5}"/>
    <cellStyle name="20% – rõhk2 9 3 5" xfId="6754" xr:uid="{00000000-0005-0000-0000-0000220D0000}"/>
    <cellStyle name="20% – rõhk2 9 3 5 2" xfId="18443" xr:uid="{00000000-0005-0000-0000-0000230D0000}"/>
    <cellStyle name="20% – rõhk2 9 3 5 2 2" xfId="40816" xr:uid="{9F624FA3-9DAD-45B7-8508-9AC8C2964CA8}"/>
    <cellStyle name="20% – rõhk2 9 3 5 3" xfId="29650" xr:uid="{4B584072-A36C-4A9D-B9F2-C81EE2CA228C}"/>
    <cellStyle name="20% – rõhk2 9 3 6" xfId="13100" xr:uid="{00000000-0005-0000-0000-0000240D0000}"/>
    <cellStyle name="20% – rõhk2 9 3 6 2" xfId="35473" xr:uid="{3EDCD658-3900-4C08-B33C-01699E5727C7}"/>
    <cellStyle name="20% – rõhk2 9 3 7" xfId="24307" xr:uid="{1E07708A-9DC8-484C-BE97-DFB5CC03DECE}"/>
    <cellStyle name="20% – rõhk2 9 4" xfId="1273" xr:uid="{00000000-0005-0000-0000-0000250D0000}"/>
    <cellStyle name="20% – rõhk2 9 4 2" xfId="2586" xr:uid="{00000000-0005-0000-0000-0000260D0000}"/>
    <cellStyle name="20% – rõhk2 9 4 2 2" xfId="5196" xr:uid="{00000000-0005-0000-0000-0000270D0000}"/>
    <cellStyle name="20% – rõhk2 9 4 2 2 2" xfId="10671" xr:uid="{00000000-0005-0000-0000-0000280D0000}"/>
    <cellStyle name="20% – rõhk2 9 4 2 2 2 2" xfId="22360" xr:uid="{00000000-0005-0000-0000-0000290D0000}"/>
    <cellStyle name="20% – rõhk2 9 4 2 2 2 2 2" xfId="44733" xr:uid="{9F8CB63C-F012-4770-8492-C500B1DDE5C9}"/>
    <cellStyle name="20% – rõhk2 9 4 2 2 2 3" xfId="33567" xr:uid="{131FCBB7-726D-4ECB-84D7-1073133A2580}"/>
    <cellStyle name="20% – rõhk2 9 4 2 2 3" xfId="17017" xr:uid="{00000000-0005-0000-0000-00002A0D0000}"/>
    <cellStyle name="20% – rõhk2 9 4 2 2 3 2" xfId="39390" xr:uid="{32CD8387-53B1-4F11-A39B-65B096992605}"/>
    <cellStyle name="20% – rõhk2 9 4 2 2 4" xfId="28224" xr:uid="{08D0B528-E703-49B6-AD70-175DCCD768C0}"/>
    <cellStyle name="20% – rõhk2 9 4 2 3" xfId="8061" xr:uid="{00000000-0005-0000-0000-00002B0D0000}"/>
    <cellStyle name="20% – rõhk2 9 4 2 3 2" xfId="19750" xr:uid="{00000000-0005-0000-0000-00002C0D0000}"/>
    <cellStyle name="20% – rõhk2 9 4 2 3 2 2" xfId="42123" xr:uid="{68E97824-B9F1-4F16-90DA-65EE6BD0193A}"/>
    <cellStyle name="20% – rõhk2 9 4 2 3 3" xfId="30957" xr:uid="{4421E781-08F5-4C9E-991E-166E7DD8CB36}"/>
    <cellStyle name="20% – rõhk2 9 4 2 4" xfId="14407" xr:uid="{00000000-0005-0000-0000-00002D0D0000}"/>
    <cellStyle name="20% – rõhk2 9 4 2 4 2" xfId="36780" xr:uid="{6DB6273A-1B6E-4EA7-987C-833174E6252E}"/>
    <cellStyle name="20% – rõhk2 9 4 2 5" xfId="25614" xr:uid="{56530242-7E10-444D-82AB-95A61EC00B7F}"/>
    <cellStyle name="20% – rõhk2 9 4 3" xfId="3891" xr:uid="{00000000-0005-0000-0000-00002E0D0000}"/>
    <cellStyle name="20% – rõhk2 9 4 3 2" xfId="9366" xr:uid="{00000000-0005-0000-0000-00002F0D0000}"/>
    <cellStyle name="20% – rõhk2 9 4 3 2 2" xfId="21055" xr:uid="{00000000-0005-0000-0000-0000300D0000}"/>
    <cellStyle name="20% – rõhk2 9 4 3 2 2 2" xfId="43428" xr:uid="{86BFDA16-2664-4554-8BDC-9CE40B8BC44A}"/>
    <cellStyle name="20% – rõhk2 9 4 3 2 3" xfId="32262" xr:uid="{48D5C931-4B31-4519-A72D-91D9DE70FA37}"/>
    <cellStyle name="20% – rõhk2 9 4 3 3" xfId="15712" xr:uid="{00000000-0005-0000-0000-0000310D0000}"/>
    <cellStyle name="20% – rõhk2 9 4 3 3 2" xfId="38085" xr:uid="{5D53CC67-2FA5-46A8-9D43-808691FA8490}"/>
    <cellStyle name="20% – rõhk2 9 4 3 4" xfId="26919" xr:uid="{71C3F3EE-E8C7-426B-8B68-3076C05E238D}"/>
    <cellStyle name="20% – rõhk2 9 4 4" xfId="6756" xr:uid="{00000000-0005-0000-0000-0000320D0000}"/>
    <cellStyle name="20% – rõhk2 9 4 4 2" xfId="18445" xr:uid="{00000000-0005-0000-0000-0000330D0000}"/>
    <cellStyle name="20% – rõhk2 9 4 4 2 2" xfId="40818" xr:uid="{AE67302E-BB53-45E4-966F-C6355B11134D}"/>
    <cellStyle name="20% – rõhk2 9 4 4 3" xfId="29652" xr:uid="{BF8A7137-EA8C-4550-84AA-6D2EB50F70BB}"/>
    <cellStyle name="20% – rõhk2 9 4 5" xfId="13102" xr:uid="{00000000-0005-0000-0000-0000340D0000}"/>
    <cellStyle name="20% – rõhk2 9 4 5 2" xfId="35475" xr:uid="{7085DEB7-FE9D-4145-BC3B-EA73C1A3C227}"/>
    <cellStyle name="20% – rõhk2 9 4 6" xfId="24309" xr:uid="{04B8B9CB-1786-4F63-8B1B-8E9A5D290FD2}"/>
    <cellStyle name="20% – rõhk2 9 5" xfId="1274" xr:uid="{00000000-0005-0000-0000-0000350D0000}"/>
    <cellStyle name="20% – rõhk2 9 5 2" xfId="2587" xr:uid="{00000000-0005-0000-0000-0000360D0000}"/>
    <cellStyle name="20% – rõhk2 9 5 2 2" xfId="5197" xr:uid="{00000000-0005-0000-0000-0000370D0000}"/>
    <cellStyle name="20% – rõhk2 9 5 2 2 2" xfId="10672" xr:uid="{00000000-0005-0000-0000-0000380D0000}"/>
    <cellStyle name="20% – rõhk2 9 5 2 2 2 2" xfId="22361" xr:uid="{00000000-0005-0000-0000-0000390D0000}"/>
    <cellStyle name="20% – rõhk2 9 5 2 2 2 2 2" xfId="44734" xr:uid="{8B0E1605-78DF-43D1-B1B1-BE7794271537}"/>
    <cellStyle name="20% – rõhk2 9 5 2 2 2 3" xfId="33568" xr:uid="{C8703AC3-AE64-42EA-8B55-F15F8BD7E5C3}"/>
    <cellStyle name="20% – rõhk2 9 5 2 2 3" xfId="17018" xr:uid="{00000000-0005-0000-0000-00003A0D0000}"/>
    <cellStyle name="20% – rõhk2 9 5 2 2 3 2" xfId="39391" xr:uid="{FAEFC9B4-147E-4687-8DC6-F811C8D0777F}"/>
    <cellStyle name="20% – rõhk2 9 5 2 2 4" xfId="28225" xr:uid="{0C1E4A41-8043-424B-A1DA-DE2CE54442BA}"/>
    <cellStyle name="20% – rõhk2 9 5 2 3" xfId="8062" xr:uid="{00000000-0005-0000-0000-00003B0D0000}"/>
    <cellStyle name="20% – rõhk2 9 5 2 3 2" xfId="19751" xr:uid="{00000000-0005-0000-0000-00003C0D0000}"/>
    <cellStyle name="20% – rõhk2 9 5 2 3 2 2" xfId="42124" xr:uid="{141602E4-2F23-4F02-89A3-D94D378E0033}"/>
    <cellStyle name="20% – rõhk2 9 5 2 3 3" xfId="30958" xr:uid="{B8BA05E2-4EAA-45EC-AA10-558FDF145710}"/>
    <cellStyle name="20% – rõhk2 9 5 2 4" xfId="14408" xr:uid="{00000000-0005-0000-0000-00003D0D0000}"/>
    <cellStyle name="20% – rõhk2 9 5 2 4 2" xfId="36781" xr:uid="{07F7FE90-1B9B-4F1C-A4EE-8FB49FA25C17}"/>
    <cellStyle name="20% – rõhk2 9 5 2 5" xfId="25615" xr:uid="{976C9CF2-558B-4648-94BD-597D7821128B}"/>
    <cellStyle name="20% – rõhk2 9 5 3" xfId="3892" xr:uid="{00000000-0005-0000-0000-00003E0D0000}"/>
    <cellStyle name="20% – rõhk2 9 5 3 2" xfId="9367" xr:uid="{00000000-0005-0000-0000-00003F0D0000}"/>
    <cellStyle name="20% – rõhk2 9 5 3 2 2" xfId="21056" xr:uid="{00000000-0005-0000-0000-0000400D0000}"/>
    <cellStyle name="20% – rõhk2 9 5 3 2 2 2" xfId="43429" xr:uid="{5E1EC160-2D00-4142-AB0E-8A7EBC56DDFD}"/>
    <cellStyle name="20% – rõhk2 9 5 3 2 3" xfId="32263" xr:uid="{ED92C3BD-F46B-4316-B5B6-2DDB2A34785B}"/>
    <cellStyle name="20% – rõhk2 9 5 3 3" xfId="15713" xr:uid="{00000000-0005-0000-0000-0000410D0000}"/>
    <cellStyle name="20% – rõhk2 9 5 3 3 2" xfId="38086" xr:uid="{E8DC608D-F30F-4B55-B453-8EE741FF1B41}"/>
    <cellStyle name="20% – rõhk2 9 5 3 4" xfId="26920" xr:uid="{6D15E0E7-CA5C-4E6F-AE3B-634B872E8C37}"/>
    <cellStyle name="20% – rõhk2 9 5 4" xfId="6757" xr:uid="{00000000-0005-0000-0000-0000420D0000}"/>
    <cellStyle name="20% – rõhk2 9 5 4 2" xfId="18446" xr:uid="{00000000-0005-0000-0000-0000430D0000}"/>
    <cellStyle name="20% – rõhk2 9 5 4 2 2" xfId="40819" xr:uid="{FF4C1D65-14BB-4EF4-BFF1-6F796861B7DF}"/>
    <cellStyle name="20% – rõhk2 9 5 4 3" xfId="29653" xr:uid="{BDD8FEC9-DE9F-4431-9AE4-CED74DC44733}"/>
    <cellStyle name="20% – rõhk2 9 5 5" xfId="13103" xr:uid="{00000000-0005-0000-0000-0000440D0000}"/>
    <cellStyle name="20% – rõhk2 9 5 5 2" xfId="35476" xr:uid="{17D0EB04-C294-4602-BA7A-9D65D5B46E9A}"/>
    <cellStyle name="20% – rõhk2 9 5 6" xfId="24310" xr:uid="{067409AD-75A1-4BEA-84F8-97A3211124E2}"/>
    <cellStyle name="20% – rõhk2 9 6" xfId="2184" xr:uid="{00000000-0005-0000-0000-0000450D0000}"/>
    <cellStyle name="20% – rõhk2 9 6 2" xfId="4795" xr:uid="{00000000-0005-0000-0000-0000460D0000}"/>
    <cellStyle name="20% – rõhk2 9 6 2 2" xfId="10270" xr:uid="{00000000-0005-0000-0000-0000470D0000}"/>
    <cellStyle name="20% – rõhk2 9 6 2 2 2" xfId="21959" xr:uid="{00000000-0005-0000-0000-0000480D0000}"/>
    <cellStyle name="20% – rõhk2 9 6 2 2 2 2" xfId="44332" xr:uid="{5CBABB1F-56A1-4D01-A2C3-25D7DF544ACC}"/>
    <cellStyle name="20% – rõhk2 9 6 2 2 3" xfId="33166" xr:uid="{BD290D54-1DF0-4849-8D0C-553976CD6BD2}"/>
    <cellStyle name="20% – rõhk2 9 6 2 3" xfId="16616" xr:uid="{00000000-0005-0000-0000-0000490D0000}"/>
    <cellStyle name="20% – rõhk2 9 6 2 3 2" xfId="38989" xr:uid="{AC884729-CE32-4879-B829-E6D6A5A0AC46}"/>
    <cellStyle name="20% – rõhk2 9 6 2 4" xfId="27823" xr:uid="{9F1C0AB0-6FE1-4EA2-8911-97E8C6D8BE3F}"/>
    <cellStyle name="20% – rõhk2 9 6 3" xfId="7660" xr:uid="{00000000-0005-0000-0000-00004A0D0000}"/>
    <cellStyle name="20% – rõhk2 9 6 3 2" xfId="19349" xr:uid="{00000000-0005-0000-0000-00004B0D0000}"/>
    <cellStyle name="20% – rõhk2 9 6 3 2 2" xfId="41722" xr:uid="{2EAC056C-4C08-4563-B505-E7E5CB05BE7C}"/>
    <cellStyle name="20% – rõhk2 9 6 3 3" xfId="30556" xr:uid="{5B3B401F-2217-47D7-8D18-A17BAA6D63D2}"/>
    <cellStyle name="20% – rõhk2 9 6 4" xfId="14006" xr:uid="{00000000-0005-0000-0000-00004C0D0000}"/>
    <cellStyle name="20% – rõhk2 9 6 4 2" xfId="36379" xr:uid="{ACD88139-0417-42F8-A560-17FD652F1211}"/>
    <cellStyle name="20% – rõhk2 9 6 5" xfId="25213" xr:uid="{7559D3F2-DC91-489F-B983-150FD1B3C57A}"/>
    <cellStyle name="20% – rõhk2 9 7" xfId="3490" xr:uid="{00000000-0005-0000-0000-00004D0D0000}"/>
    <cellStyle name="20% – rõhk2 9 7 2" xfId="8965" xr:uid="{00000000-0005-0000-0000-00004E0D0000}"/>
    <cellStyle name="20% – rõhk2 9 7 2 2" xfId="20654" xr:uid="{00000000-0005-0000-0000-00004F0D0000}"/>
    <cellStyle name="20% – rõhk2 9 7 2 2 2" xfId="43027" xr:uid="{34C146C1-8C3D-42FE-A71A-AE908581E9B9}"/>
    <cellStyle name="20% – rõhk2 9 7 2 3" xfId="31861" xr:uid="{48B6D986-8ADC-4EB7-A302-D9724B9772A7}"/>
    <cellStyle name="20% – rõhk2 9 7 3" xfId="15311" xr:uid="{00000000-0005-0000-0000-0000500D0000}"/>
    <cellStyle name="20% – rõhk2 9 7 3 2" xfId="37684" xr:uid="{3392A2B7-AE5C-427B-B754-C6123FDFEBFF}"/>
    <cellStyle name="20% – rõhk2 9 7 4" xfId="26518" xr:uid="{B4625D97-3791-4F58-BEFB-7751B764ABE4}"/>
    <cellStyle name="20% – rõhk2 9 8" xfId="6141" xr:uid="{00000000-0005-0000-0000-0000510D0000}"/>
    <cellStyle name="20% – rõhk2 9 8 2" xfId="17934" xr:uid="{00000000-0005-0000-0000-0000520D0000}"/>
    <cellStyle name="20% – rõhk2 9 8 2 2" xfId="40307" xr:uid="{34A3CA2F-2E28-4DBC-B375-8B8B91D73AB1}"/>
    <cellStyle name="20% – rõhk2 9 8 3" xfId="29141" xr:uid="{E5F8E7DF-15D1-4FE3-BF24-3C33550E06FF}"/>
    <cellStyle name="20% – rõhk2 9 9" xfId="12701" xr:uid="{00000000-0005-0000-0000-0000530D0000}"/>
    <cellStyle name="20% – rõhk2 9 9 2" xfId="35074" xr:uid="{B1DF8DB5-8920-406B-B649-D741D9F0DDA1}"/>
    <cellStyle name="20% – rõhk3" xfId="6107" builtinId="38" customBuiltin="1"/>
    <cellStyle name="20% – rõhk3 10" xfId="21" xr:uid="{00000000-0005-0000-0000-0000550D0000}"/>
    <cellStyle name="20% – rõhk3 10 10" xfId="23909" xr:uid="{E0E33E52-BCBB-4BCC-8527-4DD1F10CB354}"/>
    <cellStyle name="20% – rõhk3 10 2" xfId="804" xr:uid="{00000000-0005-0000-0000-0000560D0000}"/>
    <cellStyle name="20% – rõhk3 10 2 2" xfId="1275" xr:uid="{00000000-0005-0000-0000-0000570D0000}"/>
    <cellStyle name="20% – rõhk3 10 2 2 2" xfId="1276" xr:uid="{00000000-0005-0000-0000-0000580D0000}"/>
    <cellStyle name="20% – rõhk3 10 2 2 2 2" xfId="2589" xr:uid="{00000000-0005-0000-0000-0000590D0000}"/>
    <cellStyle name="20% – rõhk3 10 2 2 2 2 2" xfId="5199" xr:uid="{00000000-0005-0000-0000-00005A0D0000}"/>
    <cellStyle name="20% – rõhk3 10 2 2 2 2 2 2" xfId="10674" xr:uid="{00000000-0005-0000-0000-00005B0D0000}"/>
    <cellStyle name="20% – rõhk3 10 2 2 2 2 2 2 2" xfId="22363" xr:uid="{00000000-0005-0000-0000-00005C0D0000}"/>
    <cellStyle name="20% – rõhk3 10 2 2 2 2 2 2 2 2" xfId="44736" xr:uid="{F7774149-CC78-496A-BDA1-3F0C77A1E9B5}"/>
    <cellStyle name="20% – rõhk3 10 2 2 2 2 2 2 3" xfId="33570" xr:uid="{6BCD2E0D-DA02-4E95-A74A-FDADEFA2288C}"/>
    <cellStyle name="20% – rõhk3 10 2 2 2 2 2 3" xfId="17020" xr:uid="{00000000-0005-0000-0000-00005D0D0000}"/>
    <cellStyle name="20% – rõhk3 10 2 2 2 2 2 3 2" xfId="39393" xr:uid="{73FAEA27-5BE0-4E83-8582-FCC06BEC1E33}"/>
    <cellStyle name="20% – rõhk3 10 2 2 2 2 2 4" xfId="28227" xr:uid="{5A6E4C61-1715-4B20-8A58-7D5C887C8644}"/>
    <cellStyle name="20% – rõhk3 10 2 2 2 2 3" xfId="8064" xr:uid="{00000000-0005-0000-0000-00005E0D0000}"/>
    <cellStyle name="20% – rõhk3 10 2 2 2 2 3 2" xfId="19753" xr:uid="{00000000-0005-0000-0000-00005F0D0000}"/>
    <cellStyle name="20% – rõhk3 10 2 2 2 2 3 2 2" xfId="42126" xr:uid="{0F93902E-B020-4CAE-AD32-4EFB0F7FEA81}"/>
    <cellStyle name="20% – rõhk3 10 2 2 2 2 3 3" xfId="30960" xr:uid="{E77F12E3-2A20-463A-9755-B31B685961EF}"/>
    <cellStyle name="20% – rõhk3 10 2 2 2 2 4" xfId="14410" xr:uid="{00000000-0005-0000-0000-0000600D0000}"/>
    <cellStyle name="20% – rõhk3 10 2 2 2 2 4 2" xfId="36783" xr:uid="{FEBDA418-CBE2-4141-A1CA-F4ABEA21F41A}"/>
    <cellStyle name="20% – rõhk3 10 2 2 2 2 5" xfId="25617" xr:uid="{49739C5F-8CDD-4E1A-9884-789C850EB500}"/>
    <cellStyle name="20% – rõhk3 10 2 2 2 3" xfId="3894" xr:uid="{00000000-0005-0000-0000-0000610D0000}"/>
    <cellStyle name="20% – rõhk3 10 2 2 2 3 2" xfId="9369" xr:uid="{00000000-0005-0000-0000-0000620D0000}"/>
    <cellStyle name="20% – rõhk3 10 2 2 2 3 2 2" xfId="21058" xr:uid="{00000000-0005-0000-0000-0000630D0000}"/>
    <cellStyle name="20% – rõhk3 10 2 2 2 3 2 2 2" xfId="43431" xr:uid="{536AA032-1700-4C1A-BC2D-32EE2AF88573}"/>
    <cellStyle name="20% – rõhk3 10 2 2 2 3 2 3" xfId="32265" xr:uid="{9238EC22-FDD4-475B-8CA9-150A54AE50F2}"/>
    <cellStyle name="20% – rõhk3 10 2 2 2 3 3" xfId="15715" xr:uid="{00000000-0005-0000-0000-0000640D0000}"/>
    <cellStyle name="20% – rõhk3 10 2 2 2 3 3 2" xfId="38088" xr:uid="{A787728C-8B66-4BAA-AB49-56C00FE0FD3A}"/>
    <cellStyle name="20% – rõhk3 10 2 2 2 3 4" xfId="26922" xr:uid="{4E6F5569-F337-4C5D-90C4-EE7A5916FDA8}"/>
    <cellStyle name="20% – rõhk3 10 2 2 2 4" xfId="6759" xr:uid="{00000000-0005-0000-0000-0000650D0000}"/>
    <cellStyle name="20% – rõhk3 10 2 2 2 4 2" xfId="18448" xr:uid="{00000000-0005-0000-0000-0000660D0000}"/>
    <cellStyle name="20% – rõhk3 10 2 2 2 4 2 2" xfId="40821" xr:uid="{68C85A4F-8E08-4BBD-9DD6-F062ABF5D682}"/>
    <cellStyle name="20% – rõhk3 10 2 2 2 4 3" xfId="29655" xr:uid="{8C209E4B-9733-4D8E-8443-34F668FAD961}"/>
    <cellStyle name="20% – rõhk3 10 2 2 2 5" xfId="13105" xr:uid="{00000000-0005-0000-0000-0000670D0000}"/>
    <cellStyle name="20% – rõhk3 10 2 2 2 5 2" xfId="35478" xr:uid="{F17EA49B-624B-4384-842D-6DD27DB49ED0}"/>
    <cellStyle name="20% – rõhk3 10 2 2 2 6" xfId="24312" xr:uid="{7845877E-EB59-48F3-B499-341169B5120D}"/>
    <cellStyle name="20% – rõhk3 10 2 2 3" xfId="2588" xr:uid="{00000000-0005-0000-0000-0000680D0000}"/>
    <cellStyle name="20% – rõhk3 10 2 2 3 2" xfId="5198" xr:uid="{00000000-0005-0000-0000-0000690D0000}"/>
    <cellStyle name="20% – rõhk3 10 2 2 3 2 2" xfId="10673" xr:uid="{00000000-0005-0000-0000-00006A0D0000}"/>
    <cellStyle name="20% – rõhk3 10 2 2 3 2 2 2" xfId="22362" xr:uid="{00000000-0005-0000-0000-00006B0D0000}"/>
    <cellStyle name="20% – rõhk3 10 2 2 3 2 2 2 2" xfId="44735" xr:uid="{E1370643-DB04-4B97-B72A-EB89A1F682E8}"/>
    <cellStyle name="20% – rõhk3 10 2 2 3 2 2 3" xfId="33569" xr:uid="{C2989DE3-2A7D-48D0-964E-BC197E40FA80}"/>
    <cellStyle name="20% – rõhk3 10 2 2 3 2 3" xfId="17019" xr:uid="{00000000-0005-0000-0000-00006C0D0000}"/>
    <cellStyle name="20% – rõhk3 10 2 2 3 2 3 2" xfId="39392" xr:uid="{4AA4849A-DA6F-488F-B376-2065EADDEAA4}"/>
    <cellStyle name="20% – rõhk3 10 2 2 3 2 4" xfId="28226" xr:uid="{44D8EEE3-6C4D-40B1-B9C6-35ECD0A1AAF9}"/>
    <cellStyle name="20% – rõhk3 10 2 2 3 3" xfId="8063" xr:uid="{00000000-0005-0000-0000-00006D0D0000}"/>
    <cellStyle name="20% – rõhk3 10 2 2 3 3 2" xfId="19752" xr:uid="{00000000-0005-0000-0000-00006E0D0000}"/>
    <cellStyle name="20% – rõhk3 10 2 2 3 3 2 2" xfId="42125" xr:uid="{144D3A8F-E8EC-4DB4-AA26-C0C20C708BCF}"/>
    <cellStyle name="20% – rõhk3 10 2 2 3 3 3" xfId="30959" xr:uid="{81B06815-EB83-4C1B-96CB-0E6358C083D1}"/>
    <cellStyle name="20% – rõhk3 10 2 2 3 4" xfId="14409" xr:uid="{00000000-0005-0000-0000-00006F0D0000}"/>
    <cellStyle name="20% – rõhk3 10 2 2 3 4 2" xfId="36782" xr:uid="{BC15ACE1-6A6F-4207-AB4E-E43BBF49777C}"/>
    <cellStyle name="20% – rõhk3 10 2 2 3 5" xfId="25616" xr:uid="{4223558B-C3A9-4294-AE5C-A2D8A30C2400}"/>
    <cellStyle name="20% – rõhk3 10 2 2 4" xfId="3893" xr:uid="{00000000-0005-0000-0000-0000700D0000}"/>
    <cellStyle name="20% – rõhk3 10 2 2 4 2" xfId="9368" xr:uid="{00000000-0005-0000-0000-0000710D0000}"/>
    <cellStyle name="20% – rõhk3 10 2 2 4 2 2" xfId="21057" xr:uid="{00000000-0005-0000-0000-0000720D0000}"/>
    <cellStyle name="20% – rõhk3 10 2 2 4 2 2 2" xfId="43430" xr:uid="{D82E3C63-C43E-47E9-9EAE-12A065AE46C0}"/>
    <cellStyle name="20% – rõhk3 10 2 2 4 2 3" xfId="32264" xr:uid="{1706CC91-B379-4AB9-8DF5-8086D8984E8B}"/>
    <cellStyle name="20% – rõhk3 10 2 2 4 3" xfId="15714" xr:uid="{00000000-0005-0000-0000-0000730D0000}"/>
    <cellStyle name="20% – rõhk3 10 2 2 4 3 2" xfId="38087" xr:uid="{133B22D2-64C4-40EB-89BD-1DB18B63BA48}"/>
    <cellStyle name="20% – rõhk3 10 2 2 4 4" xfId="26921" xr:uid="{5E62AD8C-06BD-47D7-B3AC-CC9549B5BED6}"/>
    <cellStyle name="20% – rõhk3 10 2 2 5" xfId="6758" xr:uid="{00000000-0005-0000-0000-0000740D0000}"/>
    <cellStyle name="20% – rõhk3 10 2 2 5 2" xfId="18447" xr:uid="{00000000-0005-0000-0000-0000750D0000}"/>
    <cellStyle name="20% – rõhk3 10 2 2 5 2 2" xfId="40820" xr:uid="{4A52C93F-2792-4348-B2D0-0F3EB98C9E21}"/>
    <cellStyle name="20% – rõhk3 10 2 2 5 3" xfId="29654" xr:uid="{0F5417D9-53E1-4A21-8B28-5D426C49772E}"/>
    <cellStyle name="20% – rõhk3 10 2 2 6" xfId="13104" xr:uid="{00000000-0005-0000-0000-0000760D0000}"/>
    <cellStyle name="20% – rõhk3 10 2 2 6 2" xfId="35477" xr:uid="{FD2A6003-D479-4D29-8B78-54F743E10E3F}"/>
    <cellStyle name="20% – rõhk3 10 2 2 7" xfId="24311" xr:uid="{5AF49F41-67C1-44FC-A897-EE913794C5A4}"/>
    <cellStyle name="20% – rõhk3 10 2 3" xfId="1277" xr:uid="{00000000-0005-0000-0000-0000770D0000}"/>
    <cellStyle name="20% – rõhk3 10 2 3 2" xfId="2590" xr:uid="{00000000-0005-0000-0000-0000780D0000}"/>
    <cellStyle name="20% – rõhk3 10 2 3 2 2" xfId="5200" xr:uid="{00000000-0005-0000-0000-0000790D0000}"/>
    <cellStyle name="20% – rõhk3 10 2 3 2 2 2" xfId="10675" xr:uid="{00000000-0005-0000-0000-00007A0D0000}"/>
    <cellStyle name="20% – rõhk3 10 2 3 2 2 2 2" xfId="22364" xr:uid="{00000000-0005-0000-0000-00007B0D0000}"/>
    <cellStyle name="20% – rõhk3 10 2 3 2 2 2 2 2" xfId="44737" xr:uid="{7AF1D1CA-A8DF-42DB-8D77-422B8EE0344B}"/>
    <cellStyle name="20% – rõhk3 10 2 3 2 2 2 3" xfId="33571" xr:uid="{78C5E859-BA2A-429F-95FF-E07E02519649}"/>
    <cellStyle name="20% – rõhk3 10 2 3 2 2 3" xfId="17021" xr:uid="{00000000-0005-0000-0000-00007C0D0000}"/>
    <cellStyle name="20% – rõhk3 10 2 3 2 2 3 2" xfId="39394" xr:uid="{3CF45778-1519-4141-859E-BF3863BD3A06}"/>
    <cellStyle name="20% – rõhk3 10 2 3 2 2 4" xfId="28228" xr:uid="{33CD87D9-61CC-4C18-8146-20D5535606D0}"/>
    <cellStyle name="20% – rõhk3 10 2 3 2 3" xfId="8065" xr:uid="{00000000-0005-0000-0000-00007D0D0000}"/>
    <cellStyle name="20% – rõhk3 10 2 3 2 3 2" xfId="19754" xr:uid="{00000000-0005-0000-0000-00007E0D0000}"/>
    <cellStyle name="20% – rõhk3 10 2 3 2 3 2 2" xfId="42127" xr:uid="{5238E860-7843-42C9-ABBC-ACB9B83B32B4}"/>
    <cellStyle name="20% – rõhk3 10 2 3 2 3 3" xfId="30961" xr:uid="{8B91446E-1E96-46F5-A468-0A671C5F1586}"/>
    <cellStyle name="20% – rõhk3 10 2 3 2 4" xfId="14411" xr:uid="{00000000-0005-0000-0000-00007F0D0000}"/>
    <cellStyle name="20% – rõhk3 10 2 3 2 4 2" xfId="36784" xr:uid="{5C800061-8AF3-49F1-9075-B46B8D6CD6AC}"/>
    <cellStyle name="20% – rõhk3 10 2 3 2 5" xfId="25618" xr:uid="{87833F6D-608E-48F2-849B-3517B5BFE5DF}"/>
    <cellStyle name="20% – rõhk3 10 2 3 3" xfId="3895" xr:uid="{00000000-0005-0000-0000-0000800D0000}"/>
    <cellStyle name="20% – rõhk3 10 2 3 3 2" xfId="9370" xr:uid="{00000000-0005-0000-0000-0000810D0000}"/>
    <cellStyle name="20% – rõhk3 10 2 3 3 2 2" xfId="21059" xr:uid="{00000000-0005-0000-0000-0000820D0000}"/>
    <cellStyle name="20% – rõhk3 10 2 3 3 2 2 2" xfId="43432" xr:uid="{6501FDBA-32A7-46FF-A473-FEA6EABA73B3}"/>
    <cellStyle name="20% – rõhk3 10 2 3 3 2 3" xfId="32266" xr:uid="{B1405647-44C9-4F10-AA32-50B5F1BD890C}"/>
    <cellStyle name="20% – rõhk3 10 2 3 3 3" xfId="15716" xr:uid="{00000000-0005-0000-0000-0000830D0000}"/>
    <cellStyle name="20% – rõhk3 10 2 3 3 3 2" xfId="38089" xr:uid="{F84482E3-6F07-4E71-8533-EF4CD22D656C}"/>
    <cellStyle name="20% – rõhk3 10 2 3 3 4" xfId="26923" xr:uid="{1AC1AED6-A99A-4819-A626-06E5CD3CB813}"/>
    <cellStyle name="20% – rõhk3 10 2 3 4" xfId="6760" xr:uid="{00000000-0005-0000-0000-0000840D0000}"/>
    <cellStyle name="20% – rõhk3 10 2 3 4 2" xfId="18449" xr:uid="{00000000-0005-0000-0000-0000850D0000}"/>
    <cellStyle name="20% – rõhk3 10 2 3 4 2 2" xfId="40822" xr:uid="{82FEB91F-8BEA-4369-991C-AA609C1B4E1E}"/>
    <cellStyle name="20% – rõhk3 10 2 3 4 3" xfId="29656" xr:uid="{B588BF59-3986-4708-A5E7-92FCA99E19F0}"/>
    <cellStyle name="20% – rõhk3 10 2 3 5" xfId="13106" xr:uid="{00000000-0005-0000-0000-0000860D0000}"/>
    <cellStyle name="20% – rõhk3 10 2 3 5 2" xfId="35479" xr:uid="{9121E4AA-7C5B-4BEA-B4D0-DD7264871A5F}"/>
    <cellStyle name="20% – rõhk3 10 2 3 6" xfId="24313" xr:uid="{C0CCF3F0-A0C6-477A-A192-EDD882344825}"/>
    <cellStyle name="20% – rõhk3 10 2 4" xfId="1278" xr:uid="{00000000-0005-0000-0000-0000870D0000}"/>
    <cellStyle name="20% – rõhk3 10 2 4 2" xfId="2591" xr:uid="{00000000-0005-0000-0000-0000880D0000}"/>
    <cellStyle name="20% – rõhk3 10 2 4 2 2" xfId="5201" xr:uid="{00000000-0005-0000-0000-0000890D0000}"/>
    <cellStyle name="20% – rõhk3 10 2 4 2 2 2" xfId="10676" xr:uid="{00000000-0005-0000-0000-00008A0D0000}"/>
    <cellStyle name="20% – rõhk3 10 2 4 2 2 2 2" xfId="22365" xr:uid="{00000000-0005-0000-0000-00008B0D0000}"/>
    <cellStyle name="20% – rõhk3 10 2 4 2 2 2 2 2" xfId="44738" xr:uid="{46499F54-ABD0-4796-BBFD-8150E193EB81}"/>
    <cellStyle name="20% – rõhk3 10 2 4 2 2 2 3" xfId="33572" xr:uid="{3DB85D06-BF55-4896-807A-BBD16629A14B}"/>
    <cellStyle name="20% – rõhk3 10 2 4 2 2 3" xfId="17022" xr:uid="{00000000-0005-0000-0000-00008C0D0000}"/>
    <cellStyle name="20% – rõhk3 10 2 4 2 2 3 2" xfId="39395" xr:uid="{F265E6B9-561C-4E69-B06A-A1EB3BB25728}"/>
    <cellStyle name="20% – rõhk3 10 2 4 2 2 4" xfId="28229" xr:uid="{CC32BB52-9103-4FE4-8189-93992E82A8C4}"/>
    <cellStyle name="20% – rõhk3 10 2 4 2 3" xfId="8066" xr:uid="{00000000-0005-0000-0000-00008D0D0000}"/>
    <cellStyle name="20% – rõhk3 10 2 4 2 3 2" xfId="19755" xr:uid="{00000000-0005-0000-0000-00008E0D0000}"/>
    <cellStyle name="20% – rõhk3 10 2 4 2 3 2 2" xfId="42128" xr:uid="{69F2CA05-1D59-4FBC-AF07-D5CB7472FAAF}"/>
    <cellStyle name="20% – rõhk3 10 2 4 2 3 3" xfId="30962" xr:uid="{93D4D912-AB54-4944-B9EE-812FC97E8782}"/>
    <cellStyle name="20% – rõhk3 10 2 4 2 4" xfId="14412" xr:uid="{00000000-0005-0000-0000-00008F0D0000}"/>
    <cellStyle name="20% – rõhk3 10 2 4 2 4 2" xfId="36785" xr:uid="{51774F56-F312-47B0-87FE-18010CB61C2B}"/>
    <cellStyle name="20% – rõhk3 10 2 4 2 5" xfId="25619" xr:uid="{A9A4A07C-4D8F-4161-81F9-5E9B22D699C2}"/>
    <cellStyle name="20% – rõhk3 10 2 4 3" xfId="3896" xr:uid="{00000000-0005-0000-0000-0000900D0000}"/>
    <cellStyle name="20% – rõhk3 10 2 4 3 2" xfId="9371" xr:uid="{00000000-0005-0000-0000-0000910D0000}"/>
    <cellStyle name="20% – rõhk3 10 2 4 3 2 2" xfId="21060" xr:uid="{00000000-0005-0000-0000-0000920D0000}"/>
    <cellStyle name="20% – rõhk3 10 2 4 3 2 2 2" xfId="43433" xr:uid="{B13BF99E-5F05-4E87-BBB1-8951F9F62272}"/>
    <cellStyle name="20% – rõhk3 10 2 4 3 2 3" xfId="32267" xr:uid="{8D017C12-EA63-4CCF-9FD6-2BE27EB91780}"/>
    <cellStyle name="20% – rõhk3 10 2 4 3 3" xfId="15717" xr:uid="{00000000-0005-0000-0000-0000930D0000}"/>
    <cellStyle name="20% – rõhk3 10 2 4 3 3 2" xfId="38090" xr:uid="{A4D7D120-6AFB-42DD-8980-422981D53FCD}"/>
    <cellStyle name="20% – rõhk3 10 2 4 3 4" xfId="26924" xr:uid="{878364D4-AAB0-4F3D-B5E6-CEFCA50720A1}"/>
    <cellStyle name="20% – rõhk3 10 2 4 4" xfId="6761" xr:uid="{00000000-0005-0000-0000-0000940D0000}"/>
    <cellStyle name="20% – rõhk3 10 2 4 4 2" xfId="18450" xr:uid="{00000000-0005-0000-0000-0000950D0000}"/>
    <cellStyle name="20% – rõhk3 10 2 4 4 2 2" xfId="40823" xr:uid="{5CED499B-AA71-4C8D-8E56-241F2C524884}"/>
    <cellStyle name="20% – rõhk3 10 2 4 4 3" xfId="29657" xr:uid="{330B7C5D-B639-4C09-853B-DAF3A45F7665}"/>
    <cellStyle name="20% – rõhk3 10 2 4 5" xfId="13107" xr:uid="{00000000-0005-0000-0000-0000960D0000}"/>
    <cellStyle name="20% – rõhk3 10 2 4 5 2" xfId="35480" xr:uid="{E9532BA3-1155-49ED-8FE8-0D9D264DF3A7}"/>
    <cellStyle name="20% – rõhk3 10 2 4 6" xfId="24314" xr:uid="{29F3EFE9-DF1B-4D21-97B3-4122D2DA75C2}"/>
    <cellStyle name="20% – rõhk3 10 2 5" xfId="2315" xr:uid="{00000000-0005-0000-0000-0000970D0000}"/>
    <cellStyle name="20% – rõhk3 10 2 5 2" xfId="4926" xr:uid="{00000000-0005-0000-0000-0000980D0000}"/>
    <cellStyle name="20% – rõhk3 10 2 5 2 2" xfId="10401" xr:uid="{00000000-0005-0000-0000-0000990D0000}"/>
    <cellStyle name="20% – rõhk3 10 2 5 2 2 2" xfId="22090" xr:uid="{00000000-0005-0000-0000-00009A0D0000}"/>
    <cellStyle name="20% – rõhk3 10 2 5 2 2 2 2" xfId="44463" xr:uid="{0C6C3565-361A-4AF1-8FB8-A0036B1B0A43}"/>
    <cellStyle name="20% – rõhk3 10 2 5 2 2 3" xfId="33297" xr:uid="{3BD4FAE8-C31F-4EBD-98D0-4E09AB7BFEF1}"/>
    <cellStyle name="20% – rõhk3 10 2 5 2 3" xfId="16747" xr:uid="{00000000-0005-0000-0000-00009B0D0000}"/>
    <cellStyle name="20% – rõhk3 10 2 5 2 3 2" xfId="39120" xr:uid="{8DCC89A4-48A3-4393-9A88-ED584E81EF7E}"/>
    <cellStyle name="20% – rõhk3 10 2 5 2 4" xfId="27954" xr:uid="{2E6F1F46-F80F-4EE4-BACD-C28901876840}"/>
    <cellStyle name="20% – rõhk3 10 2 5 3" xfId="7791" xr:uid="{00000000-0005-0000-0000-00009C0D0000}"/>
    <cellStyle name="20% – rõhk3 10 2 5 3 2" xfId="19480" xr:uid="{00000000-0005-0000-0000-00009D0D0000}"/>
    <cellStyle name="20% – rõhk3 10 2 5 3 2 2" xfId="41853" xr:uid="{221E91A5-BCE7-46CC-A9AD-E1EF364453D7}"/>
    <cellStyle name="20% – rõhk3 10 2 5 3 3" xfId="30687" xr:uid="{C651C823-200C-4C93-BB95-AD9F5B2723C7}"/>
    <cellStyle name="20% – rõhk3 10 2 5 4" xfId="14137" xr:uid="{00000000-0005-0000-0000-00009E0D0000}"/>
    <cellStyle name="20% – rõhk3 10 2 5 4 2" xfId="36510" xr:uid="{CAD71494-F92E-4C73-9601-346BAE4C271A}"/>
    <cellStyle name="20% – rõhk3 10 2 5 5" xfId="25344" xr:uid="{78A5109E-0ECE-4C58-B7ED-05D1585D16A5}"/>
    <cellStyle name="20% – rõhk3 10 2 6" xfId="3621" xr:uid="{00000000-0005-0000-0000-00009F0D0000}"/>
    <cellStyle name="20% – rõhk3 10 2 6 2" xfId="9096" xr:uid="{00000000-0005-0000-0000-0000A00D0000}"/>
    <cellStyle name="20% – rõhk3 10 2 6 2 2" xfId="20785" xr:uid="{00000000-0005-0000-0000-0000A10D0000}"/>
    <cellStyle name="20% – rõhk3 10 2 6 2 2 2" xfId="43158" xr:uid="{585B840F-9155-4C74-8293-31BA52965ABD}"/>
    <cellStyle name="20% – rõhk3 10 2 6 2 3" xfId="31992" xr:uid="{FB3EA7E4-4A3A-42CB-A0AE-6DC083F382DD}"/>
    <cellStyle name="20% – rõhk3 10 2 6 3" xfId="15442" xr:uid="{00000000-0005-0000-0000-0000A20D0000}"/>
    <cellStyle name="20% – rõhk3 10 2 6 3 2" xfId="37815" xr:uid="{BA3D610B-2384-44EF-987D-E731AAA9CF01}"/>
    <cellStyle name="20% – rõhk3 10 2 6 4" xfId="26649" xr:uid="{27810FB6-3A1A-44D9-885E-9E7653BCF796}"/>
    <cellStyle name="20% – rõhk3 10 2 7" xfId="6431" xr:uid="{00000000-0005-0000-0000-0000A30D0000}"/>
    <cellStyle name="20% – rõhk3 10 2 7 2" xfId="18148" xr:uid="{00000000-0005-0000-0000-0000A40D0000}"/>
    <cellStyle name="20% – rõhk3 10 2 7 2 2" xfId="40521" xr:uid="{A0164E19-1AA9-4C4B-B2BE-7205948193EB}"/>
    <cellStyle name="20% – rõhk3 10 2 7 3" xfId="29355" xr:uid="{2D982C7E-7828-45B7-997A-3C6DEF5B9520}"/>
    <cellStyle name="20% – rõhk3 10 2 8" xfId="12832" xr:uid="{00000000-0005-0000-0000-0000A50D0000}"/>
    <cellStyle name="20% – rõhk3 10 2 8 2" xfId="35205" xr:uid="{E763BCF5-055E-4E6C-A882-57AAF4197942}"/>
    <cellStyle name="20% – rõhk3 10 2 9" xfId="24039" xr:uid="{F0050958-ABA3-4A75-B99A-33F24E9B1419}"/>
    <cellStyle name="20% – rõhk3 10 3" xfId="1279" xr:uid="{00000000-0005-0000-0000-0000A60D0000}"/>
    <cellStyle name="20% – rõhk3 10 3 2" xfId="1280" xr:uid="{00000000-0005-0000-0000-0000A70D0000}"/>
    <cellStyle name="20% – rõhk3 10 3 2 2" xfId="2593" xr:uid="{00000000-0005-0000-0000-0000A80D0000}"/>
    <cellStyle name="20% – rõhk3 10 3 2 2 2" xfId="5203" xr:uid="{00000000-0005-0000-0000-0000A90D0000}"/>
    <cellStyle name="20% – rõhk3 10 3 2 2 2 2" xfId="10678" xr:uid="{00000000-0005-0000-0000-0000AA0D0000}"/>
    <cellStyle name="20% – rõhk3 10 3 2 2 2 2 2" xfId="22367" xr:uid="{00000000-0005-0000-0000-0000AB0D0000}"/>
    <cellStyle name="20% – rõhk3 10 3 2 2 2 2 2 2" xfId="44740" xr:uid="{CF6732DF-A35D-4E02-B35B-639C68643D23}"/>
    <cellStyle name="20% – rõhk3 10 3 2 2 2 2 3" xfId="33574" xr:uid="{37AF389A-4F03-4E9D-8BD1-D99269B6AD56}"/>
    <cellStyle name="20% – rõhk3 10 3 2 2 2 3" xfId="17024" xr:uid="{00000000-0005-0000-0000-0000AC0D0000}"/>
    <cellStyle name="20% – rõhk3 10 3 2 2 2 3 2" xfId="39397" xr:uid="{B1EAD5B0-FCC1-4B78-8A35-CFB1D701CB94}"/>
    <cellStyle name="20% – rõhk3 10 3 2 2 2 4" xfId="28231" xr:uid="{16DD4292-ADC8-4B67-9D8C-F43E370DD57A}"/>
    <cellStyle name="20% – rõhk3 10 3 2 2 3" xfId="8068" xr:uid="{00000000-0005-0000-0000-0000AD0D0000}"/>
    <cellStyle name="20% – rõhk3 10 3 2 2 3 2" xfId="19757" xr:uid="{00000000-0005-0000-0000-0000AE0D0000}"/>
    <cellStyle name="20% – rõhk3 10 3 2 2 3 2 2" xfId="42130" xr:uid="{11DD7E39-EB94-4F29-9119-25668C0B9907}"/>
    <cellStyle name="20% – rõhk3 10 3 2 2 3 3" xfId="30964" xr:uid="{C270C35F-DB6D-41AB-9099-02C99C961888}"/>
    <cellStyle name="20% – rõhk3 10 3 2 2 4" xfId="14414" xr:uid="{00000000-0005-0000-0000-0000AF0D0000}"/>
    <cellStyle name="20% – rõhk3 10 3 2 2 4 2" xfId="36787" xr:uid="{1F36295F-485B-4B16-B5E8-EA8E9A38568C}"/>
    <cellStyle name="20% – rõhk3 10 3 2 2 5" xfId="25621" xr:uid="{EBCBD39C-C1E0-4BE0-A978-F1F427482A60}"/>
    <cellStyle name="20% – rõhk3 10 3 2 3" xfId="3898" xr:uid="{00000000-0005-0000-0000-0000B00D0000}"/>
    <cellStyle name="20% – rõhk3 10 3 2 3 2" xfId="9373" xr:uid="{00000000-0005-0000-0000-0000B10D0000}"/>
    <cellStyle name="20% – rõhk3 10 3 2 3 2 2" xfId="21062" xr:uid="{00000000-0005-0000-0000-0000B20D0000}"/>
    <cellStyle name="20% – rõhk3 10 3 2 3 2 2 2" xfId="43435" xr:uid="{0BBFE591-ACF2-4417-8C36-0AE55521F84E}"/>
    <cellStyle name="20% – rõhk3 10 3 2 3 2 3" xfId="32269" xr:uid="{06B7148F-3F03-4EF0-B46F-BF120D1E90CC}"/>
    <cellStyle name="20% – rõhk3 10 3 2 3 3" xfId="15719" xr:uid="{00000000-0005-0000-0000-0000B30D0000}"/>
    <cellStyle name="20% – rõhk3 10 3 2 3 3 2" xfId="38092" xr:uid="{EC3050B7-120F-403F-B36F-868239F66463}"/>
    <cellStyle name="20% – rõhk3 10 3 2 3 4" xfId="26926" xr:uid="{141FEB30-845C-472E-A79B-8630001EBE3A}"/>
    <cellStyle name="20% – rõhk3 10 3 2 4" xfId="6763" xr:uid="{00000000-0005-0000-0000-0000B40D0000}"/>
    <cellStyle name="20% – rõhk3 10 3 2 4 2" xfId="18452" xr:uid="{00000000-0005-0000-0000-0000B50D0000}"/>
    <cellStyle name="20% – rõhk3 10 3 2 4 2 2" xfId="40825" xr:uid="{B70BB5F0-765B-4EDD-B7B2-67FEC909C51D}"/>
    <cellStyle name="20% – rõhk3 10 3 2 4 3" xfId="29659" xr:uid="{C88E8377-0D12-40F6-817B-39CD70C5A88C}"/>
    <cellStyle name="20% – rõhk3 10 3 2 5" xfId="13109" xr:uid="{00000000-0005-0000-0000-0000B60D0000}"/>
    <cellStyle name="20% – rõhk3 10 3 2 5 2" xfId="35482" xr:uid="{DBF87796-2C8C-4155-A18D-9C10BC844ACE}"/>
    <cellStyle name="20% – rõhk3 10 3 2 6" xfId="24316" xr:uid="{205334E9-3CE1-4150-A978-7C956C8414C3}"/>
    <cellStyle name="20% – rõhk3 10 3 3" xfId="2592" xr:uid="{00000000-0005-0000-0000-0000B70D0000}"/>
    <cellStyle name="20% – rõhk3 10 3 3 2" xfId="5202" xr:uid="{00000000-0005-0000-0000-0000B80D0000}"/>
    <cellStyle name="20% – rõhk3 10 3 3 2 2" xfId="10677" xr:uid="{00000000-0005-0000-0000-0000B90D0000}"/>
    <cellStyle name="20% – rõhk3 10 3 3 2 2 2" xfId="22366" xr:uid="{00000000-0005-0000-0000-0000BA0D0000}"/>
    <cellStyle name="20% – rõhk3 10 3 3 2 2 2 2" xfId="44739" xr:uid="{FD903C1A-C1E8-46B3-BA7C-A689F854C2BD}"/>
    <cellStyle name="20% – rõhk3 10 3 3 2 2 3" xfId="33573" xr:uid="{A93BE9EE-9F9C-4218-8383-91E5B6028CA7}"/>
    <cellStyle name="20% – rõhk3 10 3 3 2 3" xfId="17023" xr:uid="{00000000-0005-0000-0000-0000BB0D0000}"/>
    <cellStyle name="20% – rõhk3 10 3 3 2 3 2" xfId="39396" xr:uid="{C4EED79F-F8B4-4910-AD7E-CCA042D9E3E5}"/>
    <cellStyle name="20% – rõhk3 10 3 3 2 4" xfId="28230" xr:uid="{05816287-E007-4BB5-87FF-472A7128D4BF}"/>
    <cellStyle name="20% – rõhk3 10 3 3 3" xfId="8067" xr:uid="{00000000-0005-0000-0000-0000BC0D0000}"/>
    <cellStyle name="20% – rõhk3 10 3 3 3 2" xfId="19756" xr:uid="{00000000-0005-0000-0000-0000BD0D0000}"/>
    <cellStyle name="20% – rõhk3 10 3 3 3 2 2" xfId="42129" xr:uid="{768F34DF-0C7F-4DFA-9948-34E75C1AE4B5}"/>
    <cellStyle name="20% – rõhk3 10 3 3 3 3" xfId="30963" xr:uid="{62557559-1B75-4951-B516-69719EB114E3}"/>
    <cellStyle name="20% – rõhk3 10 3 3 4" xfId="14413" xr:uid="{00000000-0005-0000-0000-0000BE0D0000}"/>
    <cellStyle name="20% – rõhk3 10 3 3 4 2" xfId="36786" xr:uid="{3AE4EE1E-8E27-4B90-8E7F-5431FB301C5D}"/>
    <cellStyle name="20% – rõhk3 10 3 3 5" xfId="25620" xr:uid="{AB66598F-70AE-4D0B-AF65-B9E970F87A31}"/>
    <cellStyle name="20% – rõhk3 10 3 4" xfId="3897" xr:uid="{00000000-0005-0000-0000-0000BF0D0000}"/>
    <cellStyle name="20% – rõhk3 10 3 4 2" xfId="9372" xr:uid="{00000000-0005-0000-0000-0000C00D0000}"/>
    <cellStyle name="20% – rõhk3 10 3 4 2 2" xfId="21061" xr:uid="{00000000-0005-0000-0000-0000C10D0000}"/>
    <cellStyle name="20% – rõhk3 10 3 4 2 2 2" xfId="43434" xr:uid="{3AD70100-12C3-4FE6-840D-F55687557804}"/>
    <cellStyle name="20% – rõhk3 10 3 4 2 3" xfId="32268" xr:uid="{97934A7D-D7B1-4952-A710-E98345B52DEE}"/>
    <cellStyle name="20% – rõhk3 10 3 4 3" xfId="15718" xr:uid="{00000000-0005-0000-0000-0000C20D0000}"/>
    <cellStyle name="20% – rõhk3 10 3 4 3 2" xfId="38091" xr:uid="{8534B402-1467-4AAD-B94D-234760061D58}"/>
    <cellStyle name="20% – rõhk3 10 3 4 4" xfId="26925" xr:uid="{6CC1484C-63E8-4C2B-B7B6-1F6CAE60E6C2}"/>
    <cellStyle name="20% – rõhk3 10 3 5" xfId="6762" xr:uid="{00000000-0005-0000-0000-0000C30D0000}"/>
    <cellStyle name="20% – rõhk3 10 3 5 2" xfId="18451" xr:uid="{00000000-0005-0000-0000-0000C40D0000}"/>
    <cellStyle name="20% – rõhk3 10 3 5 2 2" xfId="40824" xr:uid="{3E8AA0AB-F93B-4A6F-9E83-B7C011448E2F}"/>
    <cellStyle name="20% – rõhk3 10 3 5 3" xfId="29658" xr:uid="{91C0E63A-C64C-4E07-83E9-6355E74FF1D3}"/>
    <cellStyle name="20% – rõhk3 10 3 6" xfId="13108" xr:uid="{00000000-0005-0000-0000-0000C50D0000}"/>
    <cellStyle name="20% – rõhk3 10 3 6 2" xfId="35481" xr:uid="{026C2506-1BAF-4E95-BFEB-DD2CEFE02B95}"/>
    <cellStyle name="20% – rõhk3 10 3 7" xfId="24315" xr:uid="{9D9DAA8E-9EA7-4596-8333-84D5D35AA927}"/>
    <cellStyle name="20% – rõhk3 10 4" xfId="1281" xr:uid="{00000000-0005-0000-0000-0000C60D0000}"/>
    <cellStyle name="20% – rõhk3 10 4 2" xfId="2594" xr:uid="{00000000-0005-0000-0000-0000C70D0000}"/>
    <cellStyle name="20% – rõhk3 10 4 2 2" xfId="5204" xr:uid="{00000000-0005-0000-0000-0000C80D0000}"/>
    <cellStyle name="20% – rõhk3 10 4 2 2 2" xfId="10679" xr:uid="{00000000-0005-0000-0000-0000C90D0000}"/>
    <cellStyle name="20% – rõhk3 10 4 2 2 2 2" xfId="22368" xr:uid="{00000000-0005-0000-0000-0000CA0D0000}"/>
    <cellStyle name="20% – rõhk3 10 4 2 2 2 2 2" xfId="44741" xr:uid="{82702794-D21F-471E-AA82-20094E8FF6A9}"/>
    <cellStyle name="20% – rõhk3 10 4 2 2 2 3" xfId="33575" xr:uid="{E5626FB5-D88B-4C56-9A21-96469661CC1A}"/>
    <cellStyle name="20% – rõhk3 10 4 2 2 3" xfId="17025" xr:uid="{00000000-0005-0000-0000-0000CB0D0000}"/>
    <cellStyle name="20% – rõhk3 10 4 2 2 3 2" xfId="39398" xr:uid="{4A3386E4-31F3-4FC1-A655-5639C05E0387}"/>
    <cellStyle name="20% – rõhk3 10 4 2 2 4" xfId="28232" xr:uid="{7EBCE586-8C1E-43D2-97E0-7FDB561AB626}"/>
    <cellStyle name="20% – rõhk3 10 4 2 3" xfId="8069" xr:uid="{00000000-0005-0000-0000-0000CC0D0000}"/>
    <cellStyle name="20% – rõhk3 10 4 2 3 2" xfId="19758" xr:uid="{00000000-0005-0000-0000-0000CD0D0000}"/>
    <cellStyle name="20% – rõhk3 10 4 2 3 2 2" xfId="42131" xr:uid="{145423FC-4A80-4546-961F-1B091CEE183B}"/>
    <cellStyle name="20% – rõhk3 10 4 2 3 3" xfId="30965" xr:uid="{F4036460-417C-417D-811A-8BBF448306E2}"/>
    <cellStyle name="20% – rõhk3 10 4 2 4" xfId="14415" xr:uid="{00000000-0005-0000-0000-0000CE0D0000}"/>
    <cellStyle name="20% – rõhk3 10 4 2 4 2" xfId="36788" xr:uid="{BD2E4DE2-B252-4556-A431-B82C26CA5C53}"/>
    <cellStyle name="20% – rõhk3 10 4 2 5" xfId="25622" xr:uid="{13DE9552-B8AF-46BF-BE6D-9B3EFFD83253}"/>
    <cellStyle name="20% – rõhk3 10 4 3" xfId="3899" xr:uid="{00000000-0005-0000-0000-0000CF0D0000}"/>
    <cellStyle name="20% – rõhk3 10 4 3 2" xfId="9374" xr:uid="{00000000-0005-0000-0000-0000D00D0000}"/>
    <cellStyle name="20% – rõhk3 10 4 3 2 2" xfId="21063" xr:uid="{00000000-0005-0000-0000-0000D10D0000}"/>
    <cellStyle name="20% – rõhk3 10 4 3 2 2 2" xfId="43436" xr:uid="{B9736EF3-C3AA-495D-B600-F6045ABFA688}"/>
    <cellStyle name="20% – rõhk3 10 4 3 2 3" xfId="32270" xr:uid="{C3FD8307-7DE2-4ECA-892D-681BCF6F0957}"/>
    <cellStyle name="20% – rõhk3 10 4 3 3" xfId="15720" xr:uid="{00000000-0005-0000-0000-0000D20D0000}"/>
    <cellStyle name="20% – rõhk3 10 4 3 3 2" xfId="38093" xr:uid="{42D0EFEB-14F8-4016-AAF2-B17E28E1819B}"/>
    <cellStyle name="20% – rõhk3 10 4 3 4" xfId="26927" xr:uid="{701AEF80-861C-4BA4-86DA-58AE0E438AA2}"/>
    <cellStyle name="20% – rõhk3 10 4 4" xfId="6764" xr:uid="{00000000-0005-0000-0000-0000D30D0000}"/>
    <cellStyle name="20% – rõhk3 10 4 4 2" xfId="18453" xr:uid="{00000000-0005-0000-0000-0000D40D0000}"/>
    <cellStyle name="20% – rõhk3 10 4 4 2 2" xfId="40826" xr:uid="{2A3C4604-8FD3-4666-81A2-39EC734FA8A0}"/>
    <cellStyle name="20% – rõhk3 10 4 4 3" xfId="29660" xr:uid="{859A93D9-D175-4E4C-BDFB-65CAE39395C7}"/>
    <cellStyle name="20% – rõhk3 10 4 5" xfId="13110" xr:uid="{00000000-0005-0000-0000-0000D50D0000}"/>
    <cellStyle name="20% – rõhk3 10 4 5 2" xfId="35483" xr:uid="{352A5585-9EA5-473F-B2E6-5DE048340159}"/>
    <cellStyle name="20% – rõhk3 10 4 6" xfId="24317" xr:uid="{551F222D-23A5-42A5-B82E-1E17FA755980}"/>
    <cellStyle name="20% – rõhk3 10 5" xfId="1282" xr:uid="{00000000-0005-0000-0000-0000D60D0000}"/>
    <cellStyle name="20% – rõhk3 10 5 2" xfId="2595" xr:uid="{00000000-0005-0000-0000-0000D70D0000}"/>
    <cellStyle name="20% – rõhk3 10 5 2 2" xfId="5205" xr:uid="{00000000-0005-0000-0000-0000D80D0000}"/>
    <cellStyle name="20% – rõhk3 10 5 2 2 2" xfId="10680" xr:uid="{00000000-0005-0000-0000-0000D90D0000}"/>
    <cellStyle name="20% – rõhk3 10 5 2 2 2 2" xfId="22369" xr:uid="{00000000-0005-0000-0000-0000DA0D0000}"/>
    <cellStyle name="20% – rõhk3 10 5 2 2 2 2 2" xfId="44742" xr:uid="{24A70573-482B-4843-B40C-2781D9EE345A}"/>
    <cellStyle name="20% – rõhk3 10 5 2 2 2 3" xfId="33576" xr:uid="{557B7359-389D-4936-BA02-F615D9AD74BA}"/>
    <cellStyle name="20% – rõhk3 10 5 2 2 3" xfId="17026" xr:uid="{00000000-0005-0000-0000-0000DB0D0000}"/>
    <cellStyle name="20% – rõhk3 10 5 2 2 3 2" xfId="39399" xr:uid="{F2802BB3-90F0-4C9C-8FEA-994975F2D3C4}"/>
    <cellStyle name="20% – rõhk3 10 5 2 2 4" xfId="28233" xr:uid="{269D37EF-EA43-47C7-9771-5801BE263598}"/>
    <cellStyle name="20% – rõhk3 10 5 2 3" xfId="8070" xr:uid="{00000000-0005-0000-0000-0000DC0D0000}"/>
    <cellStyle name="20% – rõhk3 10 5 2 3 2" xfId="19759" xr:uid="{00000000-0005-0000-0000-0000DD0D0000}"/>
    <cellStyle name="20% – rõhk3 10 5 2 3 2 2" xfId="42132" xr:uid="{3B285E50-F9A3-4A67-8FBC-C8190839F79B}"/>
    <cellStyle name="20% – rõhk3 10 5 2 3 3" xfId="30966" xr:uid="{09978D3E-EC20-4CD8-8788-7FC16A9DEA0F}"/>
    <cellStyle name="20% – rõhk3 10 5 2 4" xfId="14416" xr:uid="{00000000-0005-0000-0000-0000DE0D0000}"/>
    <cellStyle name="20% – rõhk3 10 5 2 4 2" xfId="36789" xr:uid="{D4E4C5B8-67D1-4EFC-9A9D-CC022CF9DD9C}"/>
    <cellStyle name="20% – rõhk3 10 5 2 5" xfId="25623" xr:uid="{FDFFAF7F-39FD-4C70-866E-7892DA43907B}"/>
    <cellStyle name="20% – rõhk3 10 5 3" xfId="3900" xr:uid="{00000000-0005-0000-0000-0000DF0D0000}"/>
    <cellStyle name="20% – rõhk3 10 5 3 2" xfId="9375" xr:uid="{00000000-0005-0000-0000-0000E00D0000}"/>
    <cellStyle name="20% – rõhk3 10 5 3 2 2" xfId="21064" xr:uid="{00000000-0005-0000-0000-0000E10D0000}"/>
    <cellStyle name="20% – rõhk3 10 5 3 2 2 2" xfId="43437" xr:uid="{E7F560A3-8A19-4E92-8F0B-46017C2562FD}"/>
    <cellStyle name="20% – rõhk3 10 5 3 2 3" xfId="32271" xr:uid="{30621B1F-166D-4656-A930-C56CF00383E6}"/>
    <cellStyle name="20% – rõhk3 10 5 3 3" xfId="15721" xr:uid="{00000000-0005-0000-0000-0000E20D0000}"/>
    <cellStyle name="20% – rõhk3 10 5 3 3 2" xfId="38094" xr:uid="{381141A9-D653-4D5F-A396-06C53CF32DBB}"/>
    <cellStyle name="20% – rõhk3 10 5 3 4" xfId="26928" xr:uid="{5E99CB25-DB83-4B3F-9254-C81266BFB5C2}"/>
    <cellStyle name="20% – rõhk3 10 5 4" xfId="6765" xr:uid="{00000000-0005-0000-0000-0000E30D0000}"/>
    <cellStyle name="20% – rõhk3 10 5 4 2" xfId="18454" xr:uid="{00000000-0005-0000-0000-0000E40D0000}"/>
    <cellStyle name="20% – rõhk3 10 5 4 2 2" xfId="40827" xr:uid="{48CBA01A-284E-4557-A180-9B65768D5634}"/>
    <cellStyle name="20% – rõhk3 10 5 4 3" xfId="29661" xr:uid="{FA00849C-043E-4FD7-A19D-50059C967566}"/>
    <cellStyle name="20% – rõhk3 10 5 5" xfId="13111" xr:uid="{00000000-0005-0000-0000-0000E50D0000}"/>
    <cellStyle name="20% – rõhk3 10 5 5 2" xfId="35484" xr:uid="{B8EC7806-519B-46F2-BF88-718406F0864C}"/>
    <cellStyle name="20% – rõhk3 10 5 6" xfId="24318" xr:uid="{379151A9-1D9E-4114-9A77-B0CFB6C74051}"/>
    <cellStyle name="20% – rõhk3 10 6" xfId="2185" xr:uid="{00000000-0005-0000-0000-0000E60D0000}"/>
    <cellStyle name="20% – rõhk3 10 6 2" xfId="4796" xr:uid="{00000000-0005-0000-0000-0000E70D0000}"/>
    <cellStyle name="20% – rõhk3 10 6 2 2" xfId="10271" xr:uid="{00000000-0005-0000-0000-0000E80D0000}"/>
    <cellStyle name="20% – rõhk3 10 6 2 2 2" xfId="21960" xr:uid="{00000000-0005-0000-0000-0000E90D0000}"/>
    <cellStyle name="20% – rõhk3 10 6 2 2 2 2" xfId="44333" xr:uid="{2257C397-8DC7-4561-B419-540EE8BCDBC7}"/>
    <cellStyle name="20% – rõhk3 10 6 2 2 3" xfId="33167" xr:uid="{62AB612B-BE4F-48AF-B4AC-26F2B8D44272}"/>
    <cellStyle name="20% – rõhk3 10 6 2 3" xfId="16617" xr:uid="{00000000-0005-0000-0000-0000EA0D0000}"/>
    <cellStyle name="20% – rõhk3 10 6 2 3 2" xfId="38990" xr:uid="{880A0FA9-4C90-4E18-9442-DBAEFAC1FB19}"/>
    <cellStyle name="20% – rõhk3 10 6 2 4" xfId="27824" xr:uid="{9B4A1F8F-1AA7-48B4-83CF-DA3BA0E39332}"/>
    <cellStyle name="20% – rõhk3 10 6 3" xfId="7661" xr:uid="{00000000-0005-0000-0000-0000EB0D0000}"/>
    <cellStyle name="20% – rõhk3 10 6 3 2" xfId="19350" xr:uid="{00000000-0005-0000-0000-0000EC0D0000}"/>
    <cellStyle name="20% – rõhk3 10 6 3 2 2" xfId="41723" xr:uid="{24E20FD6-31D3-4A21-978F-924EE704CE1D}"/>
    <cellStyle name="20% – rõhk3 10 6 3 3" xfId="30557" xr:uid="{1B29DC08-469E-4A03-AD75-52EECF123754}"/>
    <cellStyle name="20% – rõhk3 10 6 4" xfId="14007" xr:uid="{00000000-0005-0000-0000-0000ED0D0000}"/>
    <cellStyle name="20% – rõhk3 10 6 4 2" xfId="36380" xr:uid="{F03E1E3D-EA47-4B1F-9A49-79BCF7909615}"/>
    <cellStyle name="20% – rõhk3 10 6 5" xfId="25214" xr:uid="{0133CEC7-7B0F-497D-8628-72A7159CFD15}"/>
    <cellStyle name="20% – rõhk3 10 7" xfId="3491" xr:uid="{00000000-0005-0000-0000-0000EE0D0000}"/>
    <cellStyle name="20% – rõhk3 10 7 2" xfId="8966" xr:uid="{00000000-0005-0000-0000-0000EF0D0000}"/>
    <cellStyle name="20% – rõhk3 10 7 2 2" xfId="20655" xr:uid="{00000000-0005-0000-0000-0000F00D0000}"/>
    <cellStyle name="20% – rõhk3 10 7 2 2 2" xfId="43028" xr:uid="{0A60306A-346A-4B36-9F06-E04F8F1BE4A1}"/>
    <cellStyle name="20% – rõhk3 10 7 2 3" xfId="31862" xr:uid="{95BA2E1B-0F7D-4827-A53C-F8622C516BD7}"/>
    <cellStyle name="20% – rõhk3 10 7 3" xfId="15312" xr:uid="{00000000-0005-0000-0000-0000F10D0000}"/>
    <cellStyle name="20% – rõhk3 10 7 3 2" xfId="37685" xr:uid="{C37D1BD8-0DF1-4066-A176-7F49962A23DC}"/>
    <cellStyle name="20% – rõhk3 10 7 4" xfId="26519" xr:uid="{CD05B2C8-E273-4E5C-995E-1AB268DECD96}"/>
    <cellStyle name="20% – rõhk3 10 8" xfId="6142" xr:uid="{00000000-0005-0000-0000-0000F20D0000}"/>
    <cellStyle name="20% – rõhk3 10 8 2" xfId="17935" xr:uid="{00000000-0005-0000-0000-0000F30D0000}"/>
    <cellStyle name="20% – rõhk3 10 8 2 2" xfId="40308" xr:uid="{2E4BFF14-DC00-4216-BA60-B8EF328BD848}"/>
    <cellStyle name="20% – rõhk3 10 8 3" xfId="29142" xr:uid="{D0B30B64-02D1-4773-92B1-E0C60F6E0635}"/>
    <cellStyle name="20% – rõhk3 10 9" xfId="12702" xr:uid="{00000000-0005-0000-0000-0000F40D0000}"/>
    <cellStyle name="20% – rõhk3 10 9 2" xfId="35075" xr:uid="{C26B3EFF-9B81-4EEE-A6C1-C28A74A0A8D0}"/>
    <cellStyle name="20% – rõhk3 11" xfId="22" xr:uid="{00000000-0005-0000-0000-0000F50D0000}"/>
    <cellStyle name="20% – rõhk3 11 10" xfId="23910" xr:uid="{3F8FEF4E-C901-408D-981F-7A9903AD1978}"/>
    <cellStyle name="20% – rõhk3 11 2" xfId="805" xr:uid="{00000000-0005-0000-0000-0000F60D0000}"/>
    <cellStyle name="20% – rõhk3 11 2 2" xfId="1283" xr:uid="{00000000-0005-0000-0000-0000F70D0000}"/>
    <cellStyle name="20% – rõhk3 11 2 2 2" xfId="1284" xr:uid="{00000000-0005-0000-0000-0000F80D0000}"/>
    <cellStyle name="20% – rõhk3 11 2 2 2 2" xfId="2597" xr:uid="{00000000-0005-0000-0000-0000F90D0000}"/>
    <cellStyle name="20% – rõhk3 11 2 2 2 2 2" xfId="5207" xr:uid="{00000000-0005-0000-0000-0000FA0D0000}"/>
    <cellStyle name="20% – rõhk3 11 2 2 2 2 2 2" xfId="10682" xr:uid="{00000000-0005-0000-0000-0000FB0D0000}"/>
    <cellStyle name="20% – rõhk3 11 2 2 2 2 2 2 2" xfId="22371" xr:uid="{00000000-0005-0000-0000-0000FC0D0000}"/>
    <cellStyle name="20% – rõhk3 11 2 2 2 2 2 2 2 2" xfId="44744" xr:uid="{39F23438-ABD3-4BA4-B99C-FFB86F8A6D58}"/>
    <cellStyle name="20% – rõhk3 11 2 2 2 2 2 2 3" xfId="33578" xr:uid="{4E92D413-45D8-476A-82C7-1219ED78EA83}"/>
    <cellStyle name="20% – rõhk3 11 2 2 2 2 2 3" xfId="17028" xr:uid="{00000000-0005-0000-0000-0000FD0D0000}"/>
    <cellStyle name="20% – rõhk3 11 2 2 2 2 2 3 2" xfId="39401" xr:uid="{8F9D5F17-8798-4441-B127-CB5DD72CB1E6}"/>
    <cellStyle name="20% – rõhk3 11 2 2 2 2 2 4" xfId="28235" xr:uid="{487B7FEC-A2DA-416F-95DA-B161C3CBB474}"/>
    <cellStyle name="20% – rõhk3 11 2 2 2 2 3" xfId="8072" xr:uid="{00000000-0005-0000-0000-0000FE0D0000}"/>
    <cellStyle name="20% – rõhk3 11 2 2 2 2 3 2" xfId="19761" xr:uid="{00000000-0005-0000-0000-0000FF0D0000}"/>
    <cellStyle name="20% – rõhk3 11 2 2 2 2 3 2 2" xfId="42134" xr:uid="{B79C9C97-757F-4E85-872F-FED5157C7DB5}"/>
    <cellStyle name="20% – rõhk3 11 2 2 2 2 3 3" xfId="30968" xr:uid="{B39B9779-B0A6-4E00-9F3D-51D94257AEF1}"/>
    <cellStyle name="20% – rõhk3 11 2 2 2 2 4" xfId="14418" xr:uid="{00000000-0005-0000-0000-0000000E0000}"/>
    <cellStyle name="20% – rõhk3 11 2 2 2 2 4 2" xfId="36791" xr:uid="{48524353-969B-4603-ABDC-D5CF826F4C81}"/>
    <cellStyle name="20% – rõhk3 11 2 2 2 2 5" xfId="25625" xr:uid="{8B3164D2-AE6A-467A-8233-6D6313DA27C8}"/>
    <cellStyle name="20% – rõhk3 11 2 2 2 3" xfId="3902" xr:uid="{00000000-0005-0000-0000-0000010E0000}"/>
    <cellStyle name="20% – rõhk3 11 2 2 2 3 2" xfId="9377" xr:uid="{00000000-0005-0000-0000-0000020E0000}"/>
    <cellStyle name="20% – rõhk3 11 2 2 2 3 2 2" xfId="21066" xr:uid="{00000000-0005-0000-0000-0000030E0000}"/>
    <cellStyle name="20% – rõhk3 11 2 2 2 3 2 2 2" xfId="43439" xr:uid="{0539C0A3-3EF5-40A5-880A-8B5B979768AF}"/>
    <cellStyle name="20% – rõhk3 11 2 2 2 3 2 3" xfId="32273" xr:uid="{985597BD-F75E-40AF-8674-E3936D560274}"/>
    <cellStyle name="20% – rõhk3 11 2 2 2 3 3" xfId="15723" xr:uid="{00000000-0005-0000-0000-0000040E0000}"/>
    <cellStyle name="20% – rõhk3 11 2 2 2 3 3 2" xfId="38096" xr:uid="{B8858B0F-F622-4BD4-BB05-F36D506C5620}"/>
    <cellStyle name="20% – rõhk3 11 2 2 2 3 4" xfId="26930" xr:uid="{AB38BA8D-C846-4CFB-9F69-585BE5C4C1AA}"/>
    <cellStyle name="20% – rõhk3 11 2 2 2 4" xfId="6767" xr:uid="{00000000-0005-0000-0000-0000050E0000}"/>
    <cellStyle name="20% – rõhk3 11 2 2 2 4 2" xfId="18456" xr:uid="{00000000-0005-0000-0000-0000060E0000}"/>
    <cellStyle name="20% – rõhk3 11 2 2 2 4 2 2" xfId="40829" xr:uid="{E3F7FBC3-1EFB-46D0-A678-44648204FEF3}"/>
    <cellStyle name="20% – rõhk3 11 2 2 2 4 3" xfId="29663" xr:uid="{8477B383-1AFA-45C3-AF4D-5BABEAE15F35}"/>
    <cellStyle name="20% – rõhk3 11 2 2 2 5" xfId="13113" xr:uid="{00000000-0005-0000-0000-0000070E0000}"/>
    <cellStyle name="20% – rõhk3 11 2 2 2 5 2" xfId="35486" xr:uid="{78052F30-1653-4A60-A3CF-1A753B30E176}"/>
    <cellStyle name="20% – rõhk3 11 2 2 2 6" xfId="24320" xr:uid="{12C205C3-3547-4634-A27D-30558205B0D2}"/>
    <cellStyle name="20% – rõhk3 11 2 2 3" xfId="2596" xr:uid="{00000000-0005-0000-0000-0000080E0000}"/>
    <cellStyle name="20% – rõhk3 11 2 2 3 2" xfId="5206" xr:uid="{00000000-0005-0000-0000-0000090E0000}"/>
    <cellStyle name="20% – rõhk3 11 2 2 3 2 2" xfId="10681" xr:uid="{00000000-0005-0000-0000-00000A0E0000}"/>
    <cellStyle name="20% – rõhk3 11 2 2 3 2 2 2" xfId="22370" xr:uid="{00000000-0005-0000-0000-00000B0E0000}"/>
    <cellStyle name="20% – rõhk3 11 2 2 3 2 2 2 2" xfId="44743" xr:uid="{525698BC-B643-4D43-94E9-8C5AAD59C8BE}"/>
    <cellStyle name="20% – rõhk3 11 2 2 3 2 2 3" xfId="33577" xr:uid="{1ECC8220-FD8B-4705-B332-E3FF36629115}"/>
    <cellStyle name="20% – rõhk3 11 2 2 3 2 3" xfId="17027" xr:uid="{00000000-0005-0000-0000-00000C0E0000}"/>
    <cellStyle name="20% – rõhk3 11 2 2 3 2 3 2" xfId="39400" xr:uid="{ECD3E93B-9239-4597-B371-14479809AF6A}"/>
    <cellStyle name="20% – rõhk3 11 2 2 3 2 4" xfId="28234" xr:uid="{77284D39-5DBE-4052-A115-909AF07069D6}"/>
    <cellStyle name="20% – rõhk3 11 2 2 3 3" xfId="8071" xr:uid="{00000000-0005-0000-0000-00000D0E0000}"/>
    <cellStyle name="20% – rõhk3 11 2 2 3 3 2" xfId="19760" xr:uid="{00000000-0005-0000-0000-00000E0E0000}"/>
    <cellStyle name="20% – rõhk3 11 2 2 3 3 2 2" xfId="42133" xr:uid="{A6BE542E-683E-4A33-A199-D989177950DD}"/>
    <cellStyle name="20% – rõhk3 11 2 2 3 3 3" xfId="30967" xr:uid="{34A772E6-8EF9-4F42-9DF5-663FC1D5E306}"/>
    <cellStyle name="20% – rõhk3 11 2 2 3 4" xfId="14417" xr:uid="{00000000-0005-0000-0000-00000F0E0000}"/>
    <cellStyle name="20% – rõhk3 11 2 2 3 4 2" xfId="36790" xr:uid="{949A7B05-28E4-4637-80E9-9B5846A92379}"/>
    <cellStyle name="20% – rõhk3 11 2 2 3 5" xfId="25624" xr:uid="{6926ABD4-5E0A-413D-BBDB-B07B9A377ACF}"/>
    <cellStyle name="20% – rõhk3 11 2 2 4" xfId="3901" xr:uid="{00000000-0005-0000-0000-0000100E0000}"/>
    <cellStyle name="20% – rõhk3 11 2 2 4 2" xfId="9376" xr:uid="{00000000-0005-0000-0000-0000110E0000}"/>
    <cellStyle name="20% – rõhk3 11 2 2 4 2 2" xfId="21065" xr:uid="{00000000-0005-0000-0000-0000120E0000}"/>
    <cellStyle name="20% – rõhk3 11 2 2 4 2 2 2" xfId="43438" xr:uid="{D8E5C9C8-2DE4-4EE2-BDC5-B96AB781BF67}"/>
    <cellStyle name="20% – rõhk3 11 2 2 4 2 3" xfId="32272" xr:uid="{D7FA992B-7410-480F-B67E-73BF2F4BECC9}"/>
    <cellStyle name="20% – rõhk3 11 2 2 4 3" xfId="15722" xr:uid="{00000000-0005-0000-0000-0000130E0000}"/>
    <cellStyle name="20% – rõhk3 11 2 2 4 3 2" xfId="38095" xr:uid="{49013916-CCF1-45C3-BA40-DBB8C448FD50}"/>
    <cellStyle name="20% – rõhk3 11 2 2 4 4" xfId="26929" xr:uid="{4A225ACD-4809-43F3-92DD-A92668D753C6}"/>
    <cellStyle name="20% – rõhk3 11 2 2 5" xfId="6766" xr:uid="{00000000-0005-0000-0000-0000140E0000}"/>
    <cellStyle name="20% – rõhk3 11 2 2 5 2" xfId="18455" xr:uid="{00000000-0005-0000-0000-0000150E0000}"/>
    <cellStyle name="20% – rõhk3 11 2 2 5 2 2" xfId="40828" xr:uid="{20E15E6C-4DE4-4BD4-8A21-31F96ECDA9C3}"/>
    <cellStyle name="20% – rõhk3 11 2 2 5 3" xfId="29662" xr:uid="{8B2CAB4F-63C4-4829-899D-774242DE6CD1}"/>
    <cellStyle name="20% – rõhk3 11 2 2 6" xfId="13112" xr:uid="{00000000-0005-0000-0000-0000160E0000}"/>
    <cellStyle name="20% – rõhk3 11 2 2 6 2" xfId="35485" xr:uid="{B623C57D-8B57-441D-A397-0A2D92F57FF1}"/>
    <cellStyle name="20% – rõhk3 11 2 2 7" xfId="24319" xr:uid="{DB7F3A79-7267-4706-9700-6D00BACA73EB}"/>
    <cellStyle name="20% – rõhk3 11 2 3" xfId="1285" xr:uid="{00000000-0005-0000-0000-0000170E0000}"/>
    <cellStyle name="20% – rõhk3 11 2 3 2" xfId="2598" xr:uid="{00000000-0005-0000-0000-0000180E0000}"/>
    <cellStyle name="20% – rõhk3 11 2 3 2 2" xfId="5208" xr:uid="{00000000-0005-0000-0000-0000190E0000}"/>
    <cellStyle name="20% – rõhk3 11 2 3 2 2 2" xfId="10683" xr:uid="{00000000-0005-0000-0000-00001A0E0000}"/>
    <cellStyle name="20% – rõhk3 11 2 3 2 2 2 2" xfId="22372" xr:uid="{00000000-0005-0000-0000-00001B0E0000}"/>
    <cellStyle name="20% – rõhk3 11 2 3 2 2 2 2 2" xfId="44745" xr:uid="{1B4CCAC2-A586-4441-A133-5EBDEBF9C4E4}"/>
    <cellStyle name="20% – rõhk3 11 2 3 2 2 2 3" xfId="33579" xr:uid="{E58DE385-25A9-4D43-A7DB-015041DBCE96}"/>
    <cellStyle name="20% – rõhk3 11 2 3 2 2 3" xfId="17029" xr:uid="{00000000-0005-0000-0000-00001C0E0000}"/>
    <cellStyle name="20% – rõhk3 11 2 3 2 2 3 2" xfId="39402" xr:uid="{09424B64-0AC9-4E5C-93D1-8F9A1E9712DD}"/>
    <cellStyle name="20% – rõhk3 11 2 3 2 2 4" xfId="28236" xr:uid="{0E6D4A13-CBE9-41A8-96C9-A32A18E030C5}"/>
    <cellStyle name="20% – rõhk3 11 2 3 2 3" xfId="8073" xr:uid="{00000000-0005-0000-0000-00001D0E0000}"/>
    <cellStyle name="20% – rõhk3 11 2 3 2 3 2" xfId="19762" xr:uid="{00000000-0005-0000-0000-00001E0E0000}"/>
    <cellStyle name="20% – rõhk3 11 2 3 2 3 2 2" xfId="42135" xr:uid="{3EF59132-9B70-4C68-93D7-74BDCCE1571B}"/>
    <cellStyle name="20% – rõhk3 11 2 3 2 3 3" xfId="30969" xr:uid="{D44E9076-4640-446E-A581-C3FD1E1DB042}"/>
    <cellStyle name="20% – rõhk3 11 2 3 2 4" xfId="14419" xr:uid="{00000000-0005-0000-0000-00001F0E0000}"/>
    <cellStyle name="20% – rõhk3 11 2 3 2 4 2" xfId="36792" xr:uid="{3BA999CD-003E-4765-870A-B1548B13BE1C}"/>
    <cellStyle name="20% – rõhk3 11 2 3 2 5" xfId="25626" xr:uid="{76F32917-D759-4C72-9FC4-783EE89D4CA9}"/>
    <cellStyle name="20% – rõhk3 11 2 3 3" xfId="3903" xr:uid="{00000000-0005-0000-0000-0000200E0000}"/>
    <cellStyle name="20% – rõhk3 11 2 3 3 2" xfId="9378" xr:uid="{00000000-0005-0000-0000-0000210E0000}"/>
    <cellStyle name="20% – rõhk3 11 2 3 3 2 2" xfId="21067" xr:uid="{00000000-0005-0000-0000-0000220E0000}"/>
    <cellStyle name="20% – rõhk3 11 2 3 3 2 2 2" xfId="43440" xr:uid="{904A4D22-E451-43A6-BE2C-922184942CA7}"/>
    <cellStyle name="20% – rõhk3 11 2 3 3 2 3" xfId="32274" xr:uid="{2E311596-62FC-42AA-BECB-96873CDCFC02}"/>
    <cellStyle name="20% – rõhk3 11 2 3 3 3" xfId="15724" xr:uid="{00000000-0005-0000-0000-0000230E0000}"/>
    <cellStyle name="20% – rõhk3 11 2 3 3 3 2" xfId="38097" xr:uid="{C329D178-7A96-4EFE-ABD1-9FF0076F86DD}"/>
    <cellStyle name="20% – rõhk3 11 2 3 3 4" xfId="26931" xr:uid="{8D0BEA54-5389-4D33-B00D-9C68460AC76A}"/>
    <cellStyle name="20% – rõhk3 11 2 3 4" xfId="6768" xr:uid="{00000000-0005-0000-0000-0000240E0000}"/>
    <cellStyle name="20% – rõhk3 11 2 3 4 2" xfId="18457" xr:uid="{00000000-0005-0000-0000-0000250E0000}"/>
    <cellStyle name="20% – rõhk3 11 2 3 4 2 2" xfId="40830" xr:uid="{867E4CDE-98C8-48E7-98F2-04E40BF249A6}"/>
    <cellStyle name="20% – rõhk3 11 2 3 4 3" xfId="29664" xr:uid="{C58B665E-2942-4F83-AFDA-FAB4F52DBCF6}"/>
    <cellStyle name="20% – rõhk3 11 2 3 5" xfId="13114" xr:uid="{00000000-0005-0000-0000-0000260E0000}"/>
    <cellStyle name="20% – rõhk3 11 2 3 5 2" xfId="35487" xr:uid="{A9389DEB-E442-4BBE-91D7-EF190739376F}"/>
    <cellStyle name="20% – rõhk3 11 2 3 6" xfId="24321" xr:uid="{84689BE2-D43C-4619-9A9C-1F206AAFAE9B}"/>
    <cellStyle name="20% – rõhk3 11 2 4" xfId="1286" xr:uid="{00000000-0005-0000-0000-0000270E0000}"/>
    <cellStyle name="20% – rõhk3 11 2 4 2" xfId="2599" xr:uid="{00000000-0005-0000-0000-0000280E0000}"/>
    <cellStyle name="20% – rõhk3 11 2 4 2 2" xfId="5209" xr:uid="{00000000-0005-0000-0000-0000290E0000}"/>
    <cellStyle name="20% – rõhk3 11 2 4 2 2 2" xfId="10684" xr:uid="{00000000-0005-0000-0000-00002A0E0000}"/>
    <cellStyle name="20% – rõhk3 11 2 4 2 2 2 2" xfId="22373" xr:uid="{00000000-0005-0000-0000-00002B0E0000}"/>
    <cellStyle name="20% – rõhk3 11 2 4 2 2 2 2 2" xfId="44746" xr:uid="{F952095F-14C6-415D-84EB-53D8ADB2C301}"/>
    <cellStyle name="20% – rõhk3 11 2 4 2 2 2 3" xfId="33580" xr:uid="{A3333100-6FF0-4379-A2D5-58504ABE7915}"/>
    <cellStyle name="20% – rõhk3 11 2 4 2 2 3" xfId="17030" xr:uid="{00000000-0005-0000-0000-00002C0E0000}"/>
    <cellStyle name="20% – rõhk3 11 2 4 2 2 3 2" xfId="39403" xr:uid="{7CF7C472-0746-4DA0-ADF8-B6495D7EE313}"/>
    <cellStyle name="20% – rõhk3 11 2 4 2 2 4" xfId="28237" xr:uid="{04B14394-B234-4033-BCCF-9E6DE32F7E7B}"/>
    <cellStyle name="20% – rõhk3 11 2 4 2 3" xfId="8074" xr:uid="{00000000-0005-0000-0000-00002D0E0000}"/>
    <cellStyle name="20% – rõhk3 11 2 4 2 3 2" xfId="19763" xr:uid="{00000000-0005-0000-0000-00002E0E0000}"/>
    <cellStyle name="20% – rõhk3 11 2 4 2 3 2 2" xfId="42136" xr:uid="{22077287-139C-4937-9944-905D2B8162C0}"/>
    <cellStyle name="20% – rõhk3 11 2 4 2 3 3" xfId="30970" xr:uid="{F51EFBA7-478F-4535-90F5-96C4A5E3D88C}"/>
    <cellStyle name="20% – rõhk3 11 2 4 2 4" xfId="14420" xr:uid="{00000000-0005-0000-0000-00002F0E0000}"/>
    <cellStyle name="20% – rõhk3 11 2 4 2 4 2" xfId="36793" xr:uid="{6EA8E0B5-1F1C-42A4-8324-505BB7B71CFC}"/>
    <cellStyle name="20% – rõhk3 11 2 4 2 5" xfId="25627" xr:uid="{74D7447D-11B3-4DE7-A9BD-EC7A094D609C}"/>
    <cellStyle name="20% – rõhk3 11 2 4 3" xfId="3904" xr:uid="{00000000-0005-0000-0000-0000300E0000}"/>
    <cellStyle name="20% – rõhk3 11 2 4 3 2" xfId="9379" xr:uid="{00000000-0005-0000-0000-0000310E0000}"/>
    <cellStyle name="20% – rõhk3 11 2 4 3 2 2" xfId="21068" xr:uid="{00000000-0005-0000-0000-0000320E0000}"/>
    <cellStyle name="20% – rõhk3 11 2 4 3 2 2 2" xfId="43441" xr:uid="{725F8F02-DD67-4220-BFB3-6096E1B03060}"/>
    <cellStyle name="20% – rõhk3 11 2 4 3 2 3" xfId="32275" xr:uid="{3B819B64-BC19-47BC-B10E-B17918CD60ED}"/>
    <cellStyle name="20% – rõhk3 11 2 4 3 3" xfId="15725" xr:uid="{00000000-0005-0000-0000-0000330E0000}"/>
    <cellStyle name="20% – rõhk3 11 2 4 3 3 2" xfId="38098" xr:uid="{906DCF9F-C807-471D-8AC6-F08FA929B77C}"/>
    <cellStyle name="20% – rõhk3 11 2 4 3 4" xfId="26932" xr:uid="{02EC52C3-6FE1-45D9-AB06-8BFDB00234BA}"/>
    <cellStyle name="20% – rõhk3 11 2 4 4" xfId="6769" xr:uid="{00000000-0005-0000-0000-0000340E0000}"/>
    <cellStyle name="20% – rõhk3 11 2 4 4 2" xfId="18458" xr:uid="{00000000-0005-0000-0000-0000350E0000}"/>
    <cellStyle name="20% – rõhk3 11 2 4 4 2 2" xfId="40831" xr:uid="{9FEF05FB-B2E4-42C1-9919-703E3EBFFF98}"/>
    <cellStyle name="20% – rõhk3 11 2 4 4 3" xfId="29665" xr:uid="{239C142C-D270-4941-84C5-B07CAE7BB141}"/>
    <cellStyle name="20% – rõhk3 11 2 4 5" xfId="13115" xr:uid="{00000000-0005-0000-0000-0000360E0000}"/>
    <cellStyle name="20% – rõhk3 11 2 4 5 2" xfId="35488" xr:uid="{B5F2DC99-A0AC-43EF-815D-3F030C58EF99}"/>
    <cellStyle name="20% – rõhk3 11 2 4 6" xfId="24322" xr:uid="{69C1ABC6-D843-42BF-A81D-B0A0AC934BB0}"/>
    <cellStyle name="20% – rõhk3 11 2 5" xfId="2316" xr:uid="{00000000-0005-0000-0000-0000370E0000}"/>
    <cellStyle name="20% – rõhk3 11 2 5 2" xfId="4927" xr:uid="{00000000-0005-0000-0000-0000380E0000}"/>
    <cellStyle name="20% – rõhk3 11 2 5 2 2" xfId="10402" xr:uid="{00000000-0005-0000-0000-0000390E0000}"/>
    <cellStyle name="20% – rõhk3 11 2 5 2 2 2" xfId="22091" xr:uid="{00000000-0005-0000-0000-00003A0E0000}"/>
    <cellStyle name="20% – rõhk3 11 2 5 2 2 2 2" xfId="44464" xr:uid="{67FB61A2-A024-461F-87B1-DDF3BFC3D615}"/>
    <cellStyle name="20% – rõhk3 11 2 5 2 2 3" xfId="33298" xr:uid="{AAFD7CE9-0AF2-484A-9DDE-27C5DC2225AE}"/>
    <cellStyle name="20% – rõhk3 11 2 5 2 3" xfId="16748" xr:uid="{00000000-0005-0000-0000-00003B0E0000}"/>
    <cellStyle name="20% – rõhk3 11 2 5 2 3 2" xfId="39121" xr:uid="{79ABE6B3-4040-44AD-9934-5132A2EF8D81}"/>
    <cellStyle name="20% – rõhk3 11 2 5 2 4" xfId="27955" xr:uid="{10F75E35-E77A-4861-B45A-EACDF3C40024}"/>
    <cellStyle name="20% – rõhk3 11 2 5 3" xfId="7792" xr:uid="{00000000-0005-0000-0000-00003C0E0000}"/>
    <cellStyle name="20% – rõhk3 11 2 5 3 2" xfId="19481" xr:uid="{00000000-0005-0000-0000-00003D0E0000}"/>
    <cellStyle name="20% – rõhk3 11 2 5 3 2 2" xfId="41854" xr:uid="{9E634243-95FD-474E-A194-8DBED44D51B8}"/>
    <cellStyle name="20% – rõhk3 11 2 5 3 3" xfId="30688" xr:uid="{FE2C197C-0981-4F41-B69A-4114B237E2F4}"/>
    <cellStyle name="20% – rõhk3 11 2 5 4" xfId="14138" xr:uid="{00000000-0005-0000-0000-00003E0E0000}"/>
    <cellStyle name="20% – rõhk3 11 2 5 4 2" xfId="36511" xr:uid="{DD7F5C34-4B6D-4DA9-9083-21C9EA494C1F}"/>
    <cellStyle name="20% – rõhk3 11 2 5 5" xfId="25345" xr:uid="{3EEB98FA-58D0-495F-A1C6-2A52231FBC91}"/>
    <cellStyle name="20% – rõhk3 11 2 6" xfId="3622" xr:uid="{00000000-0005-0000-0000-00003F0E0000}"/>
    <cellStyle name="20% – rõhk3 11 2 6 2" xfId="9097" xr:uid="{00000000-0005-0000-0000-0000400E0000}"/>
    <cellStyle name="20% – rõhk3 11 2 6 2 2" xfId="20786" xr:uid="{00000000-0005-0000-0000-0000410E0000}"/>
    <cellStyle name="20% – rõhk3 11 2 6 2 2 2" xfId="43159" xr:uid="{BC502CD1-5CDE-4506-80AC-AF20EE0E1812}"/>
    <cellStyle name="20% – rõhk3 11 2 6 2 3" xfId="31993" xr:uid="{EE7615EE-20A4-4008-A007-96C4D18C4408}"/>
    <cellStyle name="20% – rõhk3 11 2 6 3" xfId="15443" xr:uid="{00000000-0005-0000-0000-0000420E0000}"/>
    <cellStyle name="20% – rõhk3 11 2 6 3 2" xfId="37816" xr:uid="{CB03070D-4C52-4C95-8D21-72F73AC0D3D4}"/>
    <cellStyle name="20% – rõhk3 11 2 6 4" xfId="26650" xr:uid="{B0EA5B3E-F851-4B44-882B-D58C57A92753}"/>
    <cellStyle name="20% – rõhk3 11 2 7" xfId="6432" xr:uid="{00000000-0005-0000-0000-0000430E0000}"/>
    <cellStyle name="20% – rõhk3 11 2 7 2" xfId="18149" xr:uid="{00000000-0005-0000-0000-0000440E0000}"/>
    <cellStyle name="20% – rõhk3 11 2 7 2 2" xfId="40522" xr:uid="{A061C64A-5B0C-4751-B3C8-B1457EAA9360}"/>
    <cellStyle name="20% – rõhk3 11 2 7 3" xfId="29356" xr:uid="{DB431404-E7AF-474A-972C-2707A8F72404}"/>
    <cellStyle name="20% – rõhk3 11 2 8" xfId="12833" xr:uid="{00000000-0005-0000-0000-0000450E0000}"/>
    <cellStyle name="20% – rõhk3 11 2 8 2" xfId="35206" xr:uid="{E660323C-EBAF-4C05-B275-E7E76CAE58ED}"/>
    <cellStyle name="20% – rõhk3 11 2 9" xfId="24040" xr:uid="{6A94FBB5-7847-4FAC-85FA-11C93081A838}"/>
    <cellStyle name="20% – rõhk3 11 3" xfId="1287" xr:uid="{00000000-0005-0000-0000-0000460E0000}"/>
    <cellStyle name="20% – rõhk3 11 3 2" xfId="1288" xr:uid="{00000000-0005-0000-0000-0000470E0000}"/>
    <cellStyle name="20% – rõhk3 11 3 2 2" xfId="2601" xr:uid="{00000000-0005-0000-0000-0000480E0000}"/>
    <cellStyle name="20% – rõhk3 11 3 2 2 2" xfId="5211" xr:uid="{00000000-0005-0000-0000-0000490E0000}"/>
    <cellStyle name="20% – rõhk3 11 3 2 2 2 2" xfId="10686" xr:uid="{00000000-0005-0000-0000-00004A0E0000}"/>
    <cellStyle name="20% – rõhk3 11 3 2 2 2 2 2" xfId="22375" xr:uid="{00000000-0005-0000-0000-00004B0E0000}"/>
    <cellStyle name="20% – rõhk3 11 3 2 2 2 2 2 2" xfId="44748" xr:uid="{43698EDA-AD2F-494F-A948-89DCA77F5793}"/>
    <cellStyle name="20% – rõhk3 11 3 2 2 2 2 3" xfId="33582" xr:uid="{B69D67B0-B25D-4614-BD15-1760BF192A24}"/>
    <cellStyle name="20% – rõhk3 11 3 2 2 2 3" xfId="17032" xr:uid="{00000000-0005-0000-0000-00004C0E0000}"/>
    <cellStyle name="20% – rõhk3 11 3 2 2 2 3 2" xfId="39405" xr:uid="{5283D343-122C-4510-BDBF-D430F4741EA9}"/>
    <cellStyle name="20% – rõhk3 11 3 2 2 2 4" xfId="28239" xr:uid="{89D43450-E061-4457-A3BD-94DBD2C438CD}"/>
    <cellStyle name="20% – rõhk3 11 3 2 2 3" xfId="8076" xr:uid="{00000000-0005-0000-0000-00004D0E0000}"/>
    <cellStyle name="20% – rõhk3 11 3 2 2 3 2" xfId="19765" xr:uid="{00000000-0005-0000-0000-00004E0E0000}"/>
    <cellStyle name="20% – rõhk3 11 3 2 2 3 2 2" xfId="42138" xr:uid="{91BB13AD-6DEB-4901-9F87-40007ED040FA}"/>
    <cellStyle name="20% – rõhk3 11 3 2 2 3 3" xfId="30972" xr:uid="{33CDAAAF-B3B9-4492-9436-FF11C970DEB2}"/>
    <cellStyle name="20% – rõhk3 11 3 2 2 4" xfId="14422" xr:uid="{00000000-0005-0000-0000-00004F0E0000}"/>
    <cellStyle name="20% – rõhk3 11 3 2 2 4 2" xfId="36795" xr:uid="{5473B2A2-721E-4112-918D-A79F6DCD0926}"/>
    <cellStyle name="20% – rõhk3 11 3 2 2 5" xfId="25629" xr:uid="{DF44FE6E-C684-496E-ACD0-D6BFE72421EF}"/>
    <cellStyle name="20% – rõhk3 11 3 2 3" xfId="3906" xr:uid="{00000000-0005-0000-0000-0000500E0000}"/>
    <cellStyle name="20% – rõhk3 11 3 2 3 2" xfId="9381" xr:uid="{00000000-0005-0000-0000-0000510E0000}"/>
    <cellStyle name="20% – rõhk3 11 3 2 3 2 2" xfId="21070" xr:uid="{00000000-0005-0000-0000-0000520E0000}"/>
    <cellStyle name="20% – rõhk3 11 3 2 3 2 2 2" xfId="43443" xr:uid="{7CFE32D1-B0A3-4751-9BB0-D41375D94DBB}"/>
    <cellStyle name="20% – rõhk3 11 3 2 3 2 3" xfId="32277" xr:uid="{2D4C574B-2CFA-4C5E-9FAC-25187D8DDA7A}"/>
    <cellStyle name="20% – rõhk3 11 3 2 3 3" xfId="15727" xr:uid="{00000000-0005-0000-0000-0000530E0000}"/>
    <cellStyle name="20% – rõhk3 11 3 2 3 3 2" xfId="38100" xr:uid="{DBC3662D-2C4B-45EA-BCCD-75D6822CA806}"/>
    <cellStyle name="20% – rõhk3 11 3 2 3 4" xfId="26934" xr:uid="{8023D6FA-B120-4768-8D24-5C2D5B609BB1}"/>
    <cellStyle name="20% – rõhk3 11 3 2 4" xfId="6771" xr:uid="{00000000-0005-0000-0000-0000540E0000}"/>
    <cellStyle name="20% – rõhk3 11 3 2 4 2" xfId="18460" xr:uid="{00000000-0005-0000-0000-0000550E0000}"/>
    <cellStyle name="20% – rõhk3 11 3 2 4 2 2" xfId="40833" xr:uid="{37BE1601-869F-4BC3-9074-C0151D1AF688}"/>
    <cellStyle name="20% – rõhk3 11 3 2 4 3" xfId="29667" xr:uid="{B377DEC2-10EE-40E2-8FA6-3F7D31685AFA}"/>
    <cellStyle name="20% – rõhk3 11 3 2 5" xfId="13117" xr:uid="{00000000-0005-0000-0000-0000560E0000}"/>
    <cellStyle name="20% – rõhk3 11 3 2 5 2" xfId="35490" xr:uid="{7F13BE2E-FD49-42D0-B823-B87D4E59676A}"/>
    <cellStyle name="20% – rõhk3 11 3 2 6" xfId="24324" xr:uid="{6F5B4526-756F-4D5A-9B7C-873067DBD1DB}"/>
    <cellStyle name="20% – rõhk3 11 3 3" xfId="2600" xr:uid="{00000000-0005-0000-0000-0000570E0000}"/>
    <cellStyle name="20% – rõhk3 11 3 3 2" xfId="5210" xr:uid="{00000000-0005-0000-0000-0000580E0000}"/>
    <cellStyle name="20% – rõhk3 11 3 3 2 2" xfId="10685" xr:uid="{00000000-0005-0000-0000-0000590E0000}"/>
    <cellStyle name="20% – rõhk3 11 3 3 2 2 2" xfId="22374" xr:uid="{00000000-0005-0000-0000-00005A0E0000}"/>
    <cellStyle name="20% – rõhk3 11 3 3 2 2 2 2" xfId="44747" xr:uid="{BD03A7A6-DDA4-4469-BDAB-E5668F1ADF8B}"/>
    <cellStyle name="20% – rõhk3 11 3 3 2 2 3" xfId="33581" xr:uid="{0D02B3AF-202A-4F76-B63F-B9F89E1A74FE}"/>
    <cellStyle name="20% – rõhk3 11 3 3 2 3" xfId="17031" xr:uid="{00000000-0005-0000-0000-00005B0E0000}"/>
    <cellStyle name="20% – rõhk3 11 3 3 2 3 2" xfId="39404" xr:uid="{0076B8D1-6639-4131-A5C8-11101A7CCA1A}"/>
    <cellStyle name="20% – rõhk3 11 3 3 2 4" xfId="28238" xr:uid="{8B0EFC14-BD44-4988-9320-9C1B4040FD3A}"/>
    <cellStyle name="20% – rõhk3 11 3 3 3" xfId="8075" xr:uid="{00000000-0005-0000-0000-00005C0E0000}"/>
    <cellStyle name="20% – rõhk3 11 3 3 3 2" xfId="19764" xr:uid="{00000000-0005-0000-0000-00005D0E0000}"/>
    <cellStyle name="20% – rõhk3 11 3 3 3 2 2" xfId="42137" xr:uid="{B1BA2376-4CCD-4E0A-B21B-417C9EA15998}"/>
    <cellStyle name="20% – rõhk3 11 3 3 3 3" xfId="30971" xr:uid="{D619E126-D970-4478-B354-42D04A9F2C46}"/>
    <cellStyle name="20% – rõhk3 11 3 3 4" xfId="14421" xr:uid="{00000000-0005-0000-0000-00005E0E0000}"/>
    <cellStyle name="20% – rõhk3 11 3 3 4 2" xfId="36794" xr:uid="{177D7BD9-2479-43C4-8C3E-6A4E083C59D3}"/>
    <cellStyle name="20% – rõhk3 11 3 3 5" xfId="25628" xr:uid="{583D7345-4D95-4838-B101-95A43334F5E3}"/>
    <cellStyle name="20% – rõhk3 11 3 4" xfId="3905" xr:uid="{00000000-0005-0000-0000-00005F0E0000}"/>
    <cellStyle name="20% – rõhk3 11 3 4 2" xfId="9380" xr:uid="{00000000-0005-0000-0000-0000600E0000}"/>
    <cellStyle name="20% – rõhk3 11 3 4 2 2" xfId="21069" xr:uid="{00000000-0005-0000-0000-0000610E0000}"/>
    <cellStyle name="20% – rõhk3 11 3 4 2 2 2" xfId="43442" xr:uid="{C0C14C0F-0063-44D3-BAF0-DECB8C1530A9}"/>
    <cellStyle name="20% – rõhk3 11 3 4 2 3" xfId="32276" xr:uid="{57D8F774-6AC9-47C4-A085-56EAD191005A}"/>
    <cellStyle name="20% – rõhk3 11 3 4 3" xfId="15726" xr:uid="{00000000-0005-0000-0000-0000620E0000}"/>
    <cellStyle name="20% – rõhk3 11 3 4 3 2" xfId="38099" xr:uid="{55E103C8-1EF7-46F1-8385-0417F446FFEA}"/>
    <cellStyle name="20% – rõhk3 11 3 4 4" xfId="26933" xr:uid="{ABFD9A9C-926A-4340-BC1E-F46A4FD32B2A}"/>
    <cellStyle name="20% – rõhk3 11 3 5" xfId="6770" xr:uid="{00000000-0005-0000-0000-0000630E0000}"/>
    <cellStyle name="20% – rõhk3 11 3 5 2" xfId="18459" xr:uid="{00000000-0005-0000-0000-0000640E0000}"/>
    <cellStyle name="20% – rõhk3 11 3 5 2 2" xfId="40832" xr:uid="{1CC6B531-861D-4B6D-ACFF-3B033A5A9FD6}"/>
    <cellStyle name="20% – rõhk3 11 3 5 3" xfId="29666" xr:uid="{9A6B6F38-74F3-4637-A999-8781AB9C98D1}"/>
    <cellStyle name="20% – rõhk3 11 3 6" xfId="13116" xr:uid="{00000000-0005-0000-0000-0000650E0000}"/>
    <cellStyle name="20% – rõhk3 11 3 6 2" xfId="35489" xr:uid="{999F9661-A9BC-42BF-BC0E-E8BA9291F975}"/>
    <cellStyle name="20% – rõhk3 11 3 7" xfId="24323" xr:uid="{664C8519-1FFD-43D3-992E-245D26EF5873}"/>
    <cellStyle name="20% – rõhk3 11 4" xfId="1289" xr:uid="{00000000-0005-0000-0000-0000660E0000}"/>
    <cellStyle name="20% – rõhk3 11 4 2" xfId="2602" xr:uid="{00000000-0005-0000-0000-0000670E0000}"/>
    <cellStyle name="20% – rõhk3 11 4 2 2" xfId="5212" xr:uid="{00000000-0005-0000-0000-0000680E0000}"/>
    <cellStyle name="20% – rõhk3 11 4 2 2 2" xfId="10687" xr:uid="{00000000-0005-0000-0000-0000690E0000}"/>
    <cellStyle name="20% – rõhk3 11 4 2 2 2 2" xfId="22376" xr:uid="{00000000-0005-0000-0000-00006A0E0000}"/>
    <cellStyle name="20% – rõhk3 11 4 2 2 2 2 2" xfId="44749" xr:uid="{09C3AA3C-6405-4B9B-B296-C61EFF034AEA}"/>
    <cellStyle name="20% – rõhk3 11 4 2 2 2 3" xfId="33583" xr:uid="{F6C409E6-5CF7-462E-BA3E-6EB87B2A75A9}"/>
    <cellStyle name="20% – rõhk3 11 4 2 2 3" xfId="17033" xr:uid="{00000000-0005-0000-0000-00006B0E0000}"/>
    <cellStyle name="20% – rõhk3 11 4 2 2 3 2" xfId="39406" xr:uid="{CE64729E-B018-4546-B109-E6EA5F983DF0}"/>
    <cellStyle name="20% – rõhk3 11 4 2 2 4" xfId="28240" xr:uid="{03C158A5-3B96-45EC-8918-6743109B7354}"/>
    <cellStyle name="20% – rõhk3 11 4 2 3" xfId="8077" xr:uid="{00000000-0005-0000-0000-00006C0E0000}"/>
    <cellStyle name="20% – rõhk3 11 4 2 3 2" xfId="19766" xr:uid="{00000000-0005-0000-0000-00006D0E0000}"/>
    <cellStyle name="20% – rõhk3 11 4 2 3 2 2" xfId="42139" xr:uid="{1E0D95A6-3897-4FB3-90FD-4932A5673AA5}"/>
    <cellStyle name="20% – rõhk3 11 4 2 3 3" xfId="30973" xr:uid="{405A0B5F-B06E-4EF1-97D9-C32012624FC8}"/>
    <cellStyle name="20% – rõhk3 11 4 2 4" xfId="14423" xr:uid="{00000000-0005-0000-0000-00006E0E0000}"/>
    <cellStyle name="20% – rõhk3 11 4 2 4 2" xfId="36796" xr:uid="{88FDE662-D5A8-4371-9AFA-B18502F8B31E}"/>
    <cellStyle name="20% – rõhk3 11 4 2 5" xfId="25630" xr:uid="{188652CC-BC65-469B-AAF8-92D5F620E3C6}"/>
    <cellStyle name="20% – rõhk3 11 4 3" xfId="3907" xr:uid="{00000000-0005-0000-0000-00006F0E0000}"/>
    <cellStyle name="20% – rõhk3 11 4 3 2" xfId="9382" xr:uid="{00000000-0005-0000-0000-0000700E0000}"/>
    <cellStyle name="20% – rõhk3 11 4 3 2 2" xfId="21071" xr:uid="{00000000-0005-0000-0000-0000710E0000}"/>
    <cellStyle name="20% – rõhk3 11 4 3 2 2 2" xfId="43444" xr:uid="{E93406FB-13C6-4085-9A7A-CC67BA0A743E}"/>
    <cellStyle name="20% – rõhk3 11 4 3 2 3" xfId="32278" xr:uid="{0E565CB0-F89D-41D7-8C92-005294B962FB}"/>
    <cellStyle name="20% – rõhk3 11 4 3 3" xfId="15728" xr:uid="{00000000-0005-0000-0000-0000720E0000}"/>
    <cellStyle name="20% – rõhk3 11 4 3 3 2" xfId="38101" xr:uid="{22565F2C-CCBA-4C5E-8821-AD602F90AFCE}"/>
    <cellStyle name="20% – rõhk3 11 4 3 4" xfId="26935" xr:uid="{C26C59A9-A34B-48B9-A89E-95AB368E5DDC}"/>
    <cellStyle name="20% – rõhk3 11 4 4" xfId="6772" xr:uid="{00000000-0005-0000-0000-0000730E0000}"/>
    <cellStyle name="20% – rõhk3 11 4 4 2" xfId="18461" xr:uid="{00000000-0005-0000-0000-0000740E0000}"/>
    <cellStyle name="20% – rõhk3 11 4 4 2 2" xfId="40834" xr:uid="{6883E94E-9276-48CE-AE9D-39D3B0956D93}"/>
    <cellStyle name="20% – rõhk3 11 4 4 3" xfId="29668" xr:uid="{48DEAC10-7211-4385-B870-F2EDD6395320}"/>
    <cellStyle name="20% – rõhk3 11 4 5" xfId="13118" xr:uid="{00000000-0005-0000-0000-0000750E0000}"/>
    <cellStyle name="20% – rõhk3 11 4 5 2" xfId="35491" xr:uid="{977ECB0C-3E11-430B-BB58-0D1253FD401A}"/>
    <cellStyle name="20% – rõhk3 11 4 6" xfId="24325" xr:uid="{4C1FCEF4-BBD6-43EF-92BB-1489A5ADEBF1}"/>
    <cellStyle name="20% – rõhk3 11 5" xfId="1290" xr:uid="{00000000-0005-0000-0000-0000760E0000}"/>
    <cellStyle name="20% – rõhk3 11 5 2" xfId="2603" xr:uid="{00000000-0005-0000-0000-0000770E0000}"/>
    <cellStyle name="20% – rõhk3 11 5 2 2" xfId="5213" xr:uid="{00000000-0005-0000-0000-0000780E0000}"/>
    <cellStyle name="20% – rõhk3 11 5 2 2 2" xfId="10688" xr:uid="{00000000-0005-0000-0000-0000790E0000}"/>
    <cellStyle name="20% – rõhk3 11 5 2 2 2 2" xfId="22377" xr:uid="{00000000-0005-0000-0000-00007A0E0000}"/>
    <cellStyle name="20% – rõhk3 11 5 2 2 2 2 2" xfId="44750" xr:uid="{EE9D8E20-1E98-42C9-9787-7404AAE90788}"/>
    <cellStyle name="20% – rõhk3 11 5 2 2 2 3" xfId="33584" xr:uid="{F1AE0AFA-C66E-4C75-9897-1E880FB8EE7C}"/>
    <cellStyle name="20% – rõhk3 11 5 2 2 3" xfId="17034" xr:uid="{00000000-0005-0000-0000-00007B0E0000}"/>
    <cellStyle name="20% – rõhk3 11 5 2 2 3 2" xfId="39407" xr:uid="{454AB907-99EA-4E48-B470-E78649EEBB0F}"/>
    <cellStyle name="20% – rõhk3 11 5 2 2 4" xfId="28241" xr:uid="{4F1BE2B1-2B8A-4CD0-A48B-C20EAFB25634}"/>
    <cellStyle name="20% – rõhk3 11 5 2 3" xfId="8078" xr:uid="{00000000-0005-0000-0000-00007C0E0000}"/>
    <cellStyle name="20% – rõhk3 11 5 2 3 2" xfId="19767" xr:uid="{00000000-0005-0000-0000-00007D0E0000}"/>
    <cellStyle name="20% – rõhk3 11 5 2 3 2 2" xfId="42140" xr:uid="{9EA323B2-6EA8-41BA-9A2B-B65AC8366B4D}"/>
    <cellStyle name="20% – rõhk3 11 5 2 3 3" xfId="30974" xr:uid="{0AD368E9-E011-4709-9227-DE561BE49B74}"/>
    <cellStyle name="20% – rõhk3 11 5 2 4" xfId="14424" xr:uid="{00000000-0005-0000-0000-00007E0E0000}"/>
    <cellStyle name="20% – rõhk3 11 5 2 4 2" xfId="36797" xr:uid="{A172A51A-75FA-4C57-949E-E51BB5F8C52D}"/>
    <cellStyle name="20% – rõhk3 11 5 2 5" xfId="25631" xr:uid="{F784341B-7E18-4995-89A1-17CEEBB88A0C}"/>
    <cellStyle name="20% – rõhk3 11 5 3" xfId="3908" xr:uid="{00000000-0005-0000-0000-00007F0E0000}"/>
    <cellStyle name="20% – rõhk3 11 5 3 2" xfId="9383" xr:uid="{00000000-0005-0000-0000-0000800E0000}"/>
    <cellStyle name="20% – rõhk3 11 5 3 2 2" xfId="21072" xr:uid="{00000000-0005-0000-0000-0000810E0000}"/>
    <cellStyle name="20% – rõhk3 11 5 3 2 2 2" xfId="43445" xr:uid="{EF4F09BF-212C-42C8-9AAE-2B205DAC85E8}"/>
    <cellStyle name="20% – rõhk3 11 5 3 2 3" xfId="32279" xr:uid="{EFA9D845-E95B-4195-8B1D-20C454FA18B9}"/>
    <cellStyle name="20% – rõhk3 11 5 3 3" xfId="15729" xr:uid="{00000000-0005-0000-0000-0000820E0000}"/>
    <cellStyle name="20% – rõhk3 11 5 3 3 2" xfId="38102" xr:uid="{129A640D-C567-431B-95BA-96450AD62AA0}"/>
    <cellStyle name="20% – rõhk3 11 5 3 4" xfId="26936" xr:uid="{B033B5A2-540F-4E2C-9F6B-9C849C847ED4}"/>
    <cellStyle name="20% – rõhk3 11 5 4" xfId="6773" xr:uid="{00000000-0005-0000-0000-0000830E0000}"/>
    <cellStyle name="20% – rõhk3 11 5 4 2" xfId="18462" xr:uid="{00000000-0005-0000-0000-0000840E0000}"/>
    <cellStyle name="20% – rõhk3 11 5 4 2 2" xfId="40835" xr:uid="{FDA61356-BEFE-437B-8842-630D1D17C382}"/>
    <cellStyle name="20% – rõhk3 11 5 4 3" xfId="29669" xr:uid="{F854FF02-F6F9-4061-BC4E-A09DF0C32C1B}"/>
    <cellStyle name="20% – rõhk3 11 5 5" xfId="13119" xr:uid="{00000000-0005-0000-0000-0000850E0000}"/>
    <cellStyle name="20% – rõhk3 11 5 5 2" xfId="35492" xr:uid="{FE79ADBB-D32E-48CD-94AC-38A521407DF1}"/>
    <cellStyle name="20% – rõhk3 11 5 6" xfId="24326" xr:uid="{7FC93071-7A47-4FC6-80A4-6D8324D7E340}"/>
    <cellStyle name="20% – rõhk3 11 6" xfId="2186" xr:uid="{00000000-0005-0000-0000-0000860E0000}"/>
    <cellStyle name="20% – rõhk3 11 6 2" xfId="4797" xr:uid="{00000000-0005-0000-0000-0000870E0000}"/>
    <cellStyle name="20% – rõhk3 11 6 2 2" xfId="10272" xr:uid="{00000000-0005-0000-0000-0000880E0000}"/>
    <cellStyle name="20% – rõhk3 11 6 2 2 2" xfId="21961" xr:uid="{00000000-0005-0000-0000-0000890E0000}"/>
    <cellStyle name="20% – rõhk3 11 6 2 2 2 2" xfId="44334" xr:uid="{1AD716B0-2C2A-4F72-AC84-A4084E95736E}"/>
    <cellStyle name="20% – rõhk3 11 6 2 2 3" xfId="33168" xr:uid="{86C5F38A-B8FD-4E4E-9B24-29A260B7C1E5}"/>
    <cellStyle name="20% – rõhk3 11 6 2 3" xfId="16618" xr:uid="{00000000-0005-0000-0000-00008A0E0000}"/>
    <cellStyle name="20% – rõhk3 11 6 2 3 2" xfId="38991" xr:uid="{D65EFCE2-B1FF-42C9-ABB8-868A61736A51}"/>
    <cellStyle name="20% – rõhk3 11 6 2 4" xfId="27825" xr:uid="{4A7FADD6-3218-4986-B7EE-15950F31471C}"/>
    <cellStyle name="20% – rõhk3 11 6 3" xfId="7662" xr:uid="{00000000-0005-0000-0000-00008B0E0000}"/>
    <cellStyle name="20% – rõhk3 11 6 3 2" xfId="19351" xr:uid="{00000000-0005-0000-0000-00008C0E0000}"/>
    <cellStyle name="20% – rõhk3 11 6 3 2 2" xfId="41724" xr:uid="{67F34216-2599-4796-9B5C-EC6A578A9D86}"/>
    <cellStyle name="20% – rõhk3 11 6 3 3" xfId="30558" xr:uid="{909C54FA-8E01-49A4-8C0E-ABBEC1FA03F6}"/>
    <cellStyle name="20% – rõhk3 11 6 4" xfId="14008" xr:uid="{00000000-0005-0000-0000-00008D0E0000}"/>
    <cellStyle name="20% – rõhk3 11 6 4 2" xfId="36381" xr:uid="{4A1F9071-C439-4CE0-9B16-0C910EE216C4}"/>
    <cellStyle name="20% – rõhk3 11 6 5" xfId="25215" xr:uid="{9EBD9851-F945-4B1A-B395-53E6E51057B8}"/>
    <cellStyle name="20% – rõhk3 11 7" xfId="3492" xr:uid="{00000000-0005-0000-0000-00008E0E0000}"/>
    <cellStyle name="20% – rõhk3 11 7 2" xfId="8967" xr:uid="{00000000-0005-0000-0000-00008F0E0000}"/>
    <cellStyle name="20% – rõhk3 11 7 2 2" xfId="20656" xr:uid="{00000000-0005-0000-0000-0000900E0000}"/>
    <cellStyle name="20% – rõhk3 11 7 2 2 2" xfId="43029" xr:uid="{BD307019-45D8-42DB-A270-84E41FD36CF3}"/>
    <cellStyle name="20% – rõhk3 11 7 2 3" xfId="31863" xr:uid="{96140FE2-A72D-48E5-BD0E-76B3B0903785}"/>
    <cellStyle name="20% – rõhk3 11 7 3" xfId="15313" xr:uid="{00000000-0005-0000-0000-0000910E0000}"/>
    <cellStyle name="20% – rõhk3 11 7 3 2" xfId="37686" xr:uid="{622378BA-6B0F-48FD-9798-E15560F6FE30}"/>
    <cellStyle name="20% – rõhk3 11 7 4" xfId="26520" xr:uid="{A2173789-3552-41F7-80F0-61A8D9A471CF}"/>
    <cellStyle name="20% – rõhk3 11 8" xfId="6143" xr:uid="{00000000-0005-0000-0000-0000920E0000}"/>
    <cellStyle name="20% – rõhk3 11 8 2" xfId="17936" xr:uid="{00000000-0005-0000-0000-0000930E0000}"/>
    <cellStyle name="20% – rõhk3 11 8 2 2" xfId="40309" xr:uid="{54489E8D-483D-41C1-A3E3-EEABC0E67A47}"/>
    <cellStyle name="20% – rõhk3 11 8 3" xfId="29143" xr:uid="{C9121D4B-DFAD-44C5-951B-8096C114B8DA}"/>
    <cellStyle name="20% – rõhk3 11 9" xfId="12703" xr:uid="{00000000-0005-0000-0000-0000940E0000}"/>
    <cellStyle name="20% – rõhk3 11 9 2" xfId="35076" xr:uid="{38AB14AD-47CC-46F5-BCFC-2246BE67CD60}"/>
    <cellStyle name="20% – rõhk3 12" xfId="11711" xr:uid="{00000000-0005-0000-0000-0000950E0000}"/>
    <cellStyle name="20% – rõhk3 12 2" xfId="23330" xr:uid="{00000000-0005-0000-0000-0000960E0000}"/>
    <cellStyle name="20% – rõhk3 12 2 2" xfId="45703" xr:uid="{6172737A-2586-4601-9610-9667E5D4E9B0}"/>
    <cellStyle name="20% – rõhk3 12 3" xfId="34537" xr:uid="{A20FEFA0-3367-425D-BF9C-16BF2DF2C89E}"/>
    <cellStyle name="20% – rõhk3 13" xfId="11914" xr:uid="{00000000-0005-0000-0000-0000970E0000}"/>
    <cellStyle name="20% – rõhk3 13 2" xfId="23437" xr:uid="{00000000-0005-0000-0000-0000980E0000}"/>
    <cellStyle name="20% – rõhk3 13 2 2" xfId="45810" xr:uid="{55A91A79-C4EC-467F-9ABD-DF8E63DFF3C7}"/>
    <cellStyle name="20% – rõhk3 13 3" xfId="34644" xr:uid="{7C7A26DE-85C8-4FF4-8DD9-D268B793F6C6}"/>
    <cellStyle name="20% – rõhk3 14" xfId="11959" xr:uid="{00000000-0005-0000-0000-0000990E0000}"/>
    <cellStyle name="20% – rõhk3 14 2" xfId="23459" xr:uid="{00000000-0005-0000-0000-00009A0E0000}"/>
    <cellStyle name="20% – rõhk3 14 2 2" xfId="45832" xr:uid="{AFB34856-E013-425A-9279-A8F2D13DF32F}"/>
    <cellStyle name="20% – rõhk3 14 3" xfId="34666" xr:uid="{7C2685C5-1576-4576-8256-0659A5DD2CB7}"/>
    <cellStyle name="20% – rõhk3 15" xfId="12279" xr:uid="{00000000-0005-0000-0000-00009B0E0000}"/>
    <cellStyle name="20% – rõhk3 15 2" xfId="23629" xr:uid="{00000000-0005-0000-0000-00009C0E0000}"/>
    <cellStyle name="20% – rõhk3 15 2 2" xfId="46002" xr:uid="{725A33BD-5B25-4FA0-9418-14C8B817A042}"/>
    <cellStyle name="20% – rõhk3 15 3" xfId="34836" xr:uid="{990DA34E-2908-45A9-A458-4288E30EDF7E}"/>
    <cellStyle name="20% – rõhk3 16" xfId="12608" xr:uid="{00000000-0005-0000-0000-00009D0E0000}"/>
    <cellStyle name="20% – rõhk3 16 2" xfId="23809" xr:uid="{00000000-0005-0000-0000-00009E0E0000}"/>
    <cellStyle name="20% – rõhk3 16 2 2" xfId="46182" xr:uid="{A9E72983-0059-4886-899A-3A36F5C86A41}"/>
    <cellStyle name="20% – rõhk3 16 3" xfId="35016" xr:uid="{9AD94B62-B9D3-4AF7-96EA-00B71869FEB4}"/>
    <cellStyle name="20% – rõhk3 17" xfId="12077" xr:uid="{00000000-0005-0000-0000-00009F0E0000}"/>
    <cellStyle name="20% – rõhk3 17 2" xfId="23506" xr:uid="{00000000-0005-0000-0000-0000A00E0000}"/>
    <cellStyle name="20% – rõhk3 17 2 2" xfId="45879" xr:uid="{F5718CFC-04A4-460C-9374-A20B77451137}"/>
    <cellStyle name="20% – rõhk3 17 3" xfId="34713" xr:uid="{C32BD63B-D22F-4EB2-8C76-D467A77B1116}"/>
    <cellStyle name="20% – rõhk3 18" xfId="12557" xr:uid="{00000000-0005-0000-0000-0000A10E0000}"/>
    <cellStyle name="20% – rõhk3 18 2" xfId="23782" xr:uid="{00000000-0005-0000-0000-0000A20E0000}"/>
    <cellStyle name="20% – rõhk3 18 2 2" xfId="46155" xr:uid="{D79A7DDC-BC03-4D48-A8E0-C1BAEB42033F}"/>
    <cellStyle name="20% – rõhk3 18 3" xfId="34989" xr:uid="{BAEB3C7D-9660-4278-A9D1-2E42A7E338E6}"/>
    <cellStyle name="20% – rõhk3 19" xfId="12456" xr:uid="{00000000-0005-0000-0000-0000A30E0000}"/>
    <cellStyle name="20% – rõhk3 19 2" xfId="23729" xr:uid="{00000000-0005-0000-0000-0000A40E0000}"/>
    <cellStyle name="20% – rõhk3 19 2 2" xfId="46102" xr:uid="{E0325D12-3A45-4971-9F07-8DD2C8714CA6}"/>
    <cellStyle name="20% – rõhk3 19 3" xfId="34936" xr:uid="{B39E5069-1000-428D-9841-BDF28C6CAB4F}"/>
    <cellStyle name="20% – rõhk3 2" xfId="23" xr:uid="{00000000-0005-0000-0000-0000A50E0000}"/>
    <cellStyle name="20% – rõhk3 2 10" xfId="23911" xr:uid="{95D84839-81DF-4244-B04B-3F4BF315E75B}"/>
    <cellStyle name="20% – rõhk3 2 2" xfId="806" xr:uid="{00000000-0005-0000-0000-0000A60E0000}"/>
    <cellStyle name="20% – rõhk3 2 2 2" xfId="1291" xr:uid="{00000000-0005-0000-0000-0000A70E0000}"/>
    <cellStyle name="20% – rõhk3 2 2 2 2" xfId="1292" xr:uid="{00000000-0005-0000-0000-0000A80E0000}"/>
    <cellStyle name="20% – rõhk3 2 2 2 2 2" xfId="2605" xr:uid="{00000000-0005-0000-0000-0000A90E0000}"/>
    <cellStyle name="20% – rõhk3 2 2 2 2 2 2" xfId="5215" xr:uid="{00000000-0005-0000-0000-0000AA0E0000}"/>
    <cellStyle name="20% – rõhk3 2 2 2 2 2 2 2" xfId="10690" xr:uid="{00000000-0005-0000-0000-0000AB0E0000}"/>
    <cellStyle name="20% – rõhk3 2 2 2 2 2 2 2 2" xfId="22379" xr:uid="{00000000-0005-0000-0000-0000AC0E0000}"/>
    <cellStyle name="20% – rõhk3 2 2 2 2 2 2 2 2 2" xfId="44752" xr:uid="{459A27F3-2B03-4BA5-8F0B-DB5A3AA40A3A}"/>
    <cellStyle name="20% – rõhk3 2 2 2 2 2 2 2 3" xfId="33586" xr:uid="{1324DAAE-946F-4622-875C-F8654924E53A}"/>
    <cellStyle name="20% – rõhk3 2 2 2 2 2 2 3" xfId="17036" xr:uid="{00000000-0005-0000-0000-0000AD0E0000}"/>
    <cellStyle name="20% – rõhk3 2 2 2 2 2 2 3 2" xfId="39409" xr:uid="{1A7210C8-8213-4FCB-BA6C-9BE6DDCFD51E}"/>
    <cellStyle name="20% – rõhk3 2 2 2 2 2 2 4" xfId="28243" xr:uid="{B0AC6BE6-ACD1-40D7-85BE-BCD8B9AEBE75}"/>
    <cellStyle name="20% – rõhk3 2 2 2 2 2 3" xfId="8080" xr:uid="{00000000-0005-0000-0000-0000AE0E0000}"/>
    <cellStyle name="20% – rõhk3 2 2 2 2 2 3 2" xfId="19769" xr:uid="{00000000-0005-0000-0000-0000AF0E0000}"/>
    <cellStyle name="20% – rõhk3 2 2 2 2 2 3 2 2" xfId="42142" xr:uid="{98B135CB-DD7D-449F-BA4F-8163626D6B3F}"/>
    <cellStyle name="20% – rõhk3 2 2 2 2 2 3 3" xfId="30976" xr:uid="{93DE63C7-8005-4E0A-96D4-27B46F466A68}"/>
    <cellStyle name="20% – rõhk3 2 2 2 2 2 4" xfId="14426" xr:uid="{00000000-0005-0000-0000-0000B00E0000}"/>
    <cellStyle name="20% – rõhk3 2 2 2 2 2 4 2" xfId="36799" xr:uid="{E9707152-6175-4362-AC67-D0D9492B5BF2}"/>
    <cellStyle name="20% – rõhk3 2 2 2 2 2 5" xfId="25633" xr:uid="{6B42E24A-52EC-4454-A8E2-CF33B517945C}"/>
    <cellStyle name="20% – rõhk3 2 2 2 2 3" xfId="3910" xr:uid="{00000000-0005-0000-0000-0000B10E0000}"/>
    <cellStyle name="20% – rõhk3 2 2 2 2 3 2" xfId="9385" xr:uid="{00000000-0005-0000-0000-0000B20E0000}"/>
    <cellStyle name="20% – rõhk3 2 2 2 2 3 2 2" xfId="21074" xr:uid="{00000000-0005-0000-0000-0000B30E0000}"/>
    <cellStyle name="20% – rõhk3 2 2 2 2 3 2 2 2" xfId="43447" xr:uid="{E44323A9-917B-4A2F-BE97-88AE150D15EA}"/>
    <cellStyle name="20% – rõhk3 2 2 2 2 3 2 3" xfId="32281" xr:uid="{1C9D7F56-E447-45EF-A4A3-58C428C79F0B}"/>
    <cellStyle name="20% – rõhk3 2 2 2 2 3 3" xfId="15731" xr:uid="{00000000-0005-0000-0000-0000B40E0000}"/>
    <cellStyle name="20% – rõhk3 2 2 2 2 3 3 2" xfId="38104" xr:uid="{1DD356D7-99F3-4B6B-8AE6-9CA52F8DF9CB}"/>
    <cellStyle name="20% – rõhk3 2 2 2 2 3 4" xfId="26938" xr:uid="{139651A2-01E0-49E0-B47E-B4AEF4966212}"/>
    <cellStyle name="20% – rõhk3 2 2 2 2 4" xfId="6775" xr:uid="{00000000-0005-0000-0000-0000B50E0000}"/>
    <cellStyle name="20% – rõhk3 2 2 2 2 4 2" xfId="18464" xr:uid="{00000000-0005-0000-0000-0000B60E0000}"/>
    <cellStyle name="20% – rõhk3 2 2 2 2 4 2 2" xfId="40837" xr:uid="{B9C37D5E-2B69-4A29-BD58-5DB7B0E13D79}"/>
    <cellStyle name="20% – rõhk3 2 2 2 2 4 3" xfId="29671" xr:uid="{31C68ECB-FE4B-4699-8D4E-A25116DBBD2B}"/>
    <cellStyle name="20% – rõhk3 2 2 2 2 5" xfId="13121" xr:uid="{00000000-0005-0000-0000-0000B70E0000}"/>
    <cellStyle name="20% – rõhk3 2 2 2 2 5 2" xfId="35494" xr:uid="{D4B77CE0-F089-461C-B538-663F53C0E0F8}"/>
    <cellStyle name="20% – rõhk3 2 2 2 2 6" xfId="24328" xr:uid="{CBFDA296-D839-4958-B6D2-1655F3E26E7C}"/>
    <cellStyle name="20% – rõhk3 2 2 2 3" xfId="2604" xr:uid="{00000000-0005-0000-0000-0000B80E0000}"/>
    <cellStyle name="20% – rõhk3 2 2 2 3 2" xfId="5214" xr:uid="{00000000-0005-0000-0000-0000B90E0000}"/>
    <cellStyle name="20% – rõhk3 2 2 2 3 2 2" xfId="10689" xr:uid="{00000000-0005-0000-0000-0000BA0E0000}"/>
    <cellStyle name="20% – rõhk3 2 2 2 3 2 2 2" xfId="22378" xr:uid="{00000000-0005-0000-0000-0000BB0E0000}"/>
    <cellStyle name="20% – rõhk3 2 2 2 3 2 2 2 2" xfId="44751" xr:uid="{AFC707C8-CBFB-4A37-ABDF-523D26F7D517}"/>
    <cellStyle name="20% – rõhk3 2 2 2 3 2 2 3" xfId="33585" xr:uid="{D83E5791-9802-4455-91AD-5ADC9C73B387}"/>
    <cellStyle name="20% – rõhk3 2 2 2 3 2 3" xfId="17035" xr:uid="{00000000-0005-0000-0000-0000BC0E0000}"/>
    <cellStyle name="20% – rõhk3 2 2 2 3 2 3 2" xfId="39408" xr:uid="{4A44FA44-2F19-4876-949A-9113FA0E1455}"/>
    <cellStyle name="20% – rõhk3 2 2 2 3 2 4" xfId="28242" xr:uid="{857A0BDB-1D09-4D22-98A3-0FE61821F839}"/>
    <cellStyle name="20% – rõhk3 2 2 2 3 3" xfId="8079" xr:uid="{00000000-0005-0000-0000-0000BD0E0000}"/>
    <cellStyle name="20% – rõhk3 2 2 2 3 3 2" xfId="19768" xr:uid="{00000000-0005-0000-0000-0000BE0E0000}"/>
    <cellStyle name="20% – rõhk3 2 2 2 3 3 2 2" xfId="42141" xr:uid="{5991981F-4E47-4462-A81B-7C8D339673F8}"/>
    <cellStyle name="20% – rõhk3 2 2 2 3 3 3" xfId="30975" xr:uid="{BEA7AB7F-D54F-421B-9B9E-F3B680C3CB6B}"/>
    <cellStyle name="20% – rõhk3 2 2 2 3 4" xfId="14425" xr:uid="{00000000-0005-0000-0000-0000BF0E0000}"/>
    <cellStyle name="20% – rõhk3 2 2 2 3 4 2" xfId="36798" xr:uid="{B7126278-5692-4957-A628-B14428489DBE}"/>
    <cellStyle name="20% – rõhk3 2 2 2 3 5" xfId="25632" xr:uid="{03249FB8-B497-4C8C-9DF4-2CFA0989B7D5}"/>
    <cellStyle name="20% – rõhk3 2 2 2 4" xfId="3909" xr:uid="{00000000-0005-0000-0000-0000C00E0000}"/>
    <cellStyle name="20% – rõhk3 2 2 2 4 2" xfId="9384" xr:uid="{00000000-0005-0000-0000-0000C10E0000}"/>
    <cellStyle name="20% – rõhk3 2 2 2 4 2 2" xfId="21073" xr:uid="{00000000-0005-0000-0000-0000C20E0000}"/>
    <cellStyle name="20% – rõhk3 2 2 2 4 2 2 2" xfId="43446" xr:uid="{1B5452FD-64B9-4A58-BABF-D18D70DEA57D}"/>
    <cellStyle name="20% – rõhk3 2 2 2 4 2 3" xfId="32280" xr:uid="{A6A96CFE-0967-477B-9A51-7D192E1D29A3}"/>
    <cellStyle name="20% – rõhk3 2 2 2 4 3" xfId="15730" xr:uid="{00000000-0005-0000-0000-0000C30E0000}"/>
    <cellStyle name="20% – rõhk3 2 2 2 4 3 2" xfId="38103" xr:uid="{00123821-884D-4BAE-B90E-7D44B81383DB}"/>
    <cellStyle name="20% – rõhk3 2 2 2 4 4" xfId="26937" xr:uid="{518342D8-85DB-4E83-8E72-A846816981F2}"/>
    <cellStyle name="20% – rõhk3 2 2 2 5" xfId="6774" xr:uid="{00000000-0005-0000-0000-0000C40E0000}"/>
    <cellStyle name="20% – rõhk3 2 2 2 5 2" xfId="18463" xr:uid="{00000000-0005-0000-0000-0000C50E0000}"/>
    <cellStyle name="20% – rõhk3 2 2 2 5 2 2" xfId="40836" xr:uid="{330B41EB-1D23-4BF2-B4DA-EE7B4CE8356D}"/>
    <cellStyle name="20% – rõhk3 2 2 2 5 3" xfId="29670" xr:uid="{DEDC4EC7-3DB2-413B-91E1-B638BA194182}"/>
    <cellStyle name="20% – rõhk3 2 2 2 6" xfId="13120" xr:uid="{00000000-0005-0000-0000-0000C60E0000}"/>
    <cellStyle name="20% – rõhk3 2 2 2 6 2" xfId="35493" xr:uid="{92F58CF9-3ACB-4F24-865F-D506B868FCB0}"/>
    <cellStyle name="20% – rõhk3 2 2 2 7" xfId="24327" xr:uid="{E0C04C54-7F95-4706-B7A0-746B9C6893A2}"/>
    <cellStyle name="20% – rõhk3 2 2 3" xfId="1293" xr:uid="{00000000-0005-0000-0000-0000C70E0000}"/>
    <cellStyle name="20% – rõhk3 2 2 3 2" xfId="2606" xr:uid="{00000000-0005-0000-0000-0000C80E0000}"/>
    <cellStyle name="20% – rõhk3 2 2 3 2 2" xfId="5216" xr:uid="{00000000-0005-0000-0000-0000C90E0000}"/>
    <cellStyle name="20% – rõhk3 2 2 3 2 2 2" xfId="10691" xr:uid="{00000000-0005-0000-0000-0000CA0E0000}"/>
    <cellStyle name="20% – rõhk3 2 2 3 2 2 2 2" xfId="22380" xr:uid="{00000000-0005-0000-0000-0000CB0E0000}"/>
    <cellStyle name="20% – rõhk3 2 2 3 2 2 2 2 2" xfId="44753" xr:uid="{7A68D114-D88E-41B3-A3EF-BA265BEC80C7}"/>
    <cellStyle name="20% – rõhk3 2 2 3 2 2 2 3" xfId="33587" xr:uid="{295023C4-CCB4-4FD7-9C9C-CB75F02B39FE}"/>
    <cellStyle name="20% – rõhk3 2 2 3 2 2 3" xfId="17037" xr:uid="{00000000-0005-0000-0000-0000CC0E0000}"/>
    <cellStyle name="20% – rõhk3 2 2 3 2 2 3 2" xfId="39410" xr:uid="{11D4A641-5FA2-44D2-B821-D7107697FA51}"/>
    <cellStyle name="20% – rõhk3 2 2 3 2 2 4" xfId="28244" xr:uid="{6C07A341-6D1D-432D-92BF-B7D0AAF70FBC}"/>
    <cellStyle name="20% – rõhk3 2 2 3 2 3" xfId="8081" xr:uid="{00000000-0005-0000-0000-0000CD0E0000}"/>
    <cellStyle name="20% – rõhk3 2 2 3 2 3 2" xfId="19770" xr:uid="{00000000-0005-0000-0000-0000CE0E0000}"/>
    <cellStyle name="20% – rõhk3 2 2 3 2 3 2 2" xfId="42143" xr:uid="{C630167C-A66D-450F-823C-8D89477CF95F}"/>
    <cellStyle name="20% – rõhk3 2 2 3 2 3 3" xfId="30977" xr:uid="{3EAEA9A0-E6A5-4286-B59D-B85C7DED4D75}"/>
    <cellStyle name="20% – rõhk3 2 2 3 2 4" xfId="14427" xr:uid="{00000000-0005-0000-0000-0000CF0E0000}"/>
    <cellStyle name="20% – rõhk3 2 2 3 2 4 2" xfId="36800" xr:uid="{AC4A3C94-B66D-4182-8677-EF718807E859}"/>
    <cellStyle name="20% – rõhk3 2 2 3 2 5" xfId="25634" xr:uid="{2C45706F-0FF6-413E-A7F0-1E33EDEE0B39}"/>
    <cellStyle name="20% – rõhk3 2 2 3 3" xfId="3911" xr:uid="{00000000-0005-0000-0000-0000D00E0000}"/>
    <cellStyle name="20% – rõhk3 2 2 3 3 2" xfId="9386" xr:uid="{00000000-0005-0000-0000-0000D10E0000}"/>
    <cellStyle name="20% – rõhk3 2 2 3 3 2 2" xfId="21075" xr:uid="{00000000-0005-0000-0000-0000D20E0000}"/>
    <cellStyle name="20% – rõhk3 2 2 3 3 2 2 2" xfId="43448" xr:uid="{255C8145-DEFE-4BDC-9C5E-79E2940D8D0D}"/>
    <cellStyle name="20% – rõhk3 2 2 3 3 2 3" xfId="32282" xr:uid="{E96C4127-CBCC-4EE8-9A4A-D97430ECA5D3}"/>
    <cellStyle name="20% – rõhk3 2 2 3 3 3" xfId="15732" xr:uid="{00000000-0005-0000-0000-0000D30E0000}"/>
    <cellStyle name="20% – rõhk3 2 2 3 3 3 2" xfId="38105" xr:uid="{11EF7E5A-BED2-490D-9287-59DF663C666E}"/>
    <cellStyle name="20% – rõhk3 2 2 3 3 4" xfId="26939" xr:uid="{1865B6DA-9A59-432E-A811-440257350D5B}"/>
    <cellStyle name="20% – rõhk3 2 2 3 4" xfId="6776" xr:uid="{00000000-0005-0000-0000-0000D40E0000}"/>
    <cellStyle name="20% – rõhk3 2 2 3 4 2" xfId="18465" xr:uid="{00000000-0005-0000-0000-0000D50E0000}"/>
    <cellStyle name="20% – rõhk3 2 2 3 4 2 2" xfId="40838" xr:uid="{2C73EFCA-1E0F-467E-AED6-2B62037ED140}"/>
    <cellStyle name="20% – rõhk3 2 2 3 4 3" xfId="29672" xr:uid="{FFE789EC-2E6D-483D-AA84-8368A57AA7D7}"/>
    <cellStyle name="20% – rõhk3 2 2 3 5" xfId="13122" xr:uid="{00000000-0005-0000-0000-0000D60E0000}"/>
    <cellStyle name="20% – rõhk3 2 2 3 5 2" xfId="35495" xr:uid="{09FF4C5B-9481-464E-919A-F54E217731FF}"/>
    <cellStyle name="20% – rõhk3 2 2 3 6" xfId="24329" xr:uid="{0549D253-C2EC-49EB-B6C6-D7DB14B508B9}"/>
    <cellStyle name="20% – rõhk3 2 2 4" xfId="1294" xr:uid="{00000000-0005-0000-0000-0000D70E0000}"/>
    <cellStyle name="20% – rõhk3 2 2 4 2" xfId="2607" xr:uid="{00000000-0005-0000-0000-0000D80E0000}"/>
    <cellStyle name="20% – rõhk3 2 2 4 2 2" xfId="5217" xr:uid="{00000000-0005-0000-0000-0000D90E0000}"/>
    <cellStyle name="20% – rõhk3 2 2 4 2 2 2" xfId="10692" xr:uid="{00000000-0005-0000-0000-0000DA0E0000}"/>
    <cellStyle name="20% – rõhk3 2 2 4 2 2 2 2" xfId="22381" xr:uid="{00000000-0005-0000-0000-0000DB0E0000}"/>
    <cellStyle name="20% – rõhk3 2 2 4 2 2 2 2 2" xfId="44754" xr:uid="{B9640EBE-8C8F-4DE0-8129-D955210E3932}"/>
    <cellStyle name="20% – rõhk3 2 2 4 2 2 2 3" xfId="33588" xr:uid="{DD691492-22D0-476C-AF91-647BDAB20AA2}"/>
    <cellStyle name="20% – rõhk3 2 2 4 2 2 3" xfId="17038" xr:uid="{00000000-0005-0000-0000-0000DC0E0000}"/>
    <cellStyle name="20% – rõhk3 2 2 4 2 2 3 2" xfId="39411" xr:uid="{B62899E8-B71C-433C-914E-B132237F8C94}"/>
    <cellStyle name="20% – rõhk3 2 2 4 2 2 4" xfId="28245" xr:uid="{41C7140E-554D-4ECB-ABCE-92A5F29C8BCD}"/>
    <cellStyle name="20% – rõhk3 2 2 4 2 3" xfId="8082" xr:uid="{00000000-0005-0000-0000-0000DD0E0000}"/>
    <cellStyle name="20% – rõhk3 2 2 4 2 3 2" xfId="19771" xr:uid="{00000000-0005-0000-0000-0000DE0E0000}"/>
    <cellStyle name="20% – rõhk3 2 2 4 2 3 2 2" xfId="42144" xr:uid="{25840871-9ADE-4C94-A4B8-57ABE277E0D4}"/>
    <cellStyle name="20% – rõhk3 2 2 4 2 3 3" xfId="30978" xr:uid="{558577A5-BA19-472E-8631-E5AECF41354B}"/>
    <cellStyle name="20% – rõhk3 2 2 4 2 4" xfId="14428" xr:uid="{00000000-0005-0000-0000-0000DF0E0000}"/>
    <cellStyle name="20% – rõhk3 2 2 4 2 4 2" xfId="36801" xr:uid="{3EB4D898-D557-4145-AC9E-B290018B16E4}"/>
    <cellStyle name="20% – rõhk3 2 2 4 2 5" xfId="25635" xr:uid="{18F8F413-567C-4C72-A6C7-588C89A728C2}"/>
    <cellStyle name="20% – rõhk3 2 2 4 3" xfId="3912" xr:uid="{00000000-0005-0000-0000-0000E00E0000}"/>
    <cellStyle name="20% – rõhk3 2 2 4 3 2" xfId="9387" xr:uid="{00000000-0005-0000-0000-0000E10E0000}"/>
    <cellStyle name="20% – rõhk3 2 2 4 3 2 2" xfId="21076" xr:uid="{00000000-0005-0000-0000-0000E20E0000}"/>
    <cellStyle name="20% – rõhk3 2 2 4 3 2 2 2" xfId="43449" xr:uid="{5BB0E77E-A866-419F-9AF1-D8DF2ED89AB1}"/>
    <cellStyle name="20% – rõhk3 2 2 4 3 2 3" xfId="32283" xr:uid="{1690C3FE-73D3-4952-B597-BFD7F6C88D09}"/>
    <cellStyle name="20% – rõhk3 2 2 4 3 3" xfId="15733" xr:uid="{00000000-0005-0000-0000-0000E30E0000}"/>
    <cellStyle name="20% – rõhk3 2 2 4 3 3 2" xfId="38106" xr:uid="{0909383C-B698-4A42-9ED8-7B1998D40633}"/>
    <cellStyle name="20% – rõhk3 2 2 4 3 4" xfId="26940" xr:uid="{A5B7BB9E-DB57-4D07-844A-CC14FD6F6D86}"/>
    <cellStyle name="20% – rõhk3 2 2 4 4" xfId="6777" xr:uid="{00000000-0005-0000-0000-0000E40E0000}"/>
    <cellStyle name="20% – rõhk3 2 2 4 4 2" xfId="18466" xr:uid="{00000000-0005-0000-0000-0000E50E0000}"/>
    <cellStyle name="20% – rõhk3 2 2 4 4 2 2" xfId="40839" xr:uid="{0122F5BD-B93D-4882-BF81-603C99C4E5EA}"/>
    <cellStyle name="20% – rõhk3 2 2 4 4 3" xfId="29673" xr:uid="{6FF603B7-9CE5-4DD2-A3D5-930B55914432}"/>
    <cellStyle name="20% – rõhk3 2 2 4 5" xfId="13123" xr:uid="{00000000-0005-0000-0000-0000E60E0000}"/>
    <cellStyle name="20% – rõhk3 2 2 4 5 2" xfId="35496" xr:uid="{A8082379-E032-458D-B1DF-2586346B4ADC}"/>
    <cellStyle name="20% – rõhk3 2 2 4 6" xfId="24330" xr:uid="{5D0E1752-9B54-47B9-876D-6EC65D9715B0}"/>
    <cellStyle name="20% – rõhk3 2 2 5" xfId="2317" xr:uid="{00000000-0005-0000-0000-0000E70E0000}"/>
    <cellStyle name="20% – rõhk3 2 2 5 2" xfId="4928" xr:uid="{00000000-0005-0000-0000-0000E80E0000}"/>
    <cellStyle name="20% – rõhk3 2 2 5 2 2" xfId="10403" xr:uid="{00000000-0005-0000-0000-0000E90E0000}"/>
    <cellStyle name="20% – rõhk3 2 2 5 2 2 2" xfId="22092" xr:uid="{00000000-0005-0000-0000-0000EA0E0000}"/>
    <cellStyle name="20% – rõhk3 2 2 5 2 2 2 2" xfId="44465" xr:uid="{CAA0C21A-9F46-4506-9001-C79C92D78813}"/>
    <cellStyle name="20% – rõhk3 2 2 5 2 2 3" xfId="33299" xr:uid="{47F32DBE-FE7D-4798-9DD8-C47A3E3EA7EE}"/>
    <cellStyle name="20% – rõhk3 2 2 5 2 3" xfId="16749" xr:uid="{00000000-0005-0000-0000-0000EB0E0000}"/>
    <cellStyle name="20% – rõhk3 2 2 5 2 3 2" xfId="39122" xr:uid="{6CC5E105-CAE1-4D6F-88B6-A9EB507BA605}"/>
    <cellStyle name="20% – rõhk3 2 2 5 2 4" xfId="27956" xr:uid="{0208E2FC-16F1-4BE7-A828-A68C9DAA25C4}"/>
    <cellStyle name="20% – rõhk3 2 2 5 3" xfId="7793" xr:uid="{00000000-0005-0000-0000-0000EC0E0000}"/>
    <cellStyle name="20% – rõhk3 2 2 5 3 2" xfId="19482" xr:uid="{00000000-0005-0000-0000-0000ED0E0000}"/>
    <cellStyle name="20% – rõhk3 2 2 5 3 2 2" xfId="41855" xr:uid="{0266FAFD-5ECB-42C1-BA1A-C0C7611FF7B5}"/>
    <cellStyle name="20% – rõhk3 2 2 5 3 3" xfId="30689" xr:uid="{8A516DC4-255C-4CF9-891A-997778AD9D91}"/>
    <cellStyle name="20% – rõhk3 2 2 5 4" xfId="14139" xr:uid="{00000000-0005-0000-0000-0000EE0E0000}"/>
    <cellStyle name="20% – rõhk3 2 2 5 4 2" xfId="36512" xr:uid="{5C1C42A6-9920-44C0-BFA7-CA6FC43F9D18}"/>
    <cellStyle name="20% – rõhk3 2 2 5 5" xfId="25346" xr:uid="{77A3B57C-5619-46CF-92FD-1FA4D9CA6612}"/>
    <cellStyle name="20% – rõhk3 2 2 6" xfId="3623" xr:uid="{00000000-0005-0000-0000-0000EF0E0000}"/>
    <cellStyle name="20% – rõhk3 2 2 6 2" xfId="9098" xr:uid="{00000000-0005-0000-0000-0000F00E0000}"/>
    <cellStyle name="20% – rõhk3 2 2 6 2 2" xfId="20787" xr:uid="{00000000-0005-0000-0000-0000F10E0000}"/>
    <cellStyle name="20% – rõhk3 2 2 6 2 2 2" xfId="43160" xr:uid="{DF30770C-4F4C-4EDE-8424-4BD9446B9814}"/>
    <cellStyle name="20% – rõhk3 2 2 6 2 3" xfId="31994" xr:uid="{4C4010CC-9E37-43EE-8986-097633647F69}"/>
    <cellStyle name="20% – rõhk3 2 2 6 3" xfId="15444" xr:uid="{00000000-0005-0000-0000-0000F20E0000}"/>
    <cellStyle name="20% – rõhk3 2 2 6 3 2" xfId="37817" xr:uid="{6A24E619-0CD2-41DF-9B5F-E5ADBA29285B}"/>
    <cellStyle name="20% – rõhk3 2 2 6 4" xfId="26651" xr:uid="{47B333FD-8EE9-4960-996A-A9B7DA52CBB5}"/>
    <cellStyle name="20% – rõhk3 2 2 7" xfId="6433" xr:uid="{00000000-0005-0000-0000-0000F30E0000}"/>
    <cellStyle name="20% – rõhk3 2 2 7 2" xfId="18150" xr:uid="{00000000-0005-0000-0000-0000F40E0000}"/>
    <cellStyle name="20% – rõhk3 2 2 7 2 2" xfId="40523" xr:uid="{B9CE841C-04D0-45B3-B207-78B803094874}"/>
    <cellStyle name="20% – rõhk3 2 2 7 3" xfId="29357" xr:uid="{C0133A3C-DC80-49DD-86EB-4E0CE087E7B8}"/>
    <cellStyle name="20% – rõhk3 2 2 8" xfId="12834" xr:uid="{00000000-0005-0000-0000-0000F50E0000}"/>
    <cellStyle name="20% – rõhk3 2 2 8 2" xfId="35207" xr:uid="{57EA7A59-DE2A-4BF3-B585-D7B947C68724}"/>
    <cellStyle name="20% – rõhk3 2 2 9" xfId="24041" xr:uid="{74EC7516-FE38-4362-AAF4-A1F006164130}"/>
    <cellStyle name="20% – rõhk3 2 3" xfId="1295" xr:uid="{00000000-0005-0000-0000-0000F60E0000}"/>
    <cellStyle name="20% – rõhk3 2 3 2" xfId="1296" xr:uid="{00000000-0005-0000-0000-0000F70E0000}"/>
    <cellStyle name="20% – rõhk3 2 3 2 2" xfId="2609" xr:uid="{00000000-0005-0000-0000-0000F80E0000}"/>
    <cellStyle name="20% – rõhk3 2 3 2 2 2" xfId="5219" xr:uid="{00000000-0005-0000-0000-0000F90E0000}"/>
    <cellStyle name="20% – rõhk3 2 3 2 2 2 2" xfId="10694" xr:uid="{00000000-0005-0000-0000-0000FA0E0000}"/>
    <cellStyle name="20% – rõhk3 2 3 2 2 2 2 2" xfId="22383" xr:uid="{00000000-0005-0000-0000-0000FB0E0000}"/>
    <cellStyle name="20% – rõhk3 2 3 2 2 2 2 2 2" xfId="44756" xr:uid="{55E8D875-8373-4ACE-BFF1-659EBC02799F}"/>
    <cellStyle name="20% – rõhk3 2 3 2 2 2 2 3" xfId="33590" xr:uid="{08971F11-B30F-4CED-A702-7FFCD4181DF3}"/>
    <cellStyle name="20% – rõhk3 2 3 2 2 2 3" xfId="17040" xr:uid="{00000000-0005-0000-0000-0000FC0E0000}"/>
    <cellStyle name="20% – rõhk3 2 3 2 2 2 3 2" xfId="39413" xr:uid="{52F25672-1153-44DD-BA26-FF40839ED7C4}"/>
    <cellStyle name="20% – rõhk3 2 3 2 2 2 4" xfId="28247" xr:uid="{35E7370F-0BD0-468C-8B90-A70DE9AFD652}"/>
    <cellStyle name="20% – rõhk3 2 3 2 2 3" xfId="8084" xr:uid="{00000000-0005-0000-0000-0000FD0E0000}"/>
    <cellStyle name="20% – rõhk3 2 3 2 2 3 2" xfId="19773" xr:uid="{00000000-0005-0000-0000-0000FE0E0000}"/>
    <cellStyle name="20% – rõhk3 2 3 2 2 3 2 2" xfId="42146" xr:uid="{3991C731-5035-4AEB-A590-DBDE721FE8F0}"/>
    <cellStyle name="20% – rõhk3 2 3 2 2 3 3" xfId="30980" xr:uid="{69F9AADE-286D-4DFB-BFEC-877381A4E22C}"/>
    <cellStyle name="20% – rõhk3 2 3 2 2 4" xfId="14430" xr:uid="{00000000-0005-0000-0000-0000FF0E0000}"/>
    <cellStyle name="20% – rõhk3 2 3 2 2 4 2" xfId="36803" xr:uid="{59BAE201-0150-4A77-BDB5-F0D55C081595}"/>
    <cellStyle name="20% – rõhk3 2 3 2 2 5" xfId="25637" xr:uid="{65707B09-CD0B-4F0C-ADF1-B3E334613FA5}"/>
    <cellStyle name="20% – rõhk3 2 3 2 3" xfId="3914" xr:uid="{00000000-0005-0000-0000-0000000F0000}"/>
    <cellStyle name="20% – rõhk3 2 3 2 3 2" xfId="9389" xr:uid="{00000000-0005-0000-0000-0000010F0000}"/>
    <cellStyle name="20% – rõhk3 2 3 2 3 2 2" xfId="21078" xr:uid="{00000000-0005-0000-0000-0000020F0000}"/>
    <cellStyle name="20% – rõhk3 2 3 2 3 2 2 2" xfId="43451" xr:uid="{8F0FD8A8-C782-45D5-8544-A955CC1FE725}"/>
    <cellStyle name="20% – rõhk3 2 3 2 3 2 3" xfId="32285" xr:uid="{7F76CB54-4BCD-40A4-BDE6-B31034425BEC}"/>
    <cellStyle name="20% – rõhk3 2 3 2 3 3" xfId="15735" xr:uid="{00000000-0005-0000-0000-0000030F0000}"/>
    <cellStyle name="20% – rõhk3 2 3 2 3 3 2" xfId="38108" xr:uid="{CA31E3B9-B444-4401-A46F-1728C20BB110}"/>
    <cellStyle name="20% – rõhk3 2 3 2 3 4" xfId="26942" xr:uid="{26517CBD-DB7D-4A86-B581-959489E9FC5A}"/>
    <cellStyle name="20% – rõhk3 2 3 2 4" xfId="6779" xr:uid="{00000000-0005-0000-0000-0000040F0000}"/>
    <cellStyle name="20% – rõhk3 2 3 2 4 2" xfId="18468" xr:uid="{00000000-0005-0000-0000-0000050F0000}"/>
    <cellStyle name="20% – rõhk3 2 3 2 4 2 2" xfId="40841" xr:uid="{9BE907A2-EAAB-41CD-8247-EEAB9BA60109}"/>
    <cellStyle name="20% – rõhk3 2 3 2 4 3" xfId="29675" xr:uid="{95351E79-412C-4C8D-BB23-97D804972D31}"/>
    <cellStyle name="20% – rõhk3 2 3 2 5" xfId="13125" xr:uid="{00000000-0005-0000-0000-0000060F0000}"/>
    <cellStyle name="20% – rõhk3 2 3 2 5 2" xfId="35498" xr:uid="{9A6A3773-0A8F-4AF2-ADC3-2B45AFFAD482}"/>
    <cellStyle name="20% – rõhk3 2 3 2 6" xfId="24332" xr:uid="{67DB6563-8C38-4179-B100-6BAE2AF09933}"/>
    <cellStyle name="20% – rõhk3 2 3 3" xfId="2608" xr:uid="{00000000-0005-0000-0000-0000070F0000}"/>
    <cellStyle name="20% – rõhk3 2 3 3 2" xfId="5218" xr:uid="{00000000-0005-0000-0000-0000080F0000}"/>
    <cellStyle name="20% – rõhk3 2 3 3 2 2" xfId="10693" xr:uid="{00000000-0005-0000-0000-0000090F0000}"/>
    <cellStyle name="20% – rõhk3 2 3 3 2 2 2" xfId="22382" xr:uid="{00000000-0005-0000-0000-00000A0F0000}"/>
    <cellStyle name="20% – rõhk3 2 3 3 2 2 2 2" xfId="44755" xr:uid="{3705EEF5-8954-4D2B-9A8C-584EF3300B23}"/>
    <cellStyle name="20% – rõhk3 2 3 3 2 2 3" xfId="33589" xr:uid="{1981A747-4B1D-4E98-926A-A0B80ECC095D}"/>
    <cellStyle name="20% – rõhk3 2 3 3 2 3" xfId="17039" xr:uid="{00000000-0005-0000-0000-00000B0F0000}"/>
    <cellStyle name="20% – rõhk3 2 3 3 2 3 2" xfId="39412" xr:uid="{7CC545F7-62FA-43DE-BECF-E098C5EC9947}"/>
    <cellStyle name="20% – rõhk3 2 3 3 2 4" xfId="28246" xr:uid="{5A8D3D1B-FAC7-4999-A15B-368AACBC91EF}"/>
    <cellStyle name="20% – rõhk3 2 3 3 3" xfId="8083" xr:uid="{00000000-0005-0000-0000-00000C0F0000}"/>
    <cellStyle name="20% – rõhk3 2 3 3 3 2" xfId="19772" xr:uid="{00000000-0005-0000-0000-00000D0F0000}"/>
    <cellStyle name="20% – rõhk3 2 3 3 3 2 2" xfId="42145" xr:uid="{0BC79532-F6B2-4920-87EA-4C1002BCB238}"/>
    <cellStyle name="20% – rõhk3 2 3 3 3 3" xfId="30979" xr:uid="{248DC5E5-4CEB-4814-AAC1-BDE8AB3EA381}"/>
    <cellStyle name="20% – rõhk3 2 3 3 4" xfId="14429" xr:uid="{00000000-0005-0000-0000-00000E0F0000}"/>
    <cellStyle name="20% – rõhk3 2 3 3 4 2" xfId="36802" xr:uid="{52588B95-8DD2-405F-A9C0-6ED21E8E9755}"/>
    <cellStyle name="20% – rõhk3 2 3 3 5" xfId="25636" xr:uid="{FCCF93D3-45CD-4063-BFB0-7EA84563019F}"/>
    <cellStyle name="20% – rõhk3 2 3 4" xfId="3913" xr:uid="{00000000-0005-0000-0000-00000F0F0000}"/>
    <cellStyle name="20% – rõhk3 2 3 4 2" xfId="9388" xr:uid="{00000000-0005-0000-0000-0000100F0000}"/>
    <cellStyle name="20% – rõhk3 2 3 4 2 2" xfId="21077" xr:uid="{00000000-0005-0000-0000-0000110F0000}"/>
    <cellStyle name="20% – rõhk3 2 3 4 2 2 2" xfId="43450" xr:uid="{38B2C4BB-30E1-4E25-9E14-9FF68387E603}"/>
    <cellStyle name="20% – rõhk3 2 3 4 2 3" xfId="32284" xr:uid="{07F8AFD5-EE19-4C7E-B35E-B1D7EC08A043}"/>
    <cellStyle name="20% – rõhk3 2 3 4 3" xfId="15734" xr:uid="{00000000-0005-0000-0000-0000120F0000}"/>
    <cellStyle name="20% – rõhk3 2 3 4 3 2" xfId="38107" xr:uid="{1940A7E0-852C-4BCC-A50A-9C3E4014E299}"/>
    <cellStyle name="20% – rõhk3 2 3 4 4" xfId="26941" xr:uid="{488A7267-0F5E-4AF4-B563-814D7C2E279C}"/>
    <cellStyle name="20% – rõhk3 2 3 5" xfId="6778" xr:uid="{00000000-0005-0000-0000-0000130F0000}"/>
    <cellStyle name="20% – rõhk3 2 3 5 2" xfId="18467" xr:uid="{00000000-0005-0000-0000-0000140F0000}"/>
    <cellStyle name="20% – rõhk3 2 3 5 2 2" xfId="40840" xr:uid="{CBF2AE4F-949F-46C4-98C8-72240550E961}"/>
    <cellStyle name="20% – rõhk3 2 3 5 3" xfId="29674" xr:uid="{CF08163F-4DB2-40BC-B4D3-574AE4EF8B83}"/>
    <cellStyle name="20% – rõhk3 2 3 6" xfId="13124" xr:uid="{00000000-0005-0000-0000-0000150F0000}"/>
    <cellStyle name="20% – rõhk3 2 3 6 2" xfId="35497" xr:uid="{B5989A9C-7816-4AAD-AEA8-528A0356F112}"/>
    <cellStyle name="20% – rõhk3 2 3 7" xfId="24331" xr:uid="{F99F477B-60BA-4BEF-BACD-92B1078D1359}"/>
    <cellStyle name="20% – rõhk3 2 4" xfId="1297" xr:uid="{00000000-0005-0000-0000-0000160F0000}"/>
    <cellStyle name="20% – rõhk3 2 4 2" xfId="2610" xr:uid="{00000000-0005-0000-0000-0000170F0000}"/>
    <cellStyle name="20% – rõhk3 2 4 2 2" xfId="5220" xr:uid="{00000000-0005-0000-0000-0000180F0000}"/>
    <cellStyle name="20% – rõhk3 2 4 2 2 2" xfId="10695" xr:uid="{00000000-0005-0000-0000-0000190F0000}"/>
    <cellStyle name="20% – rõhk3 2 4 2 2 2 2" xfId="22384" xr:uid="{00000000-0005-0000-0000-00001A0F0000}"/>
    <cellStyle name="20% – rõhk3 2 4 2 2 2 2 2" xfId="44757" xr:uid="{D00C0AC2-1704-4F9D-AF4D-6FFBD956D23D}"/>
    <cellStyle name="20% – rõhk3 2 4 2 2 2 3" xfId="33591" xr:uid="{B667B9D5-E221-4E38-9DC8-6890F552C5B7}"/>
    <cellStyle name="20% – rõhk3 2 4 2 2 3" xfId="17041" xr:uid="{00000000-0005-0000-0000-00001B0F0000}"/>
    <cellStyle name="20% – rõhk3 2 4 2 2 3 2" xfId="39414" xr:uid="{ADFF7316-EF12-4572-A3FE-F6E09DFE8050}"/>
    <cellStyle name="20% – rõhk3 2 4 2 2 4" xfId="28248" xr:uid="{63B52836-D16E-4599-A8CF-13AF0B4E765A}"/>
    <cellStyle name="20% – rõhk3 2 4 2 3" xfId="8085" xr:uid="{00000000-0005-0000-0000-00001C0F0000}"/>
    <cellStyle name="20% – rõhk3 2 4 2 3 2" xfId="19774" xr:uid="{00000000-0005-0000-0000-00001D0F0000}"/>
    <cellStyle name="20% – rõhk3 2 4 2 3 2 2" xfId="42147" xr:uid="{11B1A590-8F4F-4A45-8F19-A375033C518C}"/>
    <cellStyle name="20% – rõhk3 2 4 2 3 3" xfId="30981" xr:uid="{7869D185-FF40-4CCC-9EF0-9F3B02D00BEC}"/>
    <cellStyle name="20% – rõhk3 2 4 2 4" xfId="14431" xr:uid="{00000000-0005-0000-0000-00001E0F0000}"/>
    <cellStyle name="20% – rõhk3 2 4 2 4 2" xfId="36804" xr:uid="{B4C65BA3-D24D-408E-92F4-7ECA52FAE13F}"/>
    <cellStyle name="20% – rõhk3 2 4 2 5" xfId="25638" xr:uid="{1684A7CB-211F-4AC1-9256-6DBC46ED86EE}"/>
    <cellStyle name="20% – rõhk3 2 4 3" xfId="3915" xr:uid="{00000000-0005-0000-0000-00001F0F0000}"/>
    <cellStyle name="20% – rõhk3 2 4 3 2" xfId="9390" xr:uid="{00000000-0005-0000-0000-0000200F0000}"/>
    <cellStyle name="20% – rõhk3 2 4 3 2 2" xfId="21079" xr:uid="{00000000-0005-0000-0000-0000210F0000}"/>
    <cellStyle name="20% – rõhk3 2 4 3 2 2 2" xfId="43452" xr:uid="{25B1DF11-11E2-4AB9-B4D4-4FB8A9BD981E}"/>
    <cellStyle name="20% – rõhk3 2 4 3 2 3" xfId="32286" xr:uid="{1B0B9959-284B-493D-A429-1C33FA3EFAF0}"/>
    <cellStyle name="20% – rõhk3 2 4 3 3" xfId="15736" xr:uid="{00000000-0005-0000-0000-0000220F0000}"/>
    <cellStyle name="20% – rõhk3 2 4 3 3 2" xfId="38109" xr:uid="{84734B16-CC92-4E02-A431-33B83BC7CAF7}"/>
    <cellStyle name="20% – rõhk3 2 4 3 4" xfId="26943" xr:uid="{FA82FB28-D41B-4FD1-9B19-B234D9629BCF}"/>
    <cellStyle name="20% – rõhk3 2 4 4" xfId="6780" xr:uid="{00000000-0005-0000-0000-0000230F0000}"/>
    <cellStyle name="20% – rõhk3 2 4 4 2" xfId="18469" xr:uid="{00000000-0005-0000-0000-0000240F0000}"/>
    <cellStyle name="20% – rõhk3 2 4 4 2 2" xfId="40842" xr:uid="{BDE9B484-481B-48F6-866F-1D3D69144879}"/>
    <cellStyle name="20% – rõhk3 2 4 4 3" xfId="29676" xr:uid="{EDCC249C-76E5-4622-8C33-A773EE400BA8}"/>
    <cellStyle name="20% – rõhk3 2 4 5" xfId="13126" xr:uid="{00000000-0005-0000-0000-0000250F0000}"/>
    <cellStyle name="20% – rõhk3 2 4 5 2" xfId="35499" xr:uid="{7BA7FB51-B9F3-4161-BA37-28B92E14D486}"/>
    <cellStyle name="20% – rõhk3 2 4 6" xfId="24333" xr:uid="{A692AE85-3DD6-452C-BC5A-B86D0DD91DA9}"/>
    <cellStyle name="20% – rõhk3 2 5" xfId="1298" xr:uid="{00000000-0005-0000-0000-0000260F0000}"/>
    <cellStyle name="20% – rõhk3 2 5 2" xfId="2611" xr:uid="{00000000-0005-0000-0000-0000270F0000}"/>
    <cellStyle name="20% – rõhk3 2 5 2 2" xfId="5221" xr:uid="{00000000-0005-0000-0000-0000280F0000}"/>
    <cellStyle name="20% – rõhk3 2 5 2 2 2" xfId="10696" xr:uid="{00000000-0005-0000-0000-0000290F0000}"/>
    <cellStyle name="20% – rõhk3 2 5 2 2 2 2" xfId="22385" xr:uid="{00000000-0005-0000-0000-00002A0F0000}"/>
    <cellStyle name="20% – rõhk3 2 5 2 2 2 2 2" xfId="44758" xr:uid="{B0831E95-7339-4E6C-AE33-5E29AB75EAC1}"/>
    <cellStyle name="20% – rõhk3 2 5 2 2 2 3" xfId="33592" xr:uid="{2353C1FB-B711-42E3-A85B-EC0ED3A1ED9B}"/>
    <cellStyle name="20% – rõhk3 2 5 2 2 3" xfId="17042" xr:uid="{00000000-0005-0000-0000-00002B0F0000}"/>
    <cellStyle name="20% – rõhk3 2 5 2 2 3 2" xfId="39415" xr:uid="{A62FAF0F-1920-48D4-AC8D-DE39903B9A68}"/>
    <cellStyle name="20% – rõhk3 2 5 2 2 4" xfId="28249" xr:uid="{75AD3AD5-01D3-41F2-811A-F7A4D0FC288D}"/>
    <cellStyle name="20% – rõhk3 2 5 2 3" xfId="8086" xr:uid="{00000000-0005-0000-0000-00002C0F0000}"/>
    <cellStyle name="20% – rõhk3 2 5 2 3 2" xfId="19775" xr:uid="{00000000-0005-0000-0000-00002D0F0000}"/>
    <cellStyle name="20% – rõhk3 2 5 2 3 2 2" xfId="42148" xr:uid="{7E06A5B4-EC77-46BE-8294-1D96BFE50ACD}"/>
    <cellStyle name="20% – rõhk3 2 5 2 3 3" xfId="30982" xr:uid="{F5D368BA-EBC9-4AA1-9672-BCB7C4D75795}"/>
    <cellStyle name="20% – rõhk3 2 5 2 4" xfId="14432" xr:uid="{00000000-0005-0000-0000-00002E0F0000}"/>
    <cellStyle name="20% – rõhk3 2 5 2 4 2" xfId="36805" xr:uid="{F8E13368-E570-4683-8C50-85C78A6B15AE}"/>
    <cellStyle name="20% – rõhk3 2 5 2 5" xfId="25639" xr:uid="{F83FEAF2-0F7F-4774-9DEF-F1939D818A7E}"/>
    <cellStyle name="20% – rõhk3 2 5 3" xfId="3916" xr:uid="{00000000-0005-0000-0000-00002F0F0000}"/>
    <cellStyle name="20% – rõhk3 2 5 3 2" xfId="9391" xr:uid="{00000000-0005-0000-0000-0000300F0000}"/>
    <cellStyle name="20% – rõhk3 2 5 3 2 2" xfId="21080" xr:uid="{00000000-0005-0000-0000-0000310F0000}"/>
    <cellStyle name="20% – rõhk3 2 5 3 2 2 2" xfId="43453" xr:uid="{844DAA95-84F2-4B04-BE24-58DF3B6C4F40}"/>
    <cellStyle name="20% – rõhk3 2 5 3 2 3" xfId="32287" xr:uid="{6E7EEB8E-F0DA-47A8-AAED-FF558A844BAE}"/>
    <cellStyle name="20% – rõhk3 2 5 3 3" xfId="15737" xr:uid="{00000000-0005-0000-0000-0000320F0000}"/>
    <cellStyle name="20% – rõhk3 2 5 3 3 2" xfId="38110" xr:uid="{B822A692-0657-47EC-809B-3F11FE33D70A}"/>
    <cellStyle name="20% – rõhk3 2 5 3 4" xfId="26944" xr:uid="{AD00FB51-433B-47FA-B9DF-D0670EC28810}"/>
    <cellStyle name="20% – rõhk3 2 5 4" xfId="6781" xr:uid="{00000000-0005-0000-0000-0000330F0000}"/>
    <cellStyle name="20% – rõhk3 2 5 4 2" xfId="18470" xr:uid="{00000000-0005-0000-0000-0000340F0000}"/>
    <cellStyle name="20% – rõhk3 2 5 4 2 2" xfId="40843" xr:uid="{314D286D-D020-4F73-B762-4C8DAB104EAC}"/>
    <cellStyle name="20% – rõhk3 2 5 4 3" xfId="29677" xr:uid="{54DC1E9F-04C8-4607-82E5-ACE21F308D4F}"/>
    <cellStyle name="20% – rõhk3 2 5 5" xfId="13127" xr:uid="{00000000-0005-0000-0000-0000350F0000}"/>
    <cellStyle name="20% – rõhk3 2 5 5 2" xfId="35500" xr:uid="{3FA48E56-A52A-4404-BCA4-23C568595617}"/>
    <cellStyle name="20% – rõhk3 2 5 6" xfId="24334" xr:uid="{D46166F2-BA6C-4069-AC4E-C14693E860BD}"/>
    <cellStyle name="20% – rõhk3 2 6" xfId="2187" xr:uid="{00000000-0005-0000-0000-0000360F0000}"/>
    <cellStyle name="20% – rõhk3 2 6 2" xfId="4798" xr:uid="{00000000-0005-0000-0000-0000370F0000}"/>
    <cellStyle name="20% – rõhk3 2 6 2 2" xfId="10273" xr:uid="{00000000-0005-0000-0000-0000380F0000}"/>
    <cellStyle name="20% – rõhk3 2 6 2 2 2" xfId="21962" xr:uid="{00000000-0005-0000-0000-0000390F0000}"/>
    <cellStyle name="20% – rõhk3 2 6 2 2 2 2" xfId="44335" xr:uid="{968E7CAC-F6CE-46FC-92ED-7430E68ED1B0}"/>
    <cellStyle name="20% – rõhk3 2 6 2 2 3" xfId="33169" xr:uid="{DEB718A9-D232-4D24-AAE3-29738DEC2E9E}"/>
    <cellStyle name="20% – rõhk3 2 6 2 3" xfId="16619" xr:uid="{00000000-0005-0000-0000-00003A0F0000}"/>
    <cellStyle name="20% – rõhk3 2 6 2 3 2" xfId="38992" xr:uid="{ABDC61B3-8AB1-421A-9EFE-5A1095E8C34C}"/>
    <cellStyle name="20% – rõhk3 2 6 2 4" xfId="27826" xr:uid="{9CD4D163-9623-4694-BCB2-D67EBCB92C35}"/>
    <cellStyle name="20% – rõhk3 2 6 3" xfId="7663" xr:uid="{00000000-0005-0000-0000-00003B0F0000}"/>
    <cellStyle name="20% – rõhk3 2 6 3 2" xfId="19352" xr:uid="{00000000-0005-0000-0000-00003C0F0000}"/>
    <cellStyle name="20% – rõhk3 2 6 3 2 2" xfId="41725" xr:uid="{7890E39E-77AB-425B-885A-02B89454F23D}"/>
    <cellStyle name="20% – rõhk3 2 6 3 3" xfId="30559" xr:uid="{C24F096C-DEA1-4A81-A6E5-F6D79E084385}"/>
    <cellStyle name="20% – rõhk3 2 6 4" xfId="14009" xr:uid="{00000000-0005-0000-0000-00003D0F0000}"/>
    <cellStyle name="20% – rõhk3 2 6 4 2" xfId="36382" xr:uid="{CE724676-1599-49B3-8F17-540A4CD277D4}"/>
    <cellStyle name="20% – rõhk3 2 6 5" xfId="25216" xr:uid="{596D4DAE-4D29-4CF2-A90D-F22F638D0C42}"/>
    <cellStyle name="20% – rõhk3 2 7" xfId="3493" xr:uid="{00000000-0005-0000-0000-00003E0F0000}"/>
    <cellStyle name="20% – rõhk3 2 7 2" xfId="8968" xr:uid="{00000000-0005-0000-0000-00003F0F0000}"/>
    <cellStyle name="20% – rõhk3 2 7 2 2" xfId="20657" xr:uid="{00000000-0005-0000-0000-0000400F0000}"/>
    <cellStyle name="20% – rõhk3 2 7 2 2 2" xfId="43030" xr:uid="{EE3BB9DA-372A-4963-AD5F-71926601BBD5}"/>
    <cellStyle name="20% – rõhk3 2 7 2 3" xfId="31864" xr:uid="{DED20D65-3D3C-4453-A97E-14CF76F7A58A}"/>
    <cellStyle name="20% – rõhk3 2 7 3" xfId="15314" xr:uid="{00000000-0005-0000-0000-0000410F0000}"/>
    <cellStyle name="20% – rõhk3 2 7 3 2" xfId="37687" xr:uid="{FDAE7142-8CA4-4FA7-BAC0-F27A8F6082EC}"/>
    <cellStyle name="20% – rõhk3 2 7 4" xfId="26521" xr:uid="{409BDFF1-E2F9-4940-989F-40566CA9C925}"/>
    <cellStyle name="20% – rõhk3 2 8" xfId="6144" xr:uid="{00000000-0005-0000-0000-0000420F0000}"/>
    <cellStyle name="20% – rõhk3 2 8 2" xfId="17937" xr:uid="{00000000-0005-0000-0000-0000430F0000}"/>
    <cellStyle name="20% – rõhk3 2 8 2 2" xfId="40310" xr:uid="{E7B6A29A-FA54-4C27-98CB-BE73C78E82C9}"/>
    <cellStyle name="20% – rõhk3 2 8 3" xfId="29144" xr:uid="{DC05A5A1-F703-43FA-B599-D43D34285B0F}"/>
    <cellStyle name="20% – rõhk3 2 9" xfId="12704" xr:uid="{00000000-0005-0000-0000-0000440F0000}"/>
    <cellStyle name="20% – rõhk3 2 9 2" xfId="35077" xr:uid="{B248934F-978C-4F2A-B888-F190DA1256A7}"/>
    <cellStyle name="20% – rõhk3 20" xfId="12294" xr:uid="{00000000-0005-0000-0000-0000450F0000}"/>
    <cellStyle name="20% – rõhk3 20 2" xfId="23637" xr:uid="{00000000-0005-0000-0000-0000460F0000}"/>
    <cellStyle name="20% – rõhk3 20 2 2" xfId="46010" xr:uid="{73DE6B7B-6049-4483-AF62-BC7EF5FE3C12}"/>
    <cellStyle name="20% – rõhk3 20 3" xfId="34844" xr:uid="{B3EAA175-E640-47A2-8D80-47B7ACB33B37}"/>
    <cellStyle name="20% – rõhk3 21" xfId="12203" xr:uid="{00000000-0005-0000-0000-0000470F0000}"/>
    <cellStyle name="20% – rõhk3 21 2" xfId="23589" xr:uid="{00000000-0005-0000-0000-0000480F0000}"/>
    <cellStyle name="20% – rõhk3 21 2 2" xfId="45962" xr:uid="{37F72215-A8C6-4EBD-BD1F-54E6B9590C01}"/>
    <cellStyle name="20% – rõhk3 21 3" xfId="34796" xr:uid="{A0192DC4-7B16-44AB-970F-E583D8CDBC81}"/>
    <cellStyle name="20% – rõhk3 22" xfId="11710" xr:uid="{00000000-0005-0000-0000-0000490F0000}"/>
    <cellStyle name="20% – rõhk3 22 2" xfId="23329" xr:uid="{00000000-0005-0000-0000-00004A0F0000}"/>
    <cellStyle name="20% – rõhk3 22 2 2" xfId="45702" xr:uid="{6E35DA23-8F42-4840-A52A-E83CF9774D7D}"/>
    <cellStyle name="20% – rõhk3 22 3" xfId="34536" xr:uid="{135F5372-E96F-44FE-B9E4-F25C67EF442C}"/>
    <cellStyle name="20% – rõhk3 23" xfId="11803" xr:uid="{00000000-0005-0000-0000-00004B0F0000}"/>
    <cellStyle name="20% – rõhk3 23 2" xfId="23373" xr:uid="{00000000-0005-0000-0000-00004C0F0000}"/>
    <cellStyle name="20% – rõhk3 23 2 2" xfId="45746" xr:uid="{2DC0C46F-D7DC-4416-B34B-FAAA9D42BFE4}"/>
    <cellStyle name="20% – rõhk3 23 3" xfId="34580" xr:uid="{1002F4C6-4AA4-478C-A006-040DBA3A8AD3}"/>
    <cellStyle name="20% – rõhk3 24" xfId="12029" xr:uid="{00000000-0005-0000-0000-00004D0F0000}"/>
    <cellStyle name="20% – rõhk3 24 2" xfId="23488" xr:uid="{00000000-0005-0000-0000-00004E0F0000}"/>
    <cellStyle name="20% – rõhk3 24 2 2" xfId="45861" xr:uid="{07B5A7A6-9E1A-4BFF-B0FB-AC2664A49B8C}"/>
    <cellStyle name="20% – rõhk3 24 3" xfId="34695" xr:uid="{BBC0954A-A8AC-4A41-BA74-BD4486BB009E}"/>
    <cellStyle name="20% – rõhk3 25" xfId="11926" xr:uid="{00000000-0005-0000-0000-00004F0F0000}"/>
    <cellStyle name="20% – rõhk3 25 2" xfId="23446" xr:uid="{00000000-0005-0000-0000-0000500F0000}"/>
    <cellStyle name="20% – rõhk3 25 2 2" xfId="45819" xr:uid="{3FB2B4C6-1AE6-4DD5-9595-42909ED66437}"/>
    <cellStyle name="20% – rõhk3 25 3" xfId="34653" xr:uid="{948E31FC-E6AF-480D-8866-D7C888A6CE0B}"/>
    <cellStyle name="20% – rõhk3 26" xfId="12435" xr:uid="{00000000-0005-0000-0000-0000510F0000}"/>
    <cellStyle name="20% – rõhk3 26 2" xfId="23717" xr:uid="{00000000-0005-0000-0000-0000520F0000}"/>
    <cellStyle name="20% – rõhk3 26 2 2" xfId="46090" xr:uid="{485ED589-2BC3-4A87-860E-64B8E0593F29}"/>
    <cellStyle name="20% – rõhk3 26 3" xfId="34924" xr:uid="{06C76BA3-068F-4520-B97C-A40B0056B38B}"/>
    <cellStyle name="20% – rõhk3 27" xfId="12338" xr:uid="{00000000-0005-0000-0000-0000530F0000}"/>
    <cellStyle name="20% – rõhk3 27 2" xfId="23662" xr:uid="{00000000-0005-0000-0000-0000540F0000}"/>
    <cellStyle name="20% – rõhk3 27 2 2" xfId="46035" xr:uid="{4BCBE91C-6663-4647-99C4-3693E7E57309}"/>
    <cellStyle name="20% – rõhk3 27 3" xfId="34869" xr:uid="{D14B80D4-244C-43A8-BB4F-BF89B293AB4B}"/>
    <cellStyle name="20% – rõhk3 28" xfId="12389" xr:uid="{00000000-0005-0000-0000-0000550F0000}"/>
    <cellStyle name="20% – rõhk3 28 2" xfId="23688" xr:uid="{00000000-0005-0000-0000-0000560F0000}"/>
    <cellStyle name="20% – rõhk3 28 2 2" xfId="46061" xr:uid="{128CE5FA-6BE0-45F3-BB25-363AB1BC16D7}"/>
    <cellStyle name="20% – rõhk3 28 3" xfId="34895" xr:uid="{B6D23834-6E74-46C6-8948-9CEDAD77C5DF}"/>
    <cellStyle name="20% – rõhk3 29" xfId="12132" xr:uid="{00000000-0005-0000-0000-0000570F0000}"/>
    <cellStyle name="20% – rõhk3 29 2" xfId="23544" xr:uid="{00000000-0005-0000-0000-0000580F0000}"/>
    <cellStyle name="20% – rõhk3 29 2 2" xfId="45917" xr:uid="{A934D776-EE1B-4D52-AC41-8743F65AA15E}"/>
    <cellStyle name="20% – rõhk3 29 3" xfId="34751" xr:uid="{1CCDD96D-68D8-49B4-B9D0-B09D3DF59D04}"/>
    <cellStyle name="20% – rõhk3 3" xfId="24" xr:uid="{00000000-0005-0000-0000-0000590F0000}"/>
    <cellStyle name="20% – rõhk3 3 10" xfId="23912" xr:uid="{9A70D58C-8EC7-4EF5-BDB2-A304A8BA8863}"/>
    <cellStyle name="20% – rõhk3 3 2" xfId="807" xr:uid="{00000000-0005-0000-0000-00005A0F0000}"/>
    <cellStyle name="20% – rõhk3 3 2 2" xfId="1299" xr:uid="{00000000-0005-0000-0000-00005B0F0000}"/>
    <cellStyle name="20% – rõhk3 3 2 2 2" xfId="1300" xr:uid="{00000000-0005-0000-0000-00005C0F0000}"/>
    <cellStyle name="20% – rõhk3 3 2 2 2 2" xfId="2613" xr:uid="{00000000-0005-0000-0000-00005D0F0000}"/>
    <cellStyle name="20% – rõhk3 3 2 2 2 2 2" xfId="5223" xr:uid="{00000000-0005-0000-0000-00005E0F0000}"/>
    <cellStyle name="20% – rõhk3 3 2 2 2 2 2 2" xfId="10698" xr:uid="{00000000-0005-0000-0000-00005F0F0000}"/>
    <cellStyle name="20% – rõhk3 3 2 2 2 2 2 2 2" xfId="22387" xr:uid="{00000000-0005-0000-0000-0000600F0000}"/>
    <cellStyle name="20% – rõhk3 3 2 2 2 2 2 2 2 2" xfId="44760" xr:uid="{925CF30F-633D-4FA7-B63D-55F41CF710B8}"/>
    <cellStyle name="20% – rõhk3 3 2 2 2 2 2 2 3" xfId="33594" xr:uid="{FF57C8FF-1E04-49C7-B694-5D391DA53431}"/>
    <cellStyle name="20% – rõhk3 3 2 2 2 2 2 3" xfId="17044" xr:uid="{00000000-0005-0000-0000-0000610F0000}"/>
    <cellStyle name="20% – rõhk3 3 2 2 2 2 2 3 2" xfId="39417" xr:uid="{413226FA-2158-46D7-8B50-C012347160B7}"/>
    <cellStyle name="20% – rõhk3 3 2 2 2 2 2 4" xfId="28251" xr:uid="{267DD850-91D3-416E-BC0B-69FE41BE1ED2}"/>
    <cellStyle name="20% – rõhk3 3 2 2 2 2 3" xfId="8088" xr:uid="{00000000-0005-0000-0000-0000620F0000}"/>
    <cellStyle name="20% – rõhk3 3 2 2 2 2 3 2" xfId="19777" xr:uid="{00000000-0005-0000-0000-0000630F0000}"/>
    <cellStyle name="20% – rõhk3 3 2 2 2 2 3 2 2" xfId="42150" xr:uid="{B9A578BD-A94B-450A-9830-411AE28CB0AF}"/>
    <cellStyle name="20% – rõhk3 3 2 2 2 2 3 3" xfId="30984" xr:uid="{DBAF3E76-771C-4705-B26E-D16710970FED}"/>
    <cellStyle name="20% – rõhk3 3 2 2 2 2 4" xfId="14434" xr:uid="{00000000-0005-0000-0000-0000640F0000}"/>
    <cellStyle name="20% – rõhk3 3 2 2 2 2 4 2" xfId="36807" xr:uid="{901B639B-22D5-4284-83E8-C16285B9D643}"/>
    <cellStyle name="20% – rõhk3 3 2 2 2 2 5" xfId="25641" xr:uid="{85DEE42D-81B0-4C93-AB18-B8215C3C3359}"/>
    <cellStyle name="20% – rõhk3 3 2 2 2 3" xfId="3918" xr:uid="{00000000-0005-0000-0000-0000650F0000}"/>
    <cellStyle name="20% – rõhk3 3 2 2 2 3 2" xfId="9393" xr:uid="{00000000-0005-0000-0000-0000660F0000}"/>
    <cellStyle name="20% – rõhk3 3 2 2 2 3 2 2" xfId="21082" xr:uid="{00000000-0005-0000-0000-0000670F0000}"/>
    <cellStyle name="20% – rõhk3 3 2 2 2 3 2 2 2" xfId="43455" xr:uid="{CF6BFFC4-2364-4A62-98A7-ADB9CDCC4D6F}"/>
    <cellStyle name="20% – rõhk3 3 2 2 2 3 2 3" xfId="32289" xr:uid="{0A39E453-EA60-4F1A-987A-BF110CF6DBFB}"/>
    <cellStyle name="20% – rõhk3 3 2 2 2 3 3" xfId="15739" xr:uid="{00000000-0005-0000-0000-0000680F0000}"/>
    <cellStyle name="20% – rõhk3 3 2 2 2 3 3 2" xfId="38112" xr:uid="{3A6BD23C-0BB0-4E48-B189-5B8E72E9F690}"/>
    <cellStyle name="20% – rõhk3 3 2 2 2 3 4" xfId="26946" xr:uid="{F2AB02BC-FBFD-4564-818D-24BCA71EEA8D}"/>
    <cellStyle name="20% – rõhk3 3 2 2 2 4" xfId="6783" xr:uid="{00000000-0005-0000-0000-0000690F0000}"/>
    <cellStyle name="20% – rõhk3 3 2 2 2 4 2" xfId="18472" xr:uid="{00000000-0005-0000-0000-00006A0F0000}"/>
    <cellStyle name="20% – rõhk3 3 2 2 2 4 2 2" xfId="40845" xr:uid="{05A204B3-2A11-48E9-83A4-2B8FB3666432}"/>
    <cellStyle name="20% – rõhk3 3 2 2 2 4 3" xfId="29679" xr:uid="{2F38209C-3C1F-4C2D-B33D-0379C3247A1B}"/>
    <cellStyle name="20% – rõhk3 3 2 2 2 5" xfId="13129" xr:uid="{00000000-0005-0000-0000-00006B0F0000}"/>
    <cellStyle name="20% – rõhk3 3 2 2 2 5 2" xfId="35502" xr:uid="{9CEFE4C0-D287-49A1-B076-ABDC80B070B6}"/>
    <cellStyle name="20% – rõhk3 3 2 2 2 6" xfId="24336" xr:uid="{B5E2D90B-2B70-4EBF-BC74-14D0C4024A32}"/>
    <cellStyle name="20% – rõhk3 3 2 2 3" xfId="2612" xr:uid="{00000000-0005-0000-0000-00006C0F0000}"/>
    <cellStyle name="20% – rõhk3 3 2 2 3 2" xfId="5222" xr:uid="{00000000-0005-0000-0000-00006D0F0000}"/>
    <cellStyle name="20% – rõhk3 3 2 2 3 2 2" xfId="10697" xr:uid="{00000000-0005-0000-0000-00006E0F0000}"/>
    <cellStyle name="20% – rõhk3 3 2 2 3 2 2 2" xfId="22386" xr:uid="{00000000-0005-0000-0000-00006F0F0000}"/>
    <cellStyle name="20% – rõhk3 3 2 2 3 2 2 2 2" xfId="44759" xr:uid="{7DC17520-E3AA-4620-AD4F-CB4D799399E8}"/>
    <cellStyle name="20% – rõhk3 3 2 2 3 2 2 3" xfId="33593" xr:uid="{84D186C7-D4AE-4236-AAC9-2A2B70B0EE63}"/>
    <cellStyle name="20% – rõhk3 3 2 2 3 2 3" xfId="17043" xr:uid="{00000000-0005-0000-0000-0000700F0000}"/>
    <cellStyle name="20% – rõhk3 3 2 2 3 2 3 2" xfId="39416" xr:uid="{EF77FF59-5F61-4F5E-BF0A-9CC10C390BF5}"/>
    <cellStyle name="20% – rõhk3 3 2 2 3 2 4" xfId="28250" xr:uid="{A2E98E29-CE97-4C15-924C-B2C6B3A42BCA}"/>
    <cellStyle name="20% – rõhk3 3 2 2 3 3" xfId="8087" xr:uid="{00000000-0005-0000-0000-0000710F0000}"/>
    <cellStyle name="20% – rõhk3 3 2 2 3 3 2" xfId="19776" xr:uid="{00000000-0005-0000-0000-0000720F0000}"/>
    <cellStyle name="20% – rõhk3 3 2 2 3 3 2 2" xfId="42149" xr:uid="{D43DF8D7-4EAF-4130-8371-26EB3DF0F4AB}"/>
    <cellStyle name="20% – rõhk3 3 2 2 3 3 3" xfId="30983" xr:uid="{AF065583-D78F-4A78-8872-D0DA54EEF7A9}"/>
    <cellStyle name="20% – rõhk3 3 2 2 3 4" xfId="14433" xr:uid="{00000000-0005-0000-0000-0000730F0000}"/>
    <cellStyle name="20% – rõhk3 3 2 2 3 4 2" xfId="36806" xr:uid="{F4C5DE4F-8992-412B-BF83-516107D26229}"/>
    <cellStyle name="20% – rõhk3 3 2 2 3 5" xfId="25640" xr:uid="{109F2674-9631-4EAB-B92E-35DCFA77A6E8}"/>
    <cellStyle name="20% – rõhk3 3 2 2 4" xfId="3917" xr:uid="{00000000-0005-0000-0000-0000740F0000}"/>
    <cellStyle name="20% – rõhk3 3 2 2 4 2" xfId="9392" xr:uid="{00000000-0005-0000-0000-0000750F0000}"/>
    <cellStyle name="20% – rõhk3 3 2 2 4 2 2" xfId="21081" xr:uid="{00000000-0005-0000-0000-0000760F0000}"/>
    <cellStyle name="20% – rõhk3 3 2 2 4 2 2 2" xfId="43454" xr:uid="{9CD0236B-296E-4E65-B685-5B191B24E14F}"/>
    <cellStyle name="20% – rõhk3 3 2 2 4 2 3" xfId="32288" xr:uid="{23FD7B78-C59D-4A94-AD7F-73777AA950A4}"/>
    <cellStyle name="20% – rõhk3 3 2 2 4 3" xfId="15738" xr:uid="{00000000-0005-0000-0000-0000770F0000}"/>
    <cellStyle name="20% – rõhk3 3 2 2 4 3 2" xfId="38111" xr:uid="{E2822927-3DA0-4B10-AA69-A67564188AF5}"/>
    <cellStyle name="20% – rõhk3 3 2 2 4 4" xfId="26945" xr:uid="{BD1FF31B-42E8-4254-B9A6-3D619B74D1A3}"/>
    <cellStyle name="20% – rõhk3 3 2 2 5" xfId="6782" xr:uid="{00000000-0005-0000-0000-0000780F0000}"/>
    <cellStyle name="20% – rõhk3 3 2 2 5 2" xfId="18471" xr:uid="{00000000-0005-0000-0000-0000790F0000}"/>
    <cellStyle name="20% – rõhk3 3 2 2 5 2 2" xfId="40844" xr:uid="{82ABA396-D9DE-45F8-9672-1D4FA974D5A0}"/>
    <cellStyle name="20% – rõhk3 3 2 2 5 3" xfId="29678" xr:uid="{29E4647A-4B22-4C07-9FBF-27BA60104276}"/>
    <cellStyle name="20% – rõhk3 3 2 2 6" xfId="13128" xr:uid="{00000000-0005-0000-0000-00007A0F0000}"/>
    <cellStyle name="20% – rõhk3 3 2 2 6 2" xfId="35501" xr:uid="{5E1A7781-D8A8-443C-9279-6A37A0CEEE9A}"/>
    <cellStyle name="20% – rõhk3 3 2 2 7" xfId="24335" xr:uid="{16D36EFD-FC19-40A8-9DBC-6B1FD35B5BC0}"/>
    <cellStyle name="20% – rõhk3 3 2 3" xfId="1301" xr:uid="{00000000-0005-0000-0000-00007B0F0000}"/>
    <cellStyle name="20% – rõhk3 3 2 3 2" xfId="2614" xr:uid="{00000000-0005-0000-0000-00007C0F0000}"/>
    <cellStyle name="20% – rõhk3 3 2 3 2 2" xfId="5224" xr:uid="{00000000-0005-0000-0000-00007D0F0000}"/>
    <cellStyle name="20% – rõhk3 3 2 3 2 2 2" xfId="10699" xr:uid="{00000000-0005-0000-0000-00007E0F0000}"/>
    <cellStyle name="20% – rõhk3 3 2 3 2 2 2 2" xfId="22388" xr:uid="{00000000-0005-0000-0000-00007F0F0000}"/>
    <cellStyle name="20% – rõhk3 3 2 3 2 2 2 2 2" xfId="44761" xr:uid="{0A427343-EBF4-41EE-BC1E-000A1037FB72}"/>
    <cellStyle name="20% – rõhk3 3 2 3 2 2 2 3" xfId="33595" xr:uid="{CD967226-3414-4046-9896-4021F7292FB6}"/>
    <cellStyle name="20% – rõhk3 3 2 3 2 2 3" xfId="17045" xr:uid="{00000000-0005-0000-0000-0000800F0000}"/>
    <cellStyle name="20% – rõhk3 3 2 3 2 2 3 2" xfId="39418" xr:uid="{04850FBC-00F9-44BE-9992-24CE8B82B089}"/>
    <cellStyle name="20% – rõhk3 3 2 3 2 2 4" xfId="28252" xr:uid="{16ECCAA8-CEAF-4D0B-A176-35A18834A612}"/>
    <cellStyle name="20% – rõhk3 3 2 3 2 3" xfId="8089" xr:uid="{00000000-0005-0000-0000-0000810F0000}"/>
    <cellStyle name="20% – rõhk3 3 2 3 2 3 2" xfId="19778" xr:uid="{00000000-0005-0000-0000-0000820F0000}"/>
    <cellStyle name="20% – rõhk3 3 2 3 2 3 2 2" xfId="42151" xr:uid="{B34B910A-202C-4CB0-90D0-EEA9CFBC8E4A}"/>
    <cellStyle name="20% – rõhk3 3 2 3 2 3 3" xfId="30985" xr:uid="{9EB61FF2-6B09-4832-AE1B-9375D3A8028B}"/>
    <cellStyle name="20% – rõhk3 3 2 3 2 4" xfId="14435" xr:uid="{00000000-0005-0000-0000-0000830F0000}"/>
    <cellStyle name="20% – rõhk3 3 2 3 2 4 2" xfId="36808" xr:uid="{F6EBBE31-B734-482A-BF19-5C4B49F3F841}"/>
    <cellStyle name="20% – rõhk3 3 2 3 2 5" xfId="25642" xr:uid="{E30040D1-1131-4464-9954-491DD4AF5D7E}"/>
    <cellStyle name="20% – rõhk3 3 2 3 3" xfId="3919" xr:uid="{00000000-0005-0000-0000-0000840F0000}"/>
    <cellStyle name="20% – rõhk3 3 2 3 3 2" xfId="9394" xr:uid="{00000000-0005-0000-0000-0000850F0000}"/>
    <cellStyle name="20% – rõhk3 3 2 3 3 2 2" xfId="21083" xr:uid="{00000000-0005-0000-0000-0000860F0000}"/>
    <cellStyle name="20% – rõhk3 3 2 3 3 2 2 2" xfId="43456" xr:uid="{478DE0C4-E0CD-45F9-A69E-70270BD69E53}"/>
    <cellStyle name="20% – rõhk3 3 2 3 3 2 3" xfId="32290" xr:uid="{A83C376A-C2A4-4800-B455-B8E438901405}"/>
    <cellStyle name="20% – rõhk3 3 2 3 3 3" xfId="15740" xr:uid="{00000000-0005-0000-0000-0000870F0000}"/>
    <cellStyle name="20% – rõhk3 3 2 3 3 3 2" xfId="38113" xr:uid="{09D4A818-BB66-43D7-9062-BA295A46EC25}"/>
    <cellStyle name="20% – rõhk3 3 2 3 3 4" xfId="26947" xr:uid="{9974B49A-EA1C-4D57-B0F2-A49F0509E965}"/>
    <cellStyle name="20% – rõhk3 3 2 3 4" xfId="6784" xr:uid="{00000000-0005-0000-0000-0000880F0000}"/>
    <cellStyle name="20% – rõhk3 3 2 3 4 2" xfId="18473" xr:uid="{00000000-0005-0000-0000-0000890F0000}"/>
    <cellStyle name="20% – rõhk3 3 2 3 4 2 2" xfId="40846" xr:uid="{DA5EA394-E860-41E1-B50A-06C14B630AE7}"/>
    <cellStyle name="20% – rõhk3 3 2 3 4 3" xfId="29680" xr:uid="{79EE1992-7101-4068-B51D-ABD7C7C56EBF}"/>
    <cellStyle name="20% – rõhk3 3 2 3 5" xfId="13130" xr:uid="{00000000-0005-0000-0000-00008A0F0000}"/>
    <cellStyle name="20% – rõhk3 3 2 3 5 2" xfId="35503" xr:uid="{8AA22299-458A-4FD5-A486-6109A3CA3D02}"/>
    <cellStyle name="20% – rõhk3 3 2 3 6" xfId="24337" xr:uid="{B7AFBEEE-8144-428F-B389-C45F48451702}"/>
    <cellStyle name="20% – rõhk3 3 2 4" xfId="1302" xr:uid="{00000000-0005-0000-0000-00008B0F0000}"/>
    <cellStyle name="20% – rõhk3 3 2 4 2" xfId="2615" xr:uid="{00000000-0005-0000-0000-00008C0F0000}"/>
    <cellStyle name="20% – rõhk3 3 2 4 2 2" xfId="5225" xr:uid="{00000000-0005-0000-0000-00008D0F0000}"/>
    <cellStyle name="20% – rõhk3 3 2 4 2 2 2" xfId="10700" xr:uid="{00000000-0005-0000-0000-00008E0F0000}"/>
    <cellStyle name="20% – rõhk3 3 2 4 2 2 2 2" xfId="22389" xr:uid="{00000000-0005-0000-0000-00008F0F0000}"/>
    <cellStyle name="20% – rõhk3 3 2 4 2 2 2 2 2" xfId="44762" xr:uid="{2C21A37D-D972-4B8C-AF05-C7AFA94ED85B}"/>
    <cellStyle name="20% – rõhk3 3 2 4 2 2 2 3" xfId="33596" xr:uid="{78E10CFF-FD1C-4C79-9E2B-F90890AF680F}"/>
    <cellStyle name="20% – rõhk3 3 2 4 2 2 3" xfId="17046" xr:uid="{00000000-0005-0000-0000-0000900F0000}"/>
    <cellStyle name="20% – rõhk3 3 2 4 2 2 3 2" xfId="39419" xr:uid="{AEDD137E-4A7B-4CE5-A01A-7B5955C0F278}"/>
    <cellStyle name="20% – rõhk3 3 2 4 2 2 4" xfId="28253" xr:uid="{DF3BBA61-5DC0-4990-A627-A1BD0771D5D5}"/>
    <cellStyle name="20% – rõhk3 3 2 4 2 3" xfId="8090" xr:uid="{00000000-0005-0000-0000-0000910F0000}"/>
    <cellStyle name="20% – rõhk3 3 2 4 2 3 2" xfId="19779" xr:uid="{00000000-0005-0000-0000-0000920F0000}"/>
    <cellStyle name="20% – rõhk3 3 2 4 2 3 2 2" xfId="42152" xr:uid="{9AB06FF0-FC37-450B-9A9C-4841BB99D6F4}"/>
    <cellStyle name="20% – rõhk3 3 2 4 2 3 3" xfId="30986" xr:uid="{A31EB34F-3B09-44A9-87CE-7C535C836BC5}"/>
    <cellStyle name="20% – rõhk3 3 2 4 2 4" xfId="14436" xr:uid="{00000000-0005-0000-0000-0000930F0000}"/>
    <cellStyle name="20% – rõhk3 3 2 4 2 4 2" xfId="36809" xr:uid="{D4A8DEC4-396A-45F8-8E7C-6B2D6A38043B}"/>
    <cellStyle name="20% – rõhk3 3 2 4 2 5" xfId="25643" xr:uid="{BC39543D-5A0F-46E7-81C4-87145B8BE634}"/>
    <cellStyle name="20% – rõhk3 3 2 4 3" xfId="3920" xr:uid="{00000000-0005-0000-0000-0000940F0000}"/>
    <cellStyle name="20% – rõhk3 3 2 4 3 2" xfId="9395" xr:uid="{00000000-0005-0000-0000-0000950F0000}"/>
    <cellStyle name="20% – rõhk3 3 2 4 3 2 2" xfId="21084" xr:uid="{00000000-0005-0000-0000-0000960F0000}"/>
    <cellStyle name="20% – rõhk3 3 2 4 3 2 2 2" xfId="43457" xr:uid="{0AF5DD12-2B66-4660-BBD5-831EB3FF4816}"/>
    <cellStyle name="20% – rõhk3 3 2 4 3 2 3" xfId="32291" xr:uid="{BC7BB8A3-6359-45EF-A676-F19793B4B6A1}"/>
    <cellStyle name="20% – rõhk3 3 2 4 3 3" xfId="15741" xr:uid="{00000000-0005-0000-0000-0000970F0000}"/>
    <cellStyle name="20% – rõhk3 3 2 4 3 3 2" xfId="38114" xr:uid="{A19CC434-5E79-4ADC-89FF-4BC49F9A9906}"/>
    <cellStyle name="20% – rõhk3 3 2 4 3 4" xfId="26948" xr:uid="{C1461988-B6BA-4487-859E-BF6A504B0C10}"/>
    <cellStyle name="20% – rõhk3 3 2 4 4" xfId="6785" xr:uid="{00000000-0005-0000-0000-0000980F0000}"/>
    <cellStyle name="20% – rõhk3 3 2 4 4 2" xfId="18474" xr:uid="{00000000-0005-0000-0000-0000990F0000}"/>
    <cellStyle name="20% – rõhk3 3 2 4 4 2 2" xfId="40847" xr:uid="{00D2E8F0-9781-4E42-8C74-940F24BAC0C2}"/>
    <cellStyle name="20% – rõhk3 3 2 4 4 3" xfId="29681" xr:uid="{B8AD4B81-34C0-4741-AD38-D9A31EF65BDD}"/>
    <cellStyle name="20% – rõhk3 3 2 4 5" xfId="13131" xr:uid="{00000000-0005-0000-0000-00009A0F0000}"/>
    <cellStyle name="20% – rõhk3 3 2 4 5 2" xfId="35504" xr:uid="{C0077481-37D3-434D-B95E-426DB7C8B219}"/>
    <cellStyle name="20% – rõhk3 3 2 4 6" xfId="24338" xr:uid="{FB4FF4C0-856B-4556-94B6-012EBEA5429C}"/>
    <cellStyle name="20% – rõhk3 3 2 5" xfId="2318" xr:uid="{00000000-0005-0000-0000-00009B0F0000}"/>
    <cellStyle name="20% – rõhk3 3 2 5 2" xfId="4929" xr:uid="{00000000-0005-0000-0000-00009C0F0000}"/>
    <cellStyle name="20% – rõhk3 3 2 5 2 2" xfId="10404" xr:uid="{00000000-0005-0000-0000-00009D0F0000}"/>
    <cellStyle name="20% – rõhk3 3 2 5 2 2 2" xfId="22093" xr:uid="{00000000-0005-0000-0000-00009E0F0000}"/>
    <cellStyle name="20% – rõhk3 3 2 5 2 2 2 2" xfId="44466" xr:uid="{2C602C79-F1E6-4EF7-9EAB-F36ADBEA7208}"/>
    <cellStyle name="20% – rõhk3 3 2 5 2 2 3" xfId="33300" xr:uid="{EEB84B63-6FB4-4A78-92CD-2ACF000BC17C}"/>
    <cellStyle name="20% – rõhk3 3 2 5 2 3" xfId="16750" xr:uid="{00000000-0005-0000-0000-00009F0F0000}"/>
    <cellStyle name="20% – rõhk3 3 2 5 2 3 2" xfId="39123" xr:uid="{CFE7DC57-9CC5-45BA-8491-B1BF29F10D50}"/>
    <cellStyle name="20% – rõhk3 3 2 5 2 4" xfId="27957" xr:uid="{C231116A-7260-4BF3-BBDF-C7CC22DD2861}"/>
    <cellStyle name="20% – rõhk3 3 2 5 3" xfId="7794" xr:uid="{00000000-0005-0000-0000-0000A00F0000}"/>
    <cellStyle name="20% – rõhk3 3 2 5 3 2" xfId="19483" xr:uid="{00000000-0005-0000-0000-0000A10F0000}"/>
    <cellStyle name="20% – rõhk3 3 2 5 3 2 2" xfId="41856" xr:uid="{798868AC-7A0C-4CB5-B838-CAEF636A80BE}"/>
    <cellStyle name="20% – rõhk3 3 2 5 3 3" xfId="30690" xr:uid="{E273C071-A334-429D-9C3E-CDAA2BF824C5}"/>
    <cellStyle name="20% – rõhk3 3 2 5 4" xfId="14140" xr:uid="{00000000-0005-0000-0000-0000A20F0000}"/>
    <cellStyle name="20% – rõhk3 3 2 5 4 2" xfId="36513" xr:uid="{A235C6B8-DF35-426A-802C-5D2B0F242DAE}"/>
    <cellStyle name="20% – rõhk3 3 2 5 5" xfId="25347" xr:uid="{6A9A3CEE-E321-4ABB-86D1-9BCAB1B772E9}"/>
    <cellStyle name="20% – rõhk3 3 2 6" xfId="3624" xr:uid="{00000000-0005-0000-0000-0000A30F0000}"/>
    <cellStyle name="20% – rõhk3 3 2 6 2" xfId="9099" xr:uid="{00000000-0005-0000-0000-0000A40F0000}"/>
    <cellStyle name="20% – rõhk3 3 2 6 2 2" xfId="20788" xr:uid="{00000000-0005-0000-0000-0000A50F0000}"/>
    <cellStyle name="20% – rõhk3 3 2 6 2 2 2" xfId="43161" xr:uid="{3134B6CD-C1F9-4DA9-A07B-8560538F1990}"/>
    <cellStyle name="20% – rõhk3 3 2 6 2 3" xfId="31995" xr:uid="{B9A2D82B-1F6D-4E90-B47D-59BE617D71CA}"/>
    <cellStyle name="20% – rõhk3 3 2 6 3" xfId="15445" xr:uid="{00000000-0005-0000-0000-0000A60F0000}"/>
    <cellStyle name="20% – rõhk3 3 2 6 3 2" xfId="37818" xr:uid="{4F09E3EE-3545-409F-BF8A-2EDCBAB6B860}"/>
    <cellStyle name="20% – rõhk3 3 2 6 4" xfId="26652" xr:uid="{4CB7C172-1D38-4B82-B353-202EF27AA246}"/>
    <cellStyle name="20% – rõhk3 3 2 7" xfId="6434" xr:uid="{00000000-0005-0000-0000-0000A70F0000}"/>
    <cellStyle name="20% – rõhk3 3 2 7 2" xfId="18151" xr:uid="{00000000-0005-0000-0000-0000A80F0000}"/>
    <cellStyle name="20% – rõhk3 3 2 7 2 2" xfId="40524" xr:uid="{77D0B39C-FBF4-4D0D-AD9D-4E9F68D793E3}"/>
    <cellStyle name="20% – rõhk3 3 2 7 3" xfId="29358" xr:uid="{EFF93EEF-B962-45EF-B1DB-03BD61C9C8CA}"/>
    <cellStyle name="20% – rõhk3 3 2 8" xfId="12835" xr:uid="{00000000-0005-0000-0000-0000A90F0000}"/>
    <cellStyle name="20% – rõhk3 3 2 8 2" xfId="35208" xr:uid="{4C764646-D16C-47D4-8417-9198066C3CAD}"/>
    <cellStyle name="20% – rõhk3 3 2 9" xfId="24042" xr:uid="{DB24B200-B751-440B-9652-A0B10A141399}"/>
    <cellStyle name="20% – rõhk3 3 3" xfId="1303" xr:uid="{00000000-0005-0000-0000-0000AA0F0000}"/>
    <cellStyle name="20% – rõhk3 3 3 2" xfId="1304" xr:uid="{00000000-0005-0000-0000-0000AB0F0000}"/>
    <cellStyle name="20% – rõhk3 3 3 2 2" xfId="2617" xr:uid="{00000000-0005-0000-0000-0000AC0F0000}"/>
    <cellStyle name="20% – rõhk3 3 3 2 2 2" xfId="5227" xr:uid="{00000000-0005-0000-0000-0000AD0F0000}"/>
    <cellStyle name="20% – rõhk3 3 3 2 2 2 2" xfId="10702" xr:uid="{00000000-0005-0000-0000-0000AE0F0000}"/>
    <cellStyle name="20% – rõhk3 3 3 2 2 2 2 2" xfId="22391" xr:uid="{00000000-0005-0000-0000-0000AF0F0000}"/>
    <cellStyle name="20% – rõhk3 3 3 2 2 2 2 2 2" xfId="44764" xr:uid="{E684A082-0C34-4A8C-BDA0-AB15BDD906D2}"/>
    <cellStyle name="20% – rõhk3 3 3 2 2 2 2 3" xfId="33598" xr:uid="{92B0B213-82D4-45D9-B311-0CA1A5FFFCC0}"/>
    <cellStyle name="20% – rõhk3 3 3 2 2 2 3" xfId="17048" xr:uid="{00000000-0005-0000-0000-0000B00F0000}"/>
    <cellStyle name="20% – rõhk3 3 3 2 2 2 3 2" xfId="39421" xr:uid="{37B4AA94-1143-4506-8A3A-F073D57C7462}"/>
    <cellStyle name="20% – rõhk3 3 3 2 2 2 4" xfId="28255" xr:uid="{71493A6D-5AAC-463F-8A6D-1A2665E267BF}"/>
    <cellStyle name="20% – rõhk3 3 3 2 2 3" xfId="8092" xr:uid="{00000000-0005-0000-0000-0000B10F0000}"/>
    <cellStyle name="20% – rõhk3 3 3 2 2 3 2" xfId="19781" xr:uid="{00000000-0005-0000-0000-0000B20F0000}"/>
    <cellStyle name="20% – rõhk3 3 3 2 2 3 2 2" xfId="42154" xr:uid="{CCB05497-CD08-478E-9E82-C7120732EA69}"/>
    <cellStyle name="20% – rõhk3 3 3 2 2 3 3" xfId="30988" xr:uid="{7EA9FCC2-697B-49AC-A481-5D8D56AE4A52}"/>
    <cellStyle name="20% – rõhk3 3 3 2 2 4" xfId="14438" xr:uid="{00000000-0005-0000-0000-0000B30F0000}"/>
    <cellStyle name="20% – rõhk3 3 3 2 2 4 2" xfId="36811" xr:uid="{67E6A12E-0D49-469A-8FB9-24A555B9C514}"/>
    <cellStyle name="20% – rõhk3 3 3 2 2 5" xfId="25645" xr:uid="{57788138-0003-481D-9BFD-FFDB2E9D6847}"/>
    <cellStyle name="20% – rõhk3 3 3 2 3" xfId="3922" xr:uid="{00000000-0005-0000-0000-0000B40F0000}"/>
    <cellStyle name="20% – rõhk3 3 3 2 3 2" xfId="9397" xr:uid="{00000000-0005-0000-0000-0000B50F0000}"/>
    <cellStyle name="20% – rõhk3 3 3 2 3 2 2" xfId="21086" xr:uid="{00000000-0005-0000-0000-0000B60F0000}"/>
    <cellStyle name="20% – rõhk3 3 3 2 3 2 2 2" xfId="43459" xr:uid="{7717FD05-1C64-403A-8BF6-F337297E4912}"/>
    <cellStyle name="20% – rõhk3 3 3 2 3 2 3" xfId="32293" xr:uid="{914DCA07-8722-4D4F-8AC6-A302A4EFE430}"/>
    <cellStyle name="20% – rõhk3 3 3 2 3 3" xfId="15743" xr:uid="{00000000-0005-0000-0000-0000B70F0000}"/>
    <cellStyle name="20% – rõhk3 3 3 2 3 3 2" xfId="38116" xr:uid="{D19C8AD6-E7E9-46E7-93AB-3B80B1094AD7}"/>
    <cellStyle name="20% – rõhk3 3 3 2 3 4" xfId="26950" xr:uid="{9C43AA22-F734-43E4-9608-90B05F040942}"/>
    <cellStyle name="20% – rõhk3 3 3 2 4" xfId="6787" xr:uid="{00000000-0005-0000-0000-0000B80F0000}"/>
    <cellStyle name="20% – rõhk3 3 3 2 4 2" xfId="18476" xr:uid="{00000000-0005-0000-0000-0000B90F0000}"/>
    <cellStyle name="20% – rõhk3 3 3 2 4 2 2" xfId="40849" xr:uid="{76B9927D-AE0F-4CD5-ADAC-28D19845DAA1}"/>
    <cellStyle name="20% – rõhk3 3 3 2 4 3" xfId="29683" xr:uid="{E5321FDD-BBBC-497F-A0CC-5D549424943D}"/>
    <cellStyle name="20% – rõhk3 3 3 2 5" xfId="13133" xr:uid="{00000000-0005-0000-0000-0000BA0F0000}"/>
    <cellStyle name="20% – rõhk3 3 3 2 5 2" xfId="35506" xr:uid="{BEC60882-B251-4FE1-A42D-7F0FD5080AA6}"/>
    <cellStyle name="20% – rõhk3 3 3 2 6" xfId="24340" xr:uid="{A2A94335-8F5F-4A0B-9AAA-57A0241BF3B7}"/>
    <cellStyle name="20% – rõhk3 3 3 3" xfId="2616" xr:uid="{00000000-0005-0000-0000-0000BB0F0000}"/>
    <cellStyle name="20% – rõhk3 3 3 3 2" xfId="5226" xr:uid="{00000000-0005-0000-0000-0000BC0F0000}"/>
    <cellStyle name="20% – rõhk3 3 3 3 2 2" xfId="10701" xr:uid="{00000000-0005-0000-0000-0000BD0F0000}"/>
    <cellStyle name="20% – rõhk3 3 3 3 2 2 2" xfId="22390" xr:uid="{00000000-0005-0000-0000-0000BE0F0000}"/>
    <cellStyle name="20% – rõhk3 3 3 3 2 2 2 2" xfId="44763" xr:uid="{6726A758-B6D7-475B-BBE4-8F7941CD798A}"/>
    <cellStyle name="20% – rõhk3 3 3 3 2 2 3" xfId="33597" xr:uid="{1C935958-C77B-422A-B3F4-4ADD7572FEBA}"/>
    <cellStyle name="20% – rõhk3 3 3 3 2 3" xfId="17047" xr:uid="{00000000-0005-0000-0000-0000BF0F0000}"/>
    <cellStyle name="20% – rõhk3 3 3 3 2 3 2" xfId="39420" xr:uid="{F5D90677-4C40-4AD6-8186-104FC3AC529F}"/>
    <cellStyle name="20% – rõhk3 3 3 3 2 4" xfId="28254" xr:uid="{FB92F0A4-4146-4421-AA80-BC987D0C596D}"/>
    <cellStyle name="20% – rõhk3 3 3 3 3" xfId="8091" xr:uid="{00000000-0005-0000-0000-0000C00F0000}"/>
    <cellStyle name="20% – rõhk3 3 3 3 3 2" xfId="19780" xr:uid="{00000000-0005-0000-0000-0000C10F0000}"/>
    <cellStyle name="20% – rõhk3 3 3 3 3 2 2" xfId="42153" xr:uid="{A2A817CB-4EF1-4913-9B60-FA8D44FBDF19}"/>
    <cellStyle name="20% – rõhk3 3 3 3 3 3" xfId="30987" xr:uid="{8B36BD02-FA4F-42EC-B4AF-EDC0E6835080}"/>
    <cellStyle name="20% – rõhk3 3 3 3 4" xfId="14437" xr:uid="{00000000-0005-0000-0000-0000C20F0000}"/>
    <cellStyle name="20% – rõhk3 3 3 3 4 2" xfId="36810" xr:uid="{E28C212F-0840-47A2-B5D4-9D2CFB6055FB}"/>
    <cellStyle name="20% – rõhk3 3 3 3 5" xfId="25644" xr:uid="{CC3DB1EF-C5A7-4EED-ADED-0CC6F3EF184F}"/>
    <cellStyle name="20% – rõhk3 3 3 4" xfId="3921" xr:uid="{00000000-0005-0000-0000-0000C30F0000}"/>
    <cellStyle name="20% – rõhk3 3 3 4 2" xfId="9396" xr:uid="{00000000-0005-0000-0000-0000C40F0000}"/>
    <cellStyle name="20% – rõhk3 3 3 4 2 2" xfId="21085" xr:uid="{00000000-0005-0000-0000-0000C50F0000}"/>
    <cellStyle name="20% – rõhk3 3 3 4 2 2 2" xfId="43458" xr:uid="{44B2D50E-84CF-433C-93DE-254422C94E0E}"/>
    <cellStyle name="20% – rõhk3 3 3 4 2 3" xfId="32292" xr:uid="{2D7F9B70-A713-4618-ADB2-050BED1CDBC0}"/>
    <cellStyle name="20% – rõhk3 3 3 4 3" xfId="15742" xr:uid="{00000000-0005-0000-0000-0000C60F0000}"/>
    <cellStyle name="20% – rõhk3 3 3 4 3 2" xfId="38115" xr:uid="{C566CC0C-629D-4F38-8C92-AB03980C487C}"/>
    <cellStyle name="20% – rõhk3 3 3 4 4" xfId="26949" xr:uid="{029C4675-525F-471F-86FF-E123D1C6B7F3}"/>
    <cellStyle name="20% – rõhk3 3 3 5" xfId="6786" xr:uid="{00000000-0005-0000-0000-0000C70F0000}"/>
    <cellStyle name="20% – rõhk3 3 3 5 2" xfId="18475" xr:uid="{00000000-0005-0000-0000-0000C80F0000}"/>
    <cellStyle name="20% – rõhk3 3 3 5 2 2" xfId="40848" xr:uid="{B0121D5D-CCD3-4222-9A97-FF0C3FA11677}"/>
    <cellStyle name="20% – rõhk3 3 3 5 3" xfId="29682" xr:uid="{A6839489-8B3C-4E1E-A4A4-EA6788977529}"/>
    <cellStyle name="20% – rõhk3 3 3 6" xfId="13132" xr:uid="{00000000-0005-0000-0000-0000C90F0000}"/>
    <cellStyle name="20% – rõhk3 3 3 6 2" xfId="35505" xr:uid="{AB5E5710-E32F-4A2A-A54A-EF1444E974F7}"/>
    <cellStyle name="20% – rõhk3 3 3 7" xfId="24339" xr:uid="{FCCA45C9-35A3-4312-A70E-D0E27002AEF1}"/>
    <cellStyle name="20% – rõhk3 3 4" xfId="1305" xr:uid="{00000000-0005-0000-0000-0000CA0F0000}"/>
    <cellStyle name="20% – rõhk3 3 4 2" xfId="2618" xr:uid="{00000000-0005-0000-0000-0000CB0F0000}"/>
    <cellStyle name="20% – rõhk3 3 4 2 2" xfId="5228" xr:uid="{00000000-0005-0000-0000-0000CC0F0000}"/>
    <cellStyle name="20% – rõhk3 3 4 2 2 2" xfId="10703" xr:uid="{00000000-0005-0000-0000-0000CD0F0000}"/>
    <cellStyle name="20% – rõhk3 3 4 2 2 2 2" xfId="22392" xr:uid="{00000000-0005-0000-0000-0000CE0F0000}"/>
    <cellStyle name="20% – rõhk3 3 4 2 2 2 2 2" xfId="44765" xr:uid="{17FACBF0-655B-4DC5-B8BD-10D93C2CE628}"/>
    <cellStyle name="20% – rõhk3 3 4 2 2 2 3" xfId="33599" xr:uid="{574FBB22-D7FF-43E0-A376-D7015E9F482F}"/>
    <cellStyle name="20% – rõhk3 3 4 2 2 3" xfId="17049" xr:uid="{00000000-0005-0000-0000-0000CF0F0000}"/>
    <cellStyle name="20% – rõhk3 3 4 2 2 3 2" xfId="39422" xr:uid="{899F59AD-739E-4349-AF42-FB1316DFA31F}"/>
    <cellStyle name="20% – rõhk3 3 4 2 2 4" xfId="28256" xr:uid="{279573D9-84B0-4602-B57E-7215C8A64621}"/>
    <cellStyle name="20% – rõhk3 3 4 2 3" xfId="8093" xr:uid="{00000000-0005-0000-0000-0000D00F0000}"/>
    <cellStyle name="20% – rõhk3 3 4 2 3 2" xfId="19782" xr:uid="{00000000-0005-0000-0000-0000D10F0000}"/>
    <cellStyle name="20% – rõhk3 3 4 2 3 2 2" xfId="42155" xr:uid="{5D1A1476-D1E6-4E9B-9B3D-0013644A8DC8}"/>
    <cellStyle name="20% – rõhk3 3 4 2 3 3" xfId="30989" xr:uid="{6A8C8DD3-AC94-4274-B7D1-10542C98D70C}"/>
    <cellStyle name="20% – rõhk3 3 4 2 4" xfId="14439" xr:uid="{00000000-0005-0000-0000-0000D20F0000}"/>
    <cellStyle name="20% – rõhk3 3 4 2 4 2" xfId="36812" xr:uid="{2A291DC6-8C5B-4E8E-9747-C34349393194}"/>
    <cellStyle name="20% – rõhk3 3 4 2 5" xfId="25646" xr:uid="{0BCEAEDD-0E04-4F59-87C7-C5C0F0CDDA02}"/>
    <cellStyle name="20% – rõhk3 3 4 3" xfId="3923" xr:uid="{00000000-0005-0000-0000-0000D30F0000}"/>
    <cellStyle name="20% – rõhk3 3 4 3 2" xfId="9398" xr:uid="{00000000-0005-0000-0000-0000D40F0000}"/>
    <cellStyle name="20% – rõhk3 3 4 3 2 2" xfId="21087" xr:uid="{00000000-0005-0000-0000-0000D50F0000}"/>
    <cellStyle name="20% – rõhk3 3 4 3 2 2 2" xfId="43460" xr:uid="{0EDBAEB5-C7EB-4695-87BA-B5F6D35E4808}"/>
    <cellStyle name="20% – rõhk3 3 4 3 2 3" xfId="32294" xr:uid="{E7C19208-C9A1-42C2-BF52-A151E15EAF3B}"/>
    <cellStyle name="20% – rõhk3 3 4 3 3" xfId="15744" xr:uid="{00000000-0005-0000-0000-0000D60F0000}"/>
    <cellStyle name="20% – rõhk3 3 4 3 3 2" xfId="38117" xr:uid="{72F6ABC8-F5FF-4AA1-B2C9-8775097B8700}"/>
    <cellStyle name="20% – rõhk3 3 4 3 4" xfId="26951" xr:uid="{2657E13F-5E65-4169-89C8-3A402FD52F5D}"/>
    <cellStyle name="20% – rõhk3 3 4 4" xfId="6788" xr:uid="{00000000-0005-0000-0000-0000D70F0000}"/>
    <cellStyle name="20% – rõhk3 3 4 4 2" xfId="18477" xr:uid="{00000000-0005-0000-0000-0000D80F0000}"/>
    <cellStyle name="20% – rõhk3 3 4 4 2 2" xfId="40850" xr:uid="{EE7358E2-B800-4BA3-BBD2-36EF4C224CA4}"/>
    <cellStyle name="20% – rõhk3 3 4 4 3" xfId="29684" xr:uid="{4A866115-056C-43A0-B724-42E2832AFBC7}"/>
    <cellStyle name="20% – rõhk3 3 4 5" xfId="13134" xr:uid="{00000000-0005-0000-0000-0000D90F0000}"/>
    <cellStyle name="20% – rõhk3 3 4 5 2" xfId="35507" xr:uid="{C4A85E60-44D0-4A9E-B4E3-3C4142482C65}"/>
    <cellStyle name="20% – rõhk3 3 4 6" xfId="24341" xr:uid="{797BBE78-D655-45F8-97D8-22563147CD14}"/>
    <cellStyle name="20% – rõhk3 3 5" xfId="1306" xr:uid="{00000000-0005-0000-0000-0000DA0F0000}"/>
    <cellStyle name="20% – rõhk3 3 5 2" xfId="2619" xr:uid="{00000000-0005-0000-0000-0000DB0F0000}"/>
    <cellStyle name="20% – rõhk3 3 5 2 2" xfId="5229" xr:uid="{00000000-0005-0000-0000-0000DC0F0000}"/>
    <cellStyle name="20% – rõhk3 3 5 2 2 2" xfId="10704" xr:uid="{00000000-0005-0000-0000-0000DD0F0000}"/>
    <cellStyle name="20% – rõhk3 3 5 2 2 2 2" xfId="22393" xr:uid="{00000000-0005-0000-0000-0000DE0F0000}"/>
    <cellStyle name="20% – rõhk3 3 5 2 2 2 2 2" xfId="44766" xr:uid="{E594EC47-B20C-4CE7-9328-1CC69FAF5EDA}"/>
    <cellStyle name="20% – rõhk3 3 5 2 2 2 3" xfId="33600" xr:uid="{2E5EE65C-182E-4449-BD09-28130AEBAEE7}"/>
    <cellStyle name="20% – rõhk3 3 5 2 2 3" xfId="17050" xr:uid="{00000000-0005-0000-0000-0000DF0F0000}"/>
    <cellStyle name="20% – rõhk3 3 5 2 2 3 2" xfId="39423" xr:uid="{D8CDC923-E3DC-4D6A-A45A-B3521AB8A068}"/>
    <cellStyle name="20% – rõhk3 3 5 2 2 4" xfId="28257" xr:uid="{DA9746FD-83B2-4794-B5DB-D331F0085538}"/>
    <cellStyle name="20% – rõhk3 3 5 2 3" xfId="8094" xr:uid="{00000000-0005-0000-0000-0000E00F0000}"/>
    <cellStyle name="20% – rõhk3 3 5 2 3 2" xfId="19783" xr:uid="{00000000-0005-0000-0000-0000E10F0000}"/>
    <cellStyle name="20% – rõhk3 3 5 2 3 2 2" xfId="42156" xr:uid="{967D4DFE-C919-41A7-A9D7-51565ACDE15B}"/>
    <cellStyle name="20% – rõhk3 3 5 2 3 3" xfId="30990" xr:uid="{1F20C7F6-208F-492E-97FF-2EAAD2E0040E}"/>
    <cellStyle name="20% – rõhk3 3 5 2 4" xfId="14440" xr:uid="{00000000-0005-0000-0000-0000E20F0000}"/>
    <cellStyle name="20% – rõhk3 3 5 2 4 2" xfId="36813" xr:uid="{B99351EA-DED8-4569-BB91-FD0D95B101A4}"/>
    <cellStyle name="20% – rõhk3 3 5 2 5" xfId="25647" xr:uid="{CEB16AB3-D04A-420C-804E-57E6F7439CFF}"/>
    <cellStyle name="20% – rõhk3 3 5 3" xfId="3924" xr:uid="{00000000-0005-0000-0000-0000E30F0000}"/>
    <cellStyle name="20% – rõhk3 3 5 3 2" xfId="9399" xr:uid="{00000000-0005-0000-0000-0000E40F0000}"/>
    <cellStyle name="20% – rõhk3 3 5 3 2 2" xfId="21088" xr:uid="{00000000-0005-0000-0000-0000E50F0000}"/>
    <cellStyle name="20% – rõhk3 3 5 3 2 2 2" xfId="43461" xr:uid="{B76D73C8-7A63-4047-B864-099199F05BDC}"/>
    <cellStyle name="20% – rõhk3 3 5 3 2 3" xfId="32295" xr:uid="{8E6D4F36-5D3A-45FF-92B1-24321775C716}"/>
    <cellStyle name="20% – rõhk3 3 5 3 3" xfId="15745" xr:uid="{00000000-0005-0000-0000-0000E60F0000}"/>
    <cellStyle name="20% – rõhk3 3 5 3 3 2" xfId="38118" xr:uid="{8E250160-E28F-45C9-AB7F-1A79728B4A3E}"/>
    <cellStyle name="20% – rõhk3 3 5 3 4" xfId="26952" xr:uid="{E22506C4-FAEC-4025-93B3-2B9816CCF5D8}"/>
    <cellStyle name="20% – rõhk3 3 5 4" xfId="6789" xr:uid="{00000000-0005-0000-0000-0000E70F0000}"/>
    <cellStyle name="20% – rõhk3 3 5 4 2" xfId="18478" xr:uid="{00000000-0005-0000-0000-0000E80F0000}"/>
    <cellStyle name="20% – rõhk3 3 5 4 2 2" xfId="40851" xr:uid="{88968A9E-44E0-46D1-BEE2-D4E0EC7CFA7D}"/>
    <cellStyle name="20% – rõhk3 3 5 4 3" xfId="29685" xr:uid="{D4171338-D833-4C9D-9328-6CF715760278}"/>
    <cellStyle name="20% – rõhk3 3 5 5" xfId="13135" xr:uid="{00000000-0005-0000-0000-0000E90F0000}"/>
    <cellStyle name="20% – rõhk3 3 5 5 2" xfId="35508" xr:uid="{01075FEF-F3E0-46B0-A60E-421C2B44AA0F}"/>
    <cellStyle name="20% – rõhk3 3 5 6" xfId="24342" xr:uid="{AF05A25A-1E13-4567-BD06-89C551ED8482}"/>
    <cellStyle name="20% – rõhk3 3 6" xfId="2188" xr:uid="{00000000-0005-0000-0000-0000EA0F0000}"/>
    <cellStyle name="20% – rõhk3 3 6 2" xfId="4799" xr:uid="{00000000-0005-0000-0000-0000EB0F0000}"/>
    <cellStyle name="20% – rõhk3 3 6 2 2" xfId="10274" xr:uid="{00000000-0005-0000-0000-0000EC0F0000}"/>
    <cellStyle name="20% – rõhk3 3 6 2 2 2" xfId="21963" xr:uid="{00000000-0005-0000-0000-0000ED0F0000}"/>
    <cellStyle name="20% – rõhk3 3 6 2 2 2 2" xfId="44336" xr:uid="{2671A6C5-9F6F-40F3-86CA-B30883C97206}"/>
    <cellStyle name="20% – rõhk3 3 6 2 2 3" xfId="33170" xr:uid="{81F637C9-5D58-4C03-91F9-9986BFBDE4F3}"/>
    <cellStyle name="20% – rõhk3 3 6 2 3" xfId="16620" xr:uid="{00000000-0005-0000-0000-0000EE0F0000}"/>
    <cellStyle name="20% – rõhk3 3 6 2 3 2" xfId="38993" xr:uid="{2B19E17D-316A-469E-AB59-C8E03FE85DFB}"/>
    <cellStyle name="20% – rõhk3 3 6 2 4" xfId="27827" xr:uid="{2F08ACEC-BDAA-4E03-B25B-9A1F7422B14C}"/>
    <cellStyle name="20% – rõhk3 3 6 3" xfId="7664" xr:uid="{00000000-0005-0000-0000-0000EF0F0000}"/>
    <cellStyle name="20% – rõhk3 3 6 3 2" xfId="19353" xr:uid="{00000000-0005-0000-0000-0000F00F0000}"/>
    <cellStyle name="20% – rõhk3 3 6 3 2 2" xfId="41726" xr:uid="{E792FE98-DD1D-4B63-BAC9-05C16FF8B018}"/>
    <cellStyle name="20% – rõhk3 3 6 3 3" xfId="30560" xr:uid="{B617E73E-7F90-490A-9958-CFE0ADEFA98D}"/>
    <cellStyle name="20% – rõhk3 3 6 4" xfId="14010" xr:uid="{00000000-0005-0000-0000-0000F10F0000}"/>
    <cellStyle name="20% – rõhk3 3 6 4 2" xfId="36383" xr:uid="{EB8D8686-FEC0-4FB5-A293-1224ED44155E}"/>
    <cellStyle name="20% – rõhk3 3 6 5" xfId="25217" xr:uid="{D9028187-6E33-4747-8F32-2CF4F8AAB32E}"/>
    <cellStyle name="20% – rõhk3 3 7" xfId="3494" xr:uid="{00000000-0005-0000-0000-0000F20F0000}"/>
    <cellStyle name="20% – rõhk3 3 7 2" xfId="8969" xr:uid="{00000000-0005-0000-0000-0000F30F0000}"/>
    <cellStyle name="20% – rõhk3 3 7 2 2" xfId="20658" xr:uid="{00000000-0005-0000-0000-0000F40F0000}"/>
    <cellStyle name="20% – rõhk3 3 7 2 2 2" xfId="43031" xr:uid="{9F629734-9238-43A6-853B-148D9AA27BC4}"/>
    <cellStyle name="20% – rõhk3 3 7 2 3" xfId="31865" xr:uid="{190684E6-1ABB-4F38-A5AE-B4714FB2822E}"/>
    <cellStyle name="20% – rõhk3 3 7 3" xfId="15315" xr:uid="{00000000-0005-0000-0000-0000F50F0000}"/>
    <cellStyle name="20% – rõhk3 3 7 3 2" xfId="37688" xr:uid="{BA102F8E-73C9-4A3F-9A97-89C9E2053070}"/>
    <cellStyle name="20% – rõhk3 3 7 4" xfId="26522" xr:uid="{A10869EA-EA17-4D79-B12E-73E0F1D7A27C}"/>
    <cellStyle name="20% – rõhk3 3 8" xfId="6145" xr:uid="{00000000-0005-0000-0000-0000F60F0000}"/>
    <cellStyle name="20% – rõhk3 3 8 2" xfId="17938" xr:uid="{00000000-0005-0000-0000-0000F70F0000}"/>
    <cellStyle name="20% – rõhk3 3 8 2 2" xfId="40311" xr:uid="{39175ED9-B9C2-4BF7-86DA-80F01685002C}"/>
    <cellStyle name="20% – rõhk3 3 8 3" xfId="29145" xr:uid="{A0B61293-814D-4FEA-A78B-121D41BA2246}"/>
    <cellStyle name="20% – rõhk3 3 9" xfId="12705" xr:uid="{00000000-0005-0000-0000-0000F80F0000}"/>
    <cellStyle name="20% – rõhk3 3 9 2" xfId="35078" xr:uid="{7C49113F-BA16-47B6-9559-865B69242E0A}"/>
    <cellStyle name="20% – rõhk3 30" xfId="12193" xr:uid="{00000000-0005-0000-0000-0000F90F0000}"/>
    <cellStyle name="20% – rõhk3 30 2" xfId="23582" xr:uid="{00000000-0005-0000-0000-0000FA0F0000}"/>
    <cellStyle name="20% – rõhk3 30 2 2" xfId="45955" xr:uid="{650F2A7A-08A6-474C-8198-039BFF000AA6}"/>
    <cellStyle name="20% – rõhk3 30 3" xfId="34789" xr:uid="{E4B5260E-980E-4B7B-AFFE-FD5E54C3030F}"/>
    <cellStyle name="20% – rõhk3 31" xfId="12394" xr:uid="{00000000-0005-0000-0000-0000FB0F0000}"/>
    <cellStyle name="20% – rõhk3 31 2" xfId="23692" xr:uid="{00000000-0005-0000-0000-0000FC0F0000}"/>
    <cellStyle name="20% – rõhk3 31 2 2" xfId="46065" xr:uid="{72A2EC60-D7DE-4C8E-8956-9D700CEE1580}"/>
    <cellStyle name="20% – rõhk3 31 3" xfId="34899" xr:uid="{43DBD8D9-17FA-4A33-9C4D-8079C9BB2FE7}"/>
    <cellStyle name="20% – rõhk3 32" xfId="6587" xr:uid="{00000000-0005-0000-0000-0000FD0F0000}"/>
    <cellStyle name="20% – rõhk3 32 2" xfId="18277" xr:uid="{00000000-0005-0000-0000-0000FE0F0000}"/>
    <cellStyle name="20% – rõhk3 32 2 2" xfId="40650" xr:uid="{198D6325-D7A6-4109-B1C2-E38BE8BDD0C3}"/>
    <cellStyle name="20% – rõhk3 32 3" xfId="29484" xr:uid="{AD99F4E2-FC9F-4EBA-98AB-EBAC62EA1942}"/>
    <cellStyle name="20% – rõhk3 33" xfId="11615" xr:uid="{00000000-0005-0000-0000-0000FF0F0000}"/>
    <cellStyle name="20% – rõhk3 33 2" xfId="23282" xr:uid="{00000000-0005-0000-0000-000000100000}"/>
    <cellStyle name="20% – rõhk3 33 2 2" xfId="45655" xr:uid="{BCA736F5-5387-4DC7-88CB-F69AB49C35FF}"/>
    <cellStyle name="20% – rõhk3 33 3" xfId="34489" xr:uid="{9C7922A0-A32D-4492-98F7-1C027C0318D4}"/>
    <cellStyle name="20% – rõhk3 34" xfId="6329" xr:uid="{00000000-0005-0000-0000-000001100000}"/>
    <cellStyle name="20% – rõhk3 34 2" xfId="18078" xr:uid="{00000000-0005-0000-0000-000002100000}"/>
    <cellStyle name="20% – rõhk3 34 2 2" xfId="40451" xr:uid="{25E9CCDB-D827-4303-A95F-F7B00BD123D2}"/>
    <cellStyle name="20% – rõhk3 34 3" xfId="29285" xr:uid="{C729A5AA-C389-421F-B48E-EB3A913BD09A}"/>
    <cellStyle name="20% – rõhk3 35" xfId="12381" xr:uid="{00000000-0005-0000-0000-000003100000}"/>
    <cellStyle name="20% – rõhk3 35 2" xfId="23680" xr:uid="{00000000-0005-0000-0000-000004100000}"/>
    <cellStyle name="20% – rõhk3 35 2 2" xfId="46053" xr:uid="{90CB10E0-40AF-47B2-89B0-C3405949D619}"/>
    <cellStyle name="20% – rõhk3 35 3" xfId="34887" xr:uid="{8C7F90B0-9EF9-420F-8935-AE26658769F1}"/>
    <cellStyle name="20% – rõhk3 36" xfId="12106" xr:uid="{00000000-0005-0000-0000-000005100000}"/>
    <cellStyle name="20% – rõhk3 36 2" xfId="23523" xr:uid="{00000000-0005-0000-0000-000006100000}"/>
    <cellStyle name="20% – rõhk3 36 2 2" xfId="45896" xr:uid="{5EA87174-1010-4A5E-8DC7-8DA151D41446}"/>
    <cellStyle name="20% – rõhk3 36 3" xfId="34730" xr:uid="{AC4C4B6C-6AE9-455B-888B-DEAC4A08CA64}"/>
    <cellStyle name="20% – rõhk3 37" xfId="6335" xr:uid="{00000000-0005-0000-0000-000007100000}"/>
    <cellStyle name="20% – rõhk3 37 2" xfId="18083" xr:uid="{00000000-0005-0000-0000-000008100000}"/>
    <cellStyle name="20% – rõhk3 37 2 2" xfId="40456" xr:uid="{4C193CA9-0EBF-4AE0-9EAD-4DE8B4D0897C}"/>
    <cellStyle name="20% – rõhk3 37 3" xfId="29290" xr:uid="{315AA17A-46E3-4C1D-84AF-EC34FADA643C}"/>
    <cellStyle name="20% – rõhk3 38" xfId="11678" xr:uid="{00000000-0005-0000-0000-000009100000}"/>
    <cellStyle name="20% – rõhk3 38 2" xfId="23313" xr:uid="{00000000-0005-0000-0000-00000A100000}"/>
    <cellStyle name="20% – rõhk3 38 2 2" xfId="45686" xr:uid="{BADB9EF7-595E-49E2-B45C-D70B335AC5CA}"/>
    <cellStyle name="20% – rõhk3 38 3" xfId="34520" xr:uid="{33134F0E-A965-4A07-885F-CDD3B3EC705D}"/>
    <cellStyle name="20% – rõhk3 39" xfId="12259" xr:uid="{00000000-0005-0000-0000-00000B100000}"/>
    <cellStyle name="20% – rõhk3 39 2" xfId="23618" xr:uid="{00000000-0005-0000-0000-00000C100000}"/>
    <cellStyle name="20% – rõhk3 39 2 2" xfId="45991" xr:uid="{01A084A1-78F3-4356-9894-37432A845EBA}"/>
    <cellStyle name="20% – rõhk3 39 3" xfId="34825" xr:uid="{1DEC8BED-C104-4FA8-B187-0DC6845FB25A}"/>
    <cellStyle name="20% – rõhk3 4" xfId="25" xr:uid="{00000000-0005-0000-0000-00000D100000}"/>
    <cellStyle name="20% – rõhk3 4 10" xfId="23913" xr:uid="{B2FFF6BB-1743-4220-B48B-11E14A4CC540}"/>
    <cellStyle name="20% – rõhk3 4 2" xfId="808" xr:uid="{00000000-0005-0000-0000-00000E100000}"/>
    <cellStyle name="20% – rõhk3 4 2 2" xfId="1307" xr:uid="{00000000-0005-0000-0000-00000F100000}"/>
    <cellStyle name="20% – rõhk3 4 2 2 2" xfId="1308" xr:uid="{00000000-0005-0000-0000-000010100000}"/>
    <cellStyle name="20% – rõhk3 4 2 2 2 2" xfId="2621" xr:uid="{00000000-0005-0000-0000-000011100000}"/>
    <cellStyle name="20% – rõhk3 4 2 2 2 2 2" xfId="5231" xr:uid="{00000000-0005-0000-0000-000012100000}"/>
    <cellStyle name="20% – rõhk3 4 2 2 2 2 2 2" xfId="10706" xr:uid="{00000000-0005-0000-0000-000013100000}"/>
    <cellStyle name="20% – rõhk3 4 2 2 2 2 2 2 2" xfId="22395" xr:uid="{00000000-0005-0000-0000-000014100000}"/>
    <cellStyle name="20% – rõhk3 4 2 2 2 2 2 2 2 2" xfId="44768" xr:uid="{C7DF7CFD-81CE-48D8-9FFF-D00EE47D4407}"/>
    <cellStyle name="20% – rõhk3 4 2 2 2 2 2 2 3" xfId="33602" xr:uid="{6E0184B4-55D3-401E-BBB3-6D7BFC705354}"/>
    <cellStyle name="20% – rõhk3 4 2 2 2 2 2 3" xfId="17052" xr:uid="{00000000-0005-0000-0000-000015100000}"/>
    <cellStyle name="20% – rõhk3 4 2 2 2 2 2 3 2" xfId="39425" xr:uid="{0F53F260-9EEC-4907-89C1-07BD8DDB4505}"/>
    <cellStyle name="20% – rõhk3 4 2 2 2 2 2 4" xfId="28259" xr:uid="{797D7930-5BCF-44CC-907C-A24C3B7E0059}"/>
    <cellStyle name="20% – rõhk3 4 2 2 2 2 3" xfId="8096" xr:uid="{00000000-0005-0000-0000-000016100000}"/>
    <cellStyle name="20% – rõhk3 4 2 2 2 2 3 2" xfId="19785" xr:uid="{00000000-0005-0000-0000-000017100000}"/>
    <cellStyle name="20% – rõhk3 4 2 2 2 2 3 2 2" xfId="42158" xr:uid="{0CB12B81-5952-4334-8889-A70DC1F92438}"/>
    <cellStyle name="20% – rõhk3 4 2 2 2 2 3 3" xfId="30992" xr:uid="{C1F3646A-E694-4F62-8581-5D4728D61ED1}"/>
    <cellStyle name="20% – rõhk3 4 2 2 2 2 4" xfId="14442" xr:uid="{00000000-0005-0000-0000-000018100000}"/>
    <cellStyle name="20% – rõhk3 4 2 2 2 2 4 2" xfId="36815" xr:uid="{0E15B0E4-6521-420B-8044-8CE43C9E0ACB}"/>
    <cellStyle name="20% – rõhk3 4 2 2 2 2 5" xfId="25649" xr:uid="{EF922045-7CFA-4F78-B1BC-27A3F47CF62D}"/>
    <cellStyle name="20% – rõhk3 4 2 2 2 3" xfId="3926" xr:uid="{00000000-0005-0000-0000-000019100000}"/>
    <cellStyle name="20% – rõhk3 4 2 2 2 3 2" xfId="9401" xr:uid="{00000000-0005-0000-0000-00001A100000}"/>
    <cellStyle name="20% – rõhk3 4 2 2 2 3 2 2" xfId="21090" xr:uid="{00000000-0005-0000-0000-00001B100000}"/>
    <cellStyle name="20% – rõhk3 4 2 2 2 3 2 2 2" xfId="43463" xr:uid="{89522A6A-F2EC-4E2D-A61A-12ABB908BD05}"/>
    <cellStyle name="20% – rõhk3 4 2 2 2 3 2 3" xfId="32297" xr:uid="{1EB65842-E5E9-4C29-BF93-0AC9A81B83F4}"/>
    <cellStyle name="20% – rõhk3 4 2 2 2 3 3" xfId="15747" xr:uid="{00000000-0005-0000-0000-00001C100000}"/>
    <cellStyle name="20% – rõhk3 4 2 2 2 3 3 2" xfId="38120" xr:uid="{ABA3D0A3-E77F-4AEB-B2F3-A306D276A299}"/>
    <cellStyle name="20% – rõhk3 4 2 2 2 3 4" xfId="26954" xr:uid="{AC8530C4-5AC0-40BE-AE54-E0040F0748F2}"/>
    <cellStyle name="20% – rõhk3 4 2 2 2 4" xfId="6791" xr:uid="{00000000-0005-0000-0000-00001D100000}"/>
    <cellStyle name="20% – rõhk3 4 2 2 2 4 2" xfId="18480" xr:uid="{00000000-0005-0000-0000-00001E100000}"/>
    <cellStyle name="20% – rõhk3 4 2 2 2 4 2 2" xfId="40853" xr:uid="{24A110CB-00BA-45CB-AC0B-89FC3FEA3A33}"/>
    <cellStyle name="20% – rõhk3 4 2 2 2 4 3" xfId="29687" xr:uid="{9BF3C207-6E57-4A7F-B5BA-4F68E25B5175}"/>
    <cellStyle name="20% – rõhk3 4 2 2 2 5" xfId="13137" xr:uid="{00000000-0005-0000-0000-00001F100000}"/>
    <cellStyle name="20% – rõhk3 4 2 2 2 5 2" xfId="35510" xr:uid="{9D064C98-A3E7-426E-8A26-09ADD231B717}"/>
    <cellStyle name="20% – rõhk3 4 2 2 2 6" xfId="24344" xr:uid="{35F50D6F-0D72-49F5-B42A-5F3B4CC27463}"/>
    <cellStyle name="20% – rõhk3 4 2 2 3" xfId="2620" xr:uid="{00000000-0005-0000-0000-000020100000}"/>
    <cellStyle name="20% – rõhk3 4 2 2 3 2" xfId="5230" xr:uid="{00000000-0005-0000-0000-000021100000}"/>
    <cellStyle name="20% – rõhk3 4 2 2 3 2 2" xfId="10705" xr:uid="{00000000-0005-0000-0000-000022100000}"/>
    <cellStyle name="20% – rõhk3 4 2 2 3 2 2 2" xfId="22394" xr:uid="{00000000-0005-0000-0000-000023100000}"/>
    <cellStyle name="20% – rõhk3 4 2 2 3 2 2 2 2" xfId="44767" xr:uid="{E868C797-453F-4B73-ABCE-A4C4C3300E17}"/>
    <cellStyle name="20% – rõhk3 4 2 2 3 2 2 3" xfId="33601" xr:uid="{C5BE6076-2603-484B-9829-846E685262F6}"/>
    <cellStyle name="20% – rõhk3 4 2 2 3 2 3" xfId="17051" xr:uid="{00000000-0005-0000-0000-000024100000}"/>
    <cellStyle name="20% – rõhk3 4 2 2 3 2 3 2" xfId="39424" xr:uid="{DD94FABD-2AF7-4B32-A265-120E32671733}"/>
    <cellStyle name="20% – rõhk3 4 2 2 3 2 4" xfId="28258" xr:uid="{D74BF00E-53EC-49E8-A295-37C6B9EF0059}"/>
    <cellStyle name="20% – rõhk3 4 2 2 3 3" xfId="8095" xr:uid="{00000000-0005-0000-0000-000025100000}"/>
    <cellStyle name="20% – rõhk3 4 2 2 3 3 2" xfId="19784" xr:uid="{00000000-0005-0000-0000-000026100000}"/>
    <cellStyle name="20% – rõhk3 4 2 2 3 3 2 2" xfId="42157" xr:uid="{9463653B-2935-47D6-99E6-8EDD84D02F54}"/>
    <cellStyle name="20% – rõhk3 4 2 2 3 3 3" xfId="30991" xr:uid="{1DD8EAF6-E7D0-4E3F-82E4-7ADF947F2C32}"/>
    <cellStyle name="20% – rõhk3 4 2 2 3 4" xfId="14441" xr:uid="{00000000-0005-0000-0000-000027100000}"/>
    <cellStyle name="20% – rõhk3 4 2 2 3 4 2" xfId="36814" xr:uid="{64ED5CF1-8D54-422E-B247-7B365B4C855D}"/>
    <cellStyle name="20% – rõhk3 4 2 2 3 5" xfId="25648" xr:uid="{30B12D40-0A37-4E53-A016-E63EE5A1170A}"/>
    <cellStyle name="20% – rõhk3 4 2 2 4" xfId="3925" xr:uid="{00000000-0005-0000-0000-000028100000}"/>
    <cellStyle name="20% – rõhk3 4 2 2 4 2" xfId="9400" xr:uid="{00000000-0005-0000-0000-000029100000}"/>
    <cellStyle name="20% – rõhk3 4 2 2 4 2 2" xfId="21089" xr:uid="{00000000-0005-0000-0000-00002A100000}"/>
    <cellStyle name="20% – rõhk3 4 2 2 4 2 2 2" xfId="43462" xr:uid="{6B76BD91-DAE4-4C96-B69D-AFDC472E0045}"/>
    <cellStyle name="20% – rõhk3 4 2 2 4 2 3" xfId="32296" xr:uid="{05591C10-6776-46D5-8FDE-D611632932E1}"/>
    <cellStyle name="20% – rõhk3 4 2 2 4 3" xfId="15746" xr:uid="{00000000-0005-0000-0000-00002B100000}"/>
    <cellStyle name="20% – rõhk3 4 2 2 4 3 2" xfId="38119" xr:uid="{8A0A532A-AF84-4070-B63E-AD4A769C0D0D}"/>
    <cellStyle name="20% – rõhk3 4 2 2 4 4" xfId="26953" xr:uid="{F05D1F71-2060-4782-B558-E5D4F7372BD2}"/>
    <cellStyle name="20% – rõhk3 4 2 2 5" xfId="6790" xr:uid="{00000000-0005-0000-0000-00002C100000}"/>
    <cellStyle name="20% – rõhk3 4 2 2 5 2" xfId="18479" xr:uid="{00000000-0005-0000-0000-00002D100000}"/>
    <cellStyle name="20% – rõhk3 4 2 2 5 2 2" xfId="40852" xr:uid="{9AF50AA2-3434-4C76-B87F-B9B71FAE9D1B}"/>
    <cellStyle name="20% – rõhk3 4 2 2 5 3" xfId="29686" xr:uid="{0ADDBAE4-A7FB-489E-8FDB-6BF85CE2C1B1}"/>
    <cellStyle name="20% – rõhk3 4 2 2 6" xfId="13136" xr:uid="{00000000-0005-0000-0000-00002E100000}"/>
    <cellStyle name="20% – rõhk3 4 2 2 6 2" xfId="35509" xr:uid="{61F5578A-AE7E-460C-BA05-9013DE79B15F}"/>
    <cellStyle name="20% – rõhk3 4 2 2 7" xfId="24343" xr:uid="{9F20A0AD-4A44-47B8-9EB7-AE65D8285080}"/>
    <cellStyle name="20% – rõhk3 4 2 3" xfId="1309" xr:uid="{00000000-0005-0000-0000-00002F100000}"/>
    <cellStyle name="20% – rõhk3 4 2 3 2" xfId="2622" xr:uid="{00000000-0005-0000-0000-000030100000}"/>
    <cellStyle name="20% – rõhk3 4 2 3 2 2" xfId="5232" xr:uid="{00000000-0005-0000-0000-000031100000}"/>
    <cellStyle name="20% – rõhk3 4 2 3 2 2 2" xfId="10707" xr:uid="{00000000-0005-0000-0000-000032100000}"/>
    <cellStyle name="20% – rõhk3 4 2 3 2 2 2 2" xfId="22396" xr:uid="{00000000-0005-0000-0000-000033100000}"/>
    <cellStyle name="20% – rõhk3 4 2 3 2 2 2 2 2" xfId="44769" xr:uid="{BE2F7D08-434E-442C-8C48-F68EDA09F732}"/>
    <cellStyle name="20% – rõhk3 4 2 3 2 2 2 3" xfId="33603" xr:uid="{A27B329B-9D7B-47FD-A1D5-98D9DE77BFDB}"/>
    <cellStyle name="20% – rõhk3 4 2 3 2 2 3" xfId="17053" xr:uid="{00000000-0005-0000-0000-000034100000}"/>
    <cellStyle name="20% – rõhk3 4 2 3 2 2 3 2" xfId="39426" xr:uid="{5CDB33CA-C958-4957-A832-C326BBE0487C}"/>
    <cellStyle name="20% – rõhk3 4 2 3 2 2 4" xfId="28260" xr:uid="{01BF3C10-AC40-497C-BBFF-E1FBABD1A78B}"/>
    <cellStyle name="20% – rõhk3 4 2 3 2 3" xfId="8097" xr:uid="{00000000-0005-0000-0000-000035100000}"/>
    <cellStyle name="20% – rõhk3 4 2 3 2 3 2" xfId="19786" xr:uid="{00000000-0005-0000-0000-000036100000}"/>
    <cellStyle name="20% – rõhk3 4 2 3 2 3 2 2" xfId="42159" xr:uid="{6877739C-2253-441A-817B-47E0EF110D9F}"/>
    <cellStyle name="20% – rõhk3 4 2 3 2 3 3" xfId="30993" xr:uid="{DAB1EDBF-5159-4F78-802D-FA8B2885E6A9}"/>
    <cellStyle name="20% – rõhk3 4 2 3 2 4" xfId="14443" xr:uid="{00000000-0005-0000-0000-000037100000}"/>
    <cellStyle name="20% – rõhk3 4 2 3 2 4 2" xfId="36816" xr:uid="{5E4F80DE-3D3B-447A-B10C-E45AAC16A964}"/>
    <cellStyle name="20% – rõhk3 4 2 3 2 5" xfId="25650" xr:uid="{7D64C050-2CEE-4D74-A398-D01273101D2F}"/>
    <cellStyle name="20% – rõhk3 4 2 3 3" xfId="3927" xr:uid="{00000000-0005-0000-0000-000038100000}"/>
    <cellStyle name="20% – rõhk3 4 2 3 3 2" xfId="9402" xr:uid="{00000000-0005-0000-0000-000039100000}"/>
    <cellStyle name="20% – rõhk3 4 2 3 3 2 2" xfId="21091" xr:uid="{00000000-0005-0000-0000-00003A100000}"/>
    <cellStyle name="20% – rõhk3 4 2 3 3 2 2 2" xfId="43464" xr:uid="{B3BC7567-75A7-4AEF-B174-E66BED6D9528}"/>
    <cellStyle name="20% – rõhk3 4 2 3 3 2 3" xfId="32298" xr:uid="{EB33B1D1-7632-4BB3-B5BF-EC409C4DB413}"/>
    <cellStyle name="20% – rõhk3 4 2 3 3 3" xfId="15748" xr:uid="{00000000-0005-0000-0000-00003B100000}"/>
    <cellStyle name="20% – rõhk3 4 2 3 3 3 2" xfId="38121" xr:uid="{D0C02A45-10FB-408D-AF8D-6D29FB125182}"/>
    <cellStyle name="20% – rõhk3 4 2 3 3 4" xfId="26955" xr:uid="{43EB2158-C8E5-42FA-8581-CDBCA1EE3C16}"/>
    <cellStyle name="20% – rõhk3 4 2 3 4" xfId="6792" xr:uid="{00000000-0005-0000-0000-00003C100000}"/>
    <cellStyle name="20% – rõhk3 4 2 3 4 2" xfId="18481" xr:uid="{00000000-0005-0000-0000-00003D100000}"/>
    <cellStyle name="20% – rõhk3 4 2 3 4 2 2" xfId="40854" xr:uid="{B4FDDE6E-5D63-4BC8-B0B3-377DF39ECF98}"/>
    <cellStyle name="20% – rõhk3 4 2 3 4 3" xfId="29688" xr:uid="{2312C235-E56F-4611-83C0-B6493DE46497}"/>
    <cellStyle name="20% – rõhk3 4 2 3 5" xfId="13138" xr:uid="{00000000-0005-0000-0000-00003E100000}"/>
    <cellStyle name="20% – rõhk3 4 2 3 5 2" xfId="35511" xr:uid="{69A2AB0D-E59E-40CA-9FF9-A056A1F3A65D}"/>
    <cellStyle name="20% – rõhk3 4 2 3 6" xfId="24345" xr:uid="{29C7FE9E-DD89-47E6-B2F5-F5758DF46611}"/>
    <cellStyle name="20% – rõhk3 4 2 4" xfId="1310" xr:uid="{00000000-0005-0000-0000-00003F100000}"/>
    <cellStyle name="20% – rõhk3 4 2 4 2" xfId="2623" xr:uid="{00000000-0005-0000-0000-000040100000}"/>
    <cellStyle name="20% – rõhk3 4 2 4 2 2" xfId="5233" xr:uid="{00000000-0005-0000-0000-000041100000}"/>
    <cellStyle name="20% – rõhk3 4 2 4 2 2 2" xfId="10708" xr:uid="{00000000-0005-0000-0000-000042100000}"/>
    <cellStyle name="20% – rõhk3 4 2 4 2 2 2 2" xfId="22397" xr:uid="{00000000-0005-0000-0000-000043100000}"/>
    <cellStyle name="20% – rõhk3 4 2 4 2 2 2 2 2" xfId="44770" xr:uid="{DC9FE8AD-BEAD-4CE2-9D2D-51B43C04CD50}"/>
    <cellStyle name="20% – rõhk3 4 2 4 2 2 2 3" xfId="33604" xr:uid="{FAABBD1E-5B35-485A-80B8-6ED864D35321}"/>
    <cellStyle name="20% – rõhk3 4 2 4 2 2 3" xfId="17054" xr:uid="{00000000-0005-0000-0000-000044100000}"/>
    <cellStyle name="20% – rõhk3 4 2 4 2 2 3 2" xfId="39427" xr:uid="{D776748E-C86F-428D-87CE-9FF410E2FDEF}"/>
    <cellStyle name="20% – rõhk3 4 2 4 2 2 4" xfId="28261" xr:uid="{259E91E9-7FFE-4EF8-A78F-8EFA12E741D4}"/>
    <cellStyle name="20% – rõhk3 4 2 4 2 3" xfId="8098" xr:uid="{00000000-0005-0000-0000-000045100000}"/>
    <cellStyle name="20% – rõhk3 4 2 4 2 3 2" xfId="19787" xr:uid="{00000000-0005-0000-0000-000046100000}"/>
    <cellStyle name="20% – rõhk3 4 2 4 2 3 2 2" xfId="42160" xr:uid="{A770959D-D32E-400E-AE11-9E7FEB583D2E}"/>
    <cellStyle name="20% – rõhk3 4 2 4 2 3 3" xfId="30994" xr:uid="{1F962BEF-0FF4-4ED3-B419-C159255F251B}"/>
    <cellStyle name="20% – rõhk3 4 2 4 2 4" xfId="14444" xr:uid="{00000000-0005-0000-0000-000047100000}"/>
    <cellStyle name="20% – rõhk3 4 2 4 2 4 2" xfId="36817" xr:uid="{30B1173B-7CAA-45F1-831C-BE65712CCA22}"/>
    <cellStyle name="20% – rõhk3 4 2 4 2 5" xfId="25651" xr:uid="{93D1F351-B6E8-41D3-8EEB-9D3EE3F1C9E9}"/>
    <cellStyle name="20% – rõhk3 4 2 4 3" xfId="3928" xr:uid="{00000000-0005-0000-0000-000048100000}"/>
    <cellStyle name="20% – rõhk3 4 2 4 3 2" xfId="9403" xr:uid="{00000000-0005-0000-0000-000049100000}"/>
    <cellStyle name="20% – rõhk3 4 2 4 3 2 2" xfId="21092" xr:uid="{00000000-0005-0000-0000-00004A100000}"/>
    <cellStyle name="20% – rõhk3 4 2 4 3 2 2 2" xfId="43465" xr:uid="{3A74C495-038D-4C9F-B648-E74F8C9E48DC}"/>
    <cellStyle name="20% – rõhk3 4 2 4 3 2 3" xfId="32299" xr:uid="{C988FEEA-5409-43F9-A14C-83340B0BE28D}"/>
    <cellStyle name="20% – rõhk3 4 2 4 3 3" xfId="15749" xr:uid="{00000000-0005-0000-0000-00004B100000}"/>
    <cellStyle name="20% – rõhk3 4 2 4 3 3 2" xfId="38122" xr:uid="{77595E9B-96C4-46CF-8EE6-0DA4E5CF8166}"/>
    <cellStyle name="20% – rõhk3 4 2 4 3 4" xfId="26956" xr:uid="{A93295DA-B31C-416D-A5E6-02FF1272552B}"/>
    <cellStyle name="20% – rõhk3 4 2 4 4" xfId="6793" xr:uid="{00000000-0005-0000-0000-00004C100000}"/>
    <cellStyle name="20% – rõhk3 4 2 4 4 2" xfId="18482" xr:uid="{00000000-0005-0000-0000-00004D100000}"/>
    <cellStyle name="20% – rõhk3 4 2 4 4 2 2" xfId="40855" xr:uid="{4629010D-5776-4EA6-9B22-20C5DA67062F}"/>
    <cellStyle name="20% – rõhk3 4 2 4 4 3" xfId="29689" xr:uid="{D408D786-814B-42DB-8859-C5BE616550F7}"/>
    <cellStyle name="20% – rõhk3 4 2 4 5" xfId="13139" xr:uid="{00000000-0005-0000-0000-00004E100000}"/>
    <cellStyle name="20% – rõhk3 4 2 4 5 2" xfId="35512" xr:uid="{F74B45BF-5455-4FCA-9571-5399010E016C}"/>
    <cellStyle name="20% – rõhk3 4 2 4 6" xfId="24346" xr:uid="{D6F6CA01-D86D-47D3-A66D-1115067155CE}"/>
    <cellStyle name="20% – rõhk3 4 2 5" xfId="2319" xr:uid="{00000000-0005-0000-0000-00004F100000}"/>
    <cellStyle name="20% – rõhk3 4 2 5 2" xfId="4930" xr:uid="{00000000-0005-0000-0000-000050100000}"/>
    <cellStyle name="20% – rõhk3 4 2 5 2 2" xfId="10405" xr:uid="{00000000-0005-0000-0000-000051100000}"/>
    <cellStyle name="20% – rõhk3 4 2 5 2 2 2" xfId="22094" xr:uid="{00000000-0005-0000-0000-000052100000}"/>
    <cellStyle name="20% – rõhk3 4 2 5 2 2 2 2" xfId="44467" xr:uid="{3F231B2B-BB55-430B-BF43-416D266DDC5B}"/>
    <cellStyle name="20% – rõhk3 4 2 5 2 2 3" xfId="33301" xr:uid="{2CDE86B4-9E50-4DE5-B5BD-A29F3625AB4C}"/>
    <cellStyle name="20% – rõhk3 4 2 5 2 3" xfId="16751" xr:uid="{00000000-0005-0000-0000-000053100000}"/>
    <cellStyle name="20% – rõhk3 4 2 5 2 3 2" xfId="39124" xr:uid="{94E9B78A-D030-41AF-AB46-49361D1D3602}"/>
    <cellStyle name="20% – rõhk3 4 2 5 2 4" xfId="27958" xr:uid="{831F5A83-7FFF-4C5A-B61C-0F84EB37CE59}"/>
    <cellStyle name="20% – rõhk3 4 2 5 3" xfId="7795" xr:uid="{00000000-0005-0000-0000-000054100000}"/>
    <cellStyle name="20% – rõhk3 4 2 5 3 2" xfId="19484" xr:uid="{00000000-0005-0000-0000-000055100000}"/>
    <cellStyle name="20% – rõhk3 4 2 5 3 2 2" xfId="41857" xr:uid="{62BFA450-1E07-436D-8EA8-7D2F9841AB9D}"/>
    <cellStyle name="20% – rõhk3 4 2 5 3 3" xfId="30691" xr:uid="{0F0D5AF4-FC89-4773-BFC4-47458F1EC7BB}"/>
    <cellStyle name="20% – rõhk3 4 2 5 4" xfId="14141" xr:uid="{00000000-0005-0000-0000-000056100000}"/>
    <cellStyle name="20% – rõhk3 4 2 5 4 2" xfId="36514" xr:uid="{7D4A6263-4E4F-4EAD-BDC1-0C0ED48E136D}"/>
    <cellStyle name="20% – rõhk3 4 2 5 5" xfId="25348" xr:uid="{7C563941-104A-4A03-9E43-5CC3CA13B91A}"/>
    <cellStyle name="20% – rõhk3 4 2 6" xfId="3625" xr:uid="{00000000-0005-0000-0000-000057100000}"/>
    <cellStyle name="20% – rõhk3 4 2 6 2" xfId="9100" xr:uid="{00000000-0005-0000-0000-000058100000}"/>
    <cellStyle name="20% – rõhk3 4 2 6 2 2" xfId="20789" xr:uid="{00000000-0005-0000-0000-000059100000}"/>
    <cellStyle name="20% – rõhk3 4 2 6 2 2 2" xfId="43162" xr:uid="{F476B941-8762-45BA-84E4-0DEF7891ABD0}"/>
    <cellStyle name="20% – rõhk3 4 2 6 2 3" xfId="31996" xr:uid="{EDD1CB94-1FAE-45D1-A4AA-49F78A7D5EED}"/>
    <cellStyle name="20% – rõhk3 4 2 6 3" xfId="15446" xr:uid="{00000000-0005-0000-0000-00005A100000}"/>
    <cellStyle name="20% – rõhk3 4 2 6 3 2" xfId="37819" xr:uid="{1481DEF0-C9D1-433E-9756-C4ADAF3491F2}"/>
    <cellStyle name="20% – rõhk3 4 2 6 4" xfId="26653" xr:uid="{D3301B9C-3D09-42F8-A927-65EA52F378C9}"/>
    <cellStyle name="20% – rõhk3 4 2 7" xfId="6435" xr:uid="{00000000-0005-0000-0000-00005B100000}"/>
    <cellStyle name="20% – rõhk3 4 2 7 2" xfId="18152" xr:uid="{00000000-0005-0000-0000-00005C100000}"/>
    <cellStyle name="20% – rõhk3 4 2 7 2 2" xfId="40525" xr:uid="{E4C7E455-BC97-4A30-8648-B92CBDB65E76}"/>
    <cellStyle name="20% – rõhk3 4 2 7 3" xfId="29359" xr:uid="{B4821935-5095-40F4-9472-56F63229AE5D}"/>
    <cellStyle name="20% – rõhk3 4 2 8" xfId="12836" xr:uid="{00000000-0005-0000-0000-00005D100000}"/>
    <cellStyle name="20% – rõhk3 4 2 8 2" xfId="35209" xr:uid="{B2A108A7-01A8-4121-B5B0-F85C0624AAF5}"/>
    <cellStyle name="20% – rõhk3 4 2 9" xfId="24043" xr:uid="{08C7BD17-9A82-46DC-9530-86A486B63F4B}"/>
    <cellStyle name="20% – rõhk3 4 3" xfId="1311" xr:uid="{00000000-0005-0000-0000-00005E100000}"/>
    <cellStyle name="20% – rõhk3 4 3 2" xfId="1312" xr:uid="{00000000-0005-0000-0000-00005F100000}"/>
    <cellStyle name="20% – rõhk3 4 3 2 2" xfId="2625" xr:uid="{00000000-0005-0000-0000-000060100000}"/>
    <cellStyle name="20% – rõhk3 4 3 2 2 2" xfId="5235" xr:uid="{00000000-0005-0000-0000-000061100000}"/>
    <cellStyle name="20% – rõhk3 4 3 2 2 2 2" xfId="10710" xr:uid="{00000000-0005-0000-0000-000062100000}"/>
    <cellStyle name="20% – rõhk3 4 3 2 2 2 2 2" xfId="22399" xr:uid="{00000000-0005-0000-0000-000063100000}"/>
    <cellStyle name="20% – rõhk3 4 3 2 2 2 2 2 2" xfId="44772" xr:uid="{990CD2B9-B076-4B74-9561-7E220E332854}"/>
    <cellStyle name="20% – rõhk3 4 3 2 2 2 2 3" xfId="33606" xr:uid="{24F16655-CF8D-4969-BAFF-C25B57037D60}"/>
    <cellStyle name="20% – rõhk3 4 3 2 2 2 3" xfId="17056" xr:uid="{00000000-0005-0000-0000-000064100000}"/>
    <cellStyle name="20% – rõhk3 4 3 2 2 2 3 2" xfId="39429" xr:uid="{89A604B3-1824-4047-9C97-77CB54CC485B}"/>
    <cellStyle name="20% – rõhk3 4 3 2 2 2 4" xfId="28263" xr:uid="{A3E3EF89-C2C1-4D71-A6F2-CF654F3DA974}"/>
    <cellStyle name="20% – rõhk3 4 3 2 2 3" xfId="8100" xr:uid="{00000000-0005-0000-0000-000065100000}"/>
    <cellStyle name="20% – rõhk3 4 3 2 2 3 2" xfId="19789" xr:uid="{00000000-0005-0000-0000-000066100000}"/>
    <cellStyle name="20% – rõhk3 4 3 2 2 3 2 2" xfId="42162" xr:uid="{6628D52C-759E-4898-9CFD-85F7DD7B8DFB}"/>
    <cellStyle name="20% – rõhk3 4 3 2 2 3 3" xfId="30996" xr:uid="{39FCC870-E1ED-42CC-B348-4A463B3A4C00}"/>
    <cellStyle name="20% – rõhk3 4 3 2 2 4" xfId="14446" xr:uid="{00000000-0005-0000-0000-000067100000}"/>
    <cellStyle name="20% – rõhk3 4 3 2 2 4 2" xfId="36819" xr:uid="{6F3E1CDE-79B8-4081-8DE8-AA0E49BFF790}"/>
    <cellStyle name="20% – rõhk3 4 3 2 2 5" xfId="25653" xr:uid="{7883518B-199C-4B67-B3CB-D04713D2BCCE}"/>
    <cellStyle name="20% – rõhk3 4 3 2 3" xfId="3930" xr:uid="{00000000-0005-0000-0000-000068100000}"/>
    <cellStyle name="20% – rõhk3 4 3 2 3 2" xfId="9405" xr:uid="{00000000-0005-0000-0000-000069100000}"/>
    <cellStyle name="20% – rõhk3 4 3 2 3 2 2" xfId="21094" xr:uid="{00000000-0005-0000-0000-00006A100000}"/>
    <cellStyle name="20% – rõhk3 4 3 2 3 2 2 2" xfId="43467" xr:uid="{1B0FF9D8-9F2F-464E-8D05-4A7637637DDA}"/>
    <cellStyle name="20% – rõhk3 4 3 2 3 2 3" xfId="32301" xr:uid="{2607485C-0F29-4245-95D9-0900E9D60A9F}"/>
    <cellStyle name="20% – rõhk3 4 3 2 3 3" xfId="15751" xr:uid="{00000000-0005-0000-0000-00006B100000}"/>
    <cellStyle name="20% – rõhk3 4 3 2 3 3 2" xfId="38124" xr:uid="{EF704C53-9C9A-492A-9399-4C2DFFA1FFB5}"/>
    <cellStyle name="20% – rõhk3 4 3 2 3 4" xfId="26958" xr:uid="{6A3F1988-5ACD-44F8-8E23-2146114D6354}"/>
    <cellStyle name="20% – rõhk3 4 3 2 4" xfId="6795" xr:uid="{00000000-0005-0000-0000-00006C100000}"/>
    <cellStyle name="20% – rõhk3 4 3 2 4 2" xfId="18484" xr:uid="{00000000-0005-0000-0000-00006D100000}"/>
    <cellStyle name="20% – rõhk3 4 3 2 4 2 2" xfId="40857" xr:uid="{691E62BF-CF79-488A-A509-41F8A7DC06CA}"/>
    <cellStyle name="20% – rõhk3 4 3 2 4 3" xfId="29691" xr:uid="{C0B4F289-2237-4ED9-85B8-509120E24203}"/>
    <cellStyle name="20% – rõhk3 4 3 2 5" xfId="13141" xr:uid="{00000000-0005-0000-0000-00006E100000}"/>
    <cellStyle name="20% – rõhk3 4 3 2 5 2" xfId="35514" xr:uid="{24F5CA4D-A676-476E-8200-AD520F84A946}"/>
    <cellStyle name="20% – rõhk3 4 3 2 6" xfId="24348" xr:uid="{50F9BD49-897C-4C0B-9949-FEAA1F9DADCA}"/>
    <cellStyle name="20% – rõhk3 4 3 3" xfId="2624" xr:uid="{00000000-0005-0000-0000-00006F100000}"/>
    <cellStyle name="20% – rõhk3 4 3 3 2" xfId="5234" xr:uid="{00000000-0005-0000-0000-000070100000}"/>
    <cellStyle name="20% – rõhk3 4 3 3 2 2" xfId="10709" xr:uid="{00000000-0005-0000-0000-000071100000}"/>
    <cellStyle name="20% – rõhk3 4 3 3 2 2 2" xfId="22398" xr:uid="{00000000-0005-0000-0000-000072100000}"/>
    <cellStyle name="20% – rõhk3 4 3 3 2 2 2 2" xfId="44771" xr:uid="{F5668A54-61B0-4762-8E80-7D002F0C8361}"/>
    <cellStyle name="20% – rõhk3 4 3 3 2 2 3" xfId="33605" xr:uid="{EC341CC9-A294-4F47-966D-DF7F190E37F3}"/>
    <cellStyle name="20% – rõhk3 4 3 3 2 3" xfId="17055" xr:uid="{00000000-0005-0000-0000-000073100000}"/>
    <cellStyle name="20% – rõhk3 4 3 3 2 3 2" xfId="39428" xr:uid="{383BD487-D494-4948-8CC3-97D8FB4E5023}"/>
    <cellStyle name="20% – rõhk3 4 3 3 2 4" xfId="28262" xr:uid="{8C8977BF-DEB3-4231-B44C-4C49CBAD11CD}"/>
    <cellStyle name="20% – rõhk3 4 3 3 3" xfId="8099" xr:uid="{00000000-0005-0000-0000-000074100000}"/>
    <cellStyle name="20% – rõhk3 4 3 3 3 2" xfId="19788" xr:uid="{00000000-0005-0000-0000-000075100000}"/>
    <cellStyle name="20% – rõhk3 4 3 3 3 2 2" xfId="42161" xr:uid="{6522FF36-CF9F-4D13-86A4-D0A51C03E028}"/>
    <cellStyle name="20% – rõhk3 4 3 3 3 3" xfId="30995" xr:uid="{3B324C34-7E07-415F-ABA8-0D306E830026}"/>
    <cellStyle name="20% – rõhk3 4 3 3 4" xfId="14445" xr:uid="{00000000-0005-0000-0000-000076100000}"/>
    <cellStyle name="20% – rõhk3 4 3 3 4 2" xfId="36818" xr:uid="{AA2D5A56-6B4F-4CFA-82B1-DA3CF8677909}"/>
    <cellStyle name="20% – rõhk3 4 3 3 5" xfId="25652" xr:uid="{2EEC6215-4EA5-49D1-9493-6F027213DBFA}"/>
    <cellStyle name="20% – rõhk3 4 3 4" xfId="3929" xr:uid="{00000000-0005-0000-0000-000077100000}"/>
    <cellStyle name="20% – rõhk3 4 3 4 2" xfId="9404" xr:uid="{00000000-0005-0000-0000-000078100000}"/>
    <cellStyle name="20% – rõhk3 4 3 4 2 2" xfId="21093" xr:uid="{00000000-0005-0000-0000-000079100000}"/>
    <cellStyle name="20% – rõhk3 4 3 4 2 2 2" xfId="43466" xr:uid="{95CA9DEE-CD21-4C96-A19F-088AAB1478E0}"/>
    <cellStyle name="20% – rõhk3 4 3 4 2 3" xfId="32300" xr:uid="{998B4172-B0B3-4192-9EC2-50E81EF39FBD}"/>
    <cellStyle name="20% – rõhk3 4 3 4 3" xfId="15750" xr:uid="{00000000-0005-0000-0000-00007A100000}"/>
    <cellStyle name="20% – rõhk3 4 3 4 3 2" xfId="38123" xr:uid="{DA312E2E-1F13-4ACE-80C4-F7DB4DF2E951}"/>
    <cellStyle name="20% – rõhk3 4 3 4 4" xfId="26957" xr:uid="{21C407A0-AB89-4BA0-B1D1-DEE739294646}"/>
    <cellStyle name="20% – rõhk3 4 3 5" xfId="6794" xr:uid="{00000000-0005-0000-0000-00007B100000}"/>
    <cellStyle name="20% – rõhk3 4 3 5 2" xfId="18483" xr:uid="{00000000-0005-0000-0000-00007C100000}"/>
    <cellStyle name="20% – rõhk3 4 3 5 2 2" xfId="40856" xr:uid="{EB8707C5-1792-4457-A198-58FBFAFDD668}"/>
    <cellStyle name="20% – rõhk3 4 3 5 3" xfId="29690" xr:uid="{6FED710F-277B-477C-9830-1DC81FC5C229}"/>
    <cellStyle name="20% – rõhk3 4 3 6" xfId="13140" xr:uid="{00000000-0005-0000-0000-00007D100000}"/>
    <cellStyle name="20% – rõhk3 4 3 6 2" xfId="35513" xr:uid="{AE841987-5397-4088-9E1D-C9F720A397E3}"/>
    <cellStyle name="20% – rõhk3 4 3 7" xfId="24347" xr:uid="{845EC996-5C7F-49DD-83B6-9DA88DACE2DF}"/>
    <cellStyle name="20% – rõhk3 4 4" xfId="1313" xr:uid="{00000000-0005-0000-0000-00007E100000}"/>
    <cellStyle name="20% – rõhk3 4 4 2" xfId="2626" xr:uid="{00000000-0005-0000-0000-00007F100000}"/>
    <cellStyle name="20% – rõhk3 4 4 2 2" xfId="5236" xr:uid="{00000000-0005-0000-0000-000080100000}"/>
    <cellStyle name="20% – rõhk3 4 4 2 2 2" xfId="10711" xr:uid="{00000000-0005-0000-0000-000081100000}"/>
    <cellStyle name="20% – rõhk3 4 4 2 2 2 2" xfId="22400" xr:uid="{00000000-0005-0000-0000-000082100000}"/>
    <cellStyle name="20% – rõhk3 4 4 2 2 2 2 2" xfId="44773" xr:uid="{E3FA15ED-B7AD-4211-AC80-F9D9F25B2FF1}"/>
    <cellStyle name="20% – rõhk3 4 4 2 2 2 3" xfId="33607" xr:uid="{7BFBDF58-81BD-4D10-9F31-17A2EE4D2E12}"/>
    <cellStyle name="20% – rõhk3 4 4 2 2 3" xfId="17057" xr:uid="{00000000-0005-0000-0000-000083100000}"/>
    <cellStyle name="20% – rõhk3 4 4 2 2 3 2" xfId="39430" xr:uid="{69626AFE-BC88-408A-9487-66BCFD23F3FD}"/>
    <cellStyle name="20% – rõhk3 4 4 2 2 4" xfId="28264" xr:uid="{FA533501-FEEB-4052-8CF2-4E48D8D59932}"/>
    <cellStyle name="20% – rõhk3 4 4 2 3" xfId="8101" xr:uid="{00000000-0005-0000-0000-000084100000}"/>
    <cellStyle name="20% – rõhk3 4 4 2 3 2" xfId="19790" xr:uid="{00000000-0005-0000-0000-000085100000}"/>
    <cellStyle name="20% – rõhk3 4 4 2 3 2 2" xfId="42163" xr:uid="{821BA97C-F543-44F3-BF88-4D939392FA04}"/>
    <cellStyle name="20% – rõhk3 4 4 2 3 3" xfId="30997" xr:uid="{A0DAFB42-778E-4991-AB11-0CE3A8FD444D}"/>
    <cellStyle name="20% – rõhk3 4 4 2 4" xfId="14447" xr:uid="{00000000-0005-0000-0000-000086100000}"/>
    <cellStyle name="20% – rõhk3 4 4 2 4 2" xfId="36820" xr:uid="{B9DD65D2-7379-44F6-815C-CA98BA32B95C}"/>
    <cellStyle name="20% – rõhk3 4 4 2 5" xfId="25654" xr:uid="{AFE30470-C6E6-4736-B539-71D0D601C4DB}"/>
    <cellStyle name="20% – rõhk3 4 4 3" xfId="3931" xr:uid="{00000000-0005-0000-0000-000087100000}"/>
    <cellStyle name="20% – rõhk3 4 4 3 2" xfId="9406" xr:uid="{00000000-0005-0000-0000-000088100000}"/>
    <cellStyle name="20% – rõhk3 4 4 3 2 2" xfId="21095" xr:uid="{00000000-0005-0000-0000-000089100000}"/>
    <cellStyle name="20% – rõhk3 4 4 3 2 2 2" xfId="43468" xr:uid="{744191FC-6FEF-4964-95B3-EF2336C18A12}"/>
    <cellStyle name="20% – rõhk3 4 4 3 2 3" xfId="32302" xr:uid="{105DF527-13E4-4FC8-86D2-7B932ADD1C71}"/>
    <cellStyle name="20% – rõhk3 4 4 3 3" xfId="15752" xr:uid="{00000000-0005-0000-0000-00008A100000}"/>
    <cellStyle name="20% – rõhk3 4 4 3 3 2" xfId="38125" xr:uid="{FE781851-5EC0-49E7-AE6D-D40698A806BF}"/>
    <cellStyle name="20% – rõhk3 4 4 3 4" xfId="26959" xr:uid="{C6554AE8-28F0-4AB5-A935-0A6B5E1E6587}"/>
    <cellStyle name="20% – rõhk3 4 4 4" xfId="6796" xr:uid="{00000000-0005-0000-0000-00008B100000}"/>
    <cellStyle name="20% – rõhk3 4 4 4 2" xfId="18485" xr:uid="{00000000-0005-0000-0000-00008C100000}"/>
    <cellStyle name="20% – rõhk3 4 4 4 2 2" xfId="40858" xr:uid="{11BCD6A2-0C10-4332-89A7-DB4224511D05}"/>
    <cellStyle name="20% – rõhk3 4 4 4 3" xfId="29692" xr:uid="{981D7017-2BF5-411D-96BA-6003242FE857}"/>
    <cellStyle name="20% – rõhk3 4 4 5" xfId="13142" xr:uid="{00000000-0005-0000-0000-00008D100000}"/>
    <cellStyle name="20% – rõhk3 4 4 5 2" xfId="35515" xr:uid="{DEF80ED0-852E-468E-A8BD-7DC44715DB90}"/>
    <cellStyle name="20% – rõhk3 4 4 6" xfId="24349" xr:uid="{2885C5DF-C0B3-4C9B-B1ED-0324296400BA}"/>
    <cellStyle name="20% – rõhk3 4 5" xfId="1314" xr:uid="{00000000-0005-0000-0000-00008E100000}"/>
    <cellStyle name="20% – rõhk3 4 5 2" xfId="2627" xr:uid="{00000000-0005-0000-0000-00008F100000}"/>
    <cellStyle name="20% – rõhk3 4 5 2 2" xfId="5237" xr:uid="{00000000-0005-0000-0000-000090100000}"/>
    <cellStyle name="20% – rõhk3 4 5 2 2 2" xfId="10712" xr:uid="{00000000-0005-0000-0000-000091100000}"/>
    <cellStyle name="20% – rõhk3 4 5 2 2 2 2" xfId="22401" xr:uid="{00000000-0005-0000-0000-000092100000}"/>
    <cellStyle name="20% – rõhk3 4 5 2 2 2 2 2" xfId="44774" xr:uid="{39DE944C-F8F4-4E0E-824B-E2CFB229A355}"/>
    <cellStyle name="20% – rõhk3 4 5 2 2 2 3" xfId="33608" xr:uid="{156904B5-B072-4B4C-B271-FDA316D35E63}"/>
    <cellStyle name="20% – rõhk3 4 5 2 2 3" xfId="17058" xr:uid="{00000000-0005-0000-0000-000093100000}"/>
    <cellStyle name="20% – rõhk3 4 5 2 2 3 2" xfId="39431" xr:uid="{9545F76A-2B66-4C63-B069-BEF7A3CB4A7B}"/>
    <cellStyle name="20% – rõhk3 4 5 2 2 4" xfId="28265" xr:uid="{FE788193-2848-4439-A1A8-9E1CAD2D1312}"/>
    <cellStyle name="20% – rõhk3 4 5 2 3" xfId="8102" xr:uid="{00000000-0005-0000-0000-000094100000}"/>
    <cellStyle name="20% – rõhk3 4 5 2 3 2" xfId="19791" xr:uid="{00000000-0005-0000-0000-000095100000}"/>
    <cellStyle name="20% – rõhk3 4 5 2 3 2 2" xfId="42164" xr:uid="{8B14F569-B536-4F62-B8EA-AA528E668BC4}"/>
    <cellStyle name="20% – rõhk3 4 5 2 3 3" xfId="30998" xr:uid="{2E1CBD83-0C0F-4349-B6D0-C350837D9FAC}"/>
    <cellStyle name="20% – rõhk3 4 5 2 4" xfId="14448" xr:uid="{00000000-0005-0000-0000-000096100000}"/>
    <cellStyle name="20% – rõhk3 4 5 2 4 2" xfId="36821" xr:uid="{235E85C4-46A5-44DA-A2B6-172917ABBB0D}"/>
    <cellStyle name="20% – rõhk3 4 5 2 5" xfId="25655" xr:uid="{DB743682-21FE-4E29-8514-AAFF0F8EACAD}"/>
    <cellStyle name="20% – rõhk3 4 5 3" xfId="3932" xr:uid="{00000000-0005-0000-0000-000097100000}"/>
    <cellStyle name="20% – rõhk3 4 5 3 2" xfId="9407" xr:uid="{00000000-0005-0000-0000-000098100000}"/>
    <cellStyle name="20% – rõhk3 4 5 3 2 2" xfId="21096" xr:uid="{00000000-0005-0000-0000-000099100000}"/>
    <cellStyle name="20% – rõhk3 4 5 3 2 2 2" xfId="43469" xr:uid="{9C6FC923-EB7E-4F78-A6F2-18B9FDEBCF48}"/>
    <cellStyle name="20% – rõhk3 4 5 3 2 3" xfId="32303" xr:uid="{BA4CBF66-7043-4D7A-AE7F-36167131FFC3}"/>
    <cellStyle name="20% – rõhk3 4 5 3 3" xfId="15753" xr:uid="{00000000-0005-0000-0000-00009A100000}"/>
    <cellStyle name="20% – rõhk3 4 5 3 3 2" xfId="38126" xr:uid="{E97D422B-4F87-4A0C-8B03-AB0FC35042A7}"/>
    <cellStyle name="20% – rõhk3 4 5 3 4" xfId="26960" xr:uid="{03FF898B-CCD9-4FB6-9044-CAC56DF7EA7E}"/>
    <cellStyle name="20% – rõhk3 4 5 4" xfId="6797" xr:uid="{00000000-0005-0000-0000-00009B100000}"/>
    <cellStyle name="20% – rõhk3 4 5 4 2" xfId="18486" xr:uid="{00000000-0005-0000-0000-00009C100000}"/>
    <cellStyle name="20% – rõhk3 4 5 4 2 2" xfId="40859" xr:uid="{AC1397EC-5F77-4D7B-9CCB-782129B7B783}"/>
    <cellStyle name="20% – rõhk3 4 5 4 3" xfId="29693" xr:uid="{2A495493-CEBD-4912-9DE6-76C08893BD49}"/>
    <cellStyle name="20% – rõhk3 4 5 5" xfId="13143" xr:uid="{00000000-0005-0000-0000-00009D100000}"/>
    <cellStyle name="20% – rõhk3 4 5 5 2" xfId="35516" xr:uid="{46882BB6-A20A-451F-AF9F-C8C826CA8AD0}"/>
    <cellStyle name="20% – rõhk3 4 5 6" xfId="24350" xr:uid="{4BC73CE1-A6D9-4E3F-8601-1F6F5E9FF843}"/>
    <cellStyle name="20% – rõhk3 4 6" xfId="2189" xr:uid="{00000000-0005-0000-0000-00009E100000}"/>
    <cellStyle name="20% – rõhk3 4 6 2" xfId="4800" xr:uid="{00000000-0005-0000-0000-00009F100000}"/>
    <cellStyle name="20% – rõhk3 4 6 2 2" xfId="10275" xr:uid="{00000000-0005-0000-0000-0000A0100000}"/>
    <cellStyle name="20% – rõhk3 4 6 2 2 2" xfId="21964" xr:uid="{00000000-0005-0000-0000-0000A1100000}"/>
    <cellStyle name="20% – rõhk3 4 6 2 2 2 2" xfId="44337" xr:uid="{9734F830-B48B-4202-9701-D8174E79EEF9}"/>
    <cellStyle name="20% – rõhk3 4 6 2 2 3" xfId="33171" xr:uid="{ED9228B4-A0E6-42FB-BFAE-C7066BD69DD1}"/>
    <cellStyle name="20% – rõhk3 4 6 2 3" xfId="16621" xr:uid="{00000000-0005-0000-0000-0000A2100000}"/>
    <cellStyle name="20% – rõhk3 4 6 2 3 2" xfId="38994" xr:uid="{E9428E6C-8C37-4EB2-A890-ED7D1CF3895F}"/>
    <cellStyle name="20% – rõhk3 4 6 2 4" xfId="27828" xr:uid="{2931A8C3-22E8-4107-A9E8-792A7D9BDE9C}"/>
    <cellStyle name="20% – rõhk3 4 6 3" xfId="7665" xr:uid="{00000000-0005-0000-0000-0000A3100000}"/>
    <cellStyle name="20% – rõhk3 4 6 3 2" xfId="19354" xr:uid="{00000000-0005-0000-0000-0000A4100000}"/>
    <cellStyle name="20% – rõhk3 4 6 3 2 2" xfId="41727" xr:uid="{562C6257-91A4-48BA-B61B-ED84B90BB822}"/>
    <cellStyle name="20% – rõhk3 4 6 3 3" xfId="30561" xr:uid="{369C28D2-112E-40C2-9FB0-7E428961604B}"/>
    <cellStyle name="20% – rõhk3 4 6 4" xfId="14011" xr:uid="{00000000-0005-0000-0000-0000A5100000}"/>
    <cellStyle name="20% – rõhk3 4 6 4 2" xfId="36384" xr:uid="{62B0F91B-0D3D-48DE-8A2A-5659688C31A2}"/>
    <cellStyle name="20% – rõhk3 4 6 5" xfId="25218" xr:uid="{2FBEC9AB-F2ED-4C8B-9B19-0A32AD99DD66}"/>
    <cellStyle name="20% – rõhk3 4 7" xfId="3495" xr:uid="{00000000-0005-0000-0000-0000A6100000}"/>
    <cellStyle name="20% – rõhk3 4 7 2" xfId="8970" xr:uid="{00000000-0005-0000-0000-0000A7100000}"/>
    <cellStyle name="20% – rõhk3 4 7 2 2" xfId="20659" xr:uid="{00000000-0005-0000-0000-0000A8100000}"/>
    <cellStyle name="20% – rõhk3 4 7 2 2 2" xfId="43032" xr:uid="{0AD97325-F792-44C2-AC0F-EB783C0309A0}"/>
    <cellStyle name="20% – rõhk3 4 7 2 3" xfId="31866" xr:uid="{949CA2BF-44FE-4FC5-BBC9-76BBA3D75D98}"/>
    <cellStyle name="20% – rõhk3 4 7 3" xfId="15316" xr:uid="{00000000-0005-0000-0000-0000A9100000}"/>
    <cellStyle name="20% – rõhk3 4 7 3 2" xfId="37689" xr:uid="{87D8AB92-ADD6-4F0F-98BD-A9F8F3F1117E}"/>
    <cellStyle name="20% – rõhk3 4 7 4" xfId="26523" xr:uid="{4DC7DAE6-630E-4486-8317-1FD51A99E4CD}"/>
    <cellStyle name="20% – rõhk3 4 8" xfId="6146" xr:uid="{00000000-0005-0000-0000-0000AA100000}"/>
    <cellStyle name="20% – rõhk3 4 8 2" xfId="17939" xr:uid="{00000000-0005-0000-0000-0000AB100000}"/>
    <cellStyle name="20% – rõhk3 4 8 2 2" xfId="40312" xr:uid="{69B5A7AE-19F6-4545-810F-A43681830FF7}"/>
    <cellStyle name="20% – rõhk3 4 8 3" xfId="29146" xr:uid="{FDE9A719-D229-409C-B861-B3365D8E05F4}"/>
    <cellStyle name="20% – rõhk3 4 9" xfId="12706" xr:uid="{00000000-0005-0000-0000-0000AC100000}"/>
    <cellStyle name="20% – rõhk3 4 9 2" xfId="35079" xr:uid="{8E66E3CE-8E0E-48CD-944A-827C338EF07F}"/>
    <cellStyle name="20% – rõhk3 40" xfId="6590" xr:uid="{00000000-0005-0000-0000-0000AD100000}"/>
    <cellStyle name="20% – rõhk3 40 2" xfId="18280" xr:uid="{00000000-0005-0000-0000-0000AE100000}"/>
    <cellStyle name="20% – rõhk3 40 2 2" xfId="40653" xr:uid="{FABBCFA9-F0F6-4CAE-A639-F6BC26E9E005}"/>
    <cellStyle name="20% – rõhk3 40 3" xfId="29487" xr:uid="{5F495925-218D-4B9C-BF8D-55C80FBAE268}"/>
    <cellStyle name="20% – rõhk3 41" xfId="11718" xr:uid="{00000000-0005-0000-0000-0000AF100000}"/>
    <cellStyle name="20% – rõhk3 41 2" xfId="23334" xr:uid="{00000000-0005-0000-0000-0000B0100000}"/>
    <cellStyle name="20% – rõhk3 41 2 2" xfId="45707" xr:uid="{3DAC3910-9766-4FB1-9211-A76A06F94276}"/>
    <cellStyle name="20% – rõhk3 41 3" xfId="34541" xr:uid="{07D3651A-E485-497C-84A5-C130F6E70292}"/>
    <cellStyle name="20% – rõhk3 42" xfId="12276" xr:uid="{00000000-0005-0000-0000-0000B1100000}"/>
    <cellStyle name="20% – rõhk3 42 2" xfId="23628" xr:uid="{00000000-0005-0000-0000-0000B2100000}"/>
    <cellStyle name="20% – rõhk3 42 2 2" xfId="46001" xr:uid="{4882546E-59B9-416C-8684-2DB74FF4CBC9}"/>
    <cellStyle name="20% – rõhk3 42 3" xfId="34835" xr:uid="{951C2081-4917-4812-BEF9-573A9506A16A}"/>
    <cellStyle name="20% – rõhk3 43" xfId="11725" xr:uid="{00000000-0005-0000-0000-0000B3100000}"/>
    <cellStyle name="20% – rõhk3 43 2" xfId="23337" xr:uid="{00000000-0005-0000-0000-0000B4100000}"/>
    <cellStyle name="20% – rõhk3 43 2 2" xfId="45710" xr:uid="{9B406218-D0CB-4562-9439-E39C7BC6DD7A}"/>
    <cellStyle name="20% – rõhk3 43 3" xfId="34544" xr:uid="{B235DFC0-5AF5-4FC8-95B3-9914CF033E8F}"/>
    <cellStyle name="20% – rõhk3 44" xfId="12312" xr:uid="{00000000-0005-0000-0000-0000B5100000}"/>
    <cellStyle name="20% – rõhk3 44 2" xfId="23646" xr:uid="{00000000-0005-0000-0000-0000B6100000}"/>
    <cellStyle name="20% – rõhk3 44 2 2" xfId="46019" xr:uid="{62E300B7-739B-4268-B16F-69D3FC8490B9}"/>
    <cellStyle name="20% – rõhk3 44 3" xfId="34853" xr:uid="{C4B7BDF9-9E61-4C3F-B384-C6B27CC6EFB0}"/>
    <cellStyle name="20% – rõhk3 45" xfId="11893" xr:uid="{00000000-0005-0000-0000-0000B7100000}"/>
    <cellStyle name="20% – rõhk3 45 2" xfId="23426" xr:uid="{00000000-0005-0000-0000-0000B8100000}"/>
    <cellStyle name="20% – rõhk3 45 2 2" xfId="45799" xr:uid="{C5D44498-AF77-4E35-A0BA-3EF5869DEDCA}"/>
    <cellStyle name="20% – rõhk3 45 3" xfId="34633" xr:uid="{EBF3663E-8C04-4D79-A9F3-EB5F4DB77836}"/>
    <cellStyle name="20% – rõhk3 46" xfId="11733" xr:uid="{00000000-0005-0000-0000-0000B9100000}"/>
    <cellStyle name="20% – rõhk3 46 2" xfId="23340" xr:uid="{00000000-0005-0000-0000-0000BA100000}"/>
    <cellStyle name="20% – rõhk3 46 2 2" xfId="45713" xr:uid="{DB345A59-1CC3-4DF0-A566-2D997418DD3F}"/>
    <cellStyle name="20% – rõhk3 46 3" xfId="34547" xr:uid="{87A202E7-840F-49E5-920F-231D40D5C220}"/>
    <cellStyle name="20% – rõhk3 47" xfId="12328" xr:uid="{00000000-0005-0000-0000-0000BB100000}"/>
    <cellStyle name="20% – rõhk3 47 2" xfId="23655" xr:uid="{00000000-0005-0000-0000-0000BC100000}"/>
    <cellStyle name="20% – rõhk3 47 2 2" xfId="46028" xr:uid="{8DC8CAD2-9E0D-4839-98C2-78BAEC098BC3}"/>
    <cellStyle name="20% – rõhk3 47 3" xfId="34862" xr:uid="{FC4B7CC1-3374-4FDD-9C53-7CFA1977F4E3}"/>
    <cellStyle name="20% – rõhk3 48" xfId="11935" xr:uid="{00000000-0005-0000-0000-0000BD100000}"/>
    <cellStyle name="20% – rõhk3 48 2" xfId="23449" xr:uid="{00000000-0005-0000-0000-0000BE100000}"/>
    <cellStyle name="20% – rõhk3 48 2 2" xfId="45822" xr:uid="{E0A016BD-ECF3-42F7-9F87-0228D4061D59}"/>
    <cellStyle name="20% – rõhk3 48 3" xfId="34656" xr:uid="{47CB0380-AE60-424E-B15F-A5D0DDCEB296}"/>
    <cellStyle name="20% – rõhk3 49" xfId="12469" xr:uid="{00000000-0005-0000-0000-0000BF100000}"/>
    <cellStyle name="20% – rõhk3 49 2" xfId="23736" xr:uid="{00000000-0005-0000-0000-0000C0100000}"/>
    <cellStyle name="20% – rõhk3 49 2 2" xfId="46109" xr:uid="{80B4C42C-5743-41D0-BFAE-480122F4767E}"/>
    <cellStyle name="20% – rõhk3 49 3" xfId="34943" xr:uid="{313B5893-A394-482D-8F5C-B573E217B31E}"/>
    <cellStyle name="20% – rõhk3 5" xfId="26" xr:uid="{00000000-0005-0000-0000-0000C1100000}"/>
    <cellStyle name="20% – rõhk3 5 10" xfId="23914" xr:uid="{B490CF6A-D822-49E2-9889-10AE9FB98310}"/>
    <cellStyle name="20% – rõhk3 5 2" xfId="809" xr:uid="{00000000-0005-0000-0000-0000C2100000}"/>
    <cellStyle name="20% – rõhk3 5 2 2" xfId="1315" xr:uid="{00000000-0005-0000-0000-0000C3100000}"/>
    <cellStyle name="20% – rõhk3 5 2 2 2" xfId="1316" xr:uid="{00000000-0005-0000-0000-0000C4100000}"/>
    <cellStyle name="20% – rõhk3 5 2 2 2 2" xfId="2629" xr:uid="{00000000-0005-0000-0000-0000C5100000}"/>
    <cellStyle name="20% – rõhk3 5 2 2 2 2 2" xfId="5239" xr:uid="{00000000-0005-0000-0000-0000C6100000}"/>
    <cellStyle name="20% – rõhk3 5 2 2 2 2 2 2" xfId="10714" xr:uid="{00000000-0005-0000-0000-0000C7100000}"/>
    <cellStyle name="20% – rõhk3 5 2 2 2 2 2 2 2" xfId="22403" xr:uid="{00000000-0005-0000-0000-0000C8100000}"/>
    <cellStyle name="20% – rõhk3 5 2 2 2 2 2 2 2 2" xfId="44776" xr:uid="{7DA3A323-37FC-4393-B6DD-989D99B10171}"/>
    <cellStyle name="20% – rõhk3 5 2 2 2 2 2 2 3" xfId="33610" xr:uid="{20F73198-C2C2-4438-9536-DF99B8A0DAEC}"/>
    <cellStyle name="20% – rõhk3 5 2 2 2 2 2 3" xfId="17060" xr:uid="{00000000-0005-0000-0000-0000C9100000}"/>
    <cellStyle name="20% – rõhk3 5 2 2 2 2 2 3 2" xfId="39433" xr:uid="{05E2C8AA-D591-4D1F-90BA-B06285006718}"/>
    <cellStyle name="20% – rõhk3 5 2 2 2 2 2 4" xfId="28267" xr:uid="{E9EE6AF7-C1C7-40D6-B043-3C9C01EE9565}"/>
    <cellStyle name="20% – rõhk3 5 2 2 2 2 3" xfId="8104" xr:uid="{00000000-0005-0000-0000-0000CA100000}"/>
    <cellStyle name="20% – rõhk3 5 2 2 2 2 3 2" xfId="19793" xr:uid="{00000000-0005-0000-0000-0000CB100000}"/>
    <cellStyle name="20% – rõhk3 5 2 2 2 2 3 2 2" xfId="42166" xr:uid="{73DAD1FA-3DA8-4D4C-9211-044B29F7952A}"/>
    <cellStyle name="20% – rõhk3 5 2 2 2 2 3 3" xfId="31000" xr:uid="{CD4E1364-92FB-4A5B-A58D-1BF25D710B18}"/>
    <cellStyle name="20% – rõhk3 5 2 2 2 2 4" xfId="14450" xr:uid="{00000000-0005-0000-0000-0000CC100000}"/>
    <cellStyle name="20% – rõhk3 5 2 2 2 2 4 2" xfId="36823" xr:uid="{D575DE7E-766B-4313-BDC5-31EB4360C944}"/>
    <cellStyle name="20% – rõhk3 5 2 2 2 2 5" xfId="25657" xr:uid="{2AA4B147-0578-4325-AC92-AF4C4C24D8EB}"/>
    <cellStyle name="20% – rõhk3 5 2 2 2 3" xfId="3934" xr:uid="{00000000-0005-0000-0000-0000CD100000}"/>
    <cellStyle name="20% – rõhk3 5 2 2 2 3 2" xfId="9409" xr:uid="{00000000-0005-0000-0000-0000CE100000}"/>
    <cellStyle name="20% – rõhk3 5 2 2 2 3 2 2" xfId="21098" xr:uid="{00000000-0005-0000-0000-0000CF100000}"/>
    <cellStyle name="20% – rõhk3 5 2 2 2 3 2 2 2" xfId="43471" xr:uid="{B7C8F78D-936B-46F9-AF98-E4DFCB320419}"/>
    <cellStyle name="20% – rõhk3 5 2 2 2 3 2 3" xfId="32305" xr:uid="{727D5864-3FFA-46CD-868F-CD88605CDFEB}"/>
    <cellStyle name="20% – rõhk3 5 2 2 2 3 3" xfId="15755" xr:uid="{00000000-0005-0000-0000-0000D0100000}"/>
    <cellStyle name="20% – rõhk3 5 2 2 2 3 3 2" xfId="38128" xr:uid="{8FFCAD74-CDCE-428C-BE0F-2E313BA994A0}"/>
    <cellStyle name="20% – rõhk3 5 2 2 2 3 4" xfId="26962" xr:uid="{AB0E3290-6D29-415F-BF6C-6CC557671581}"/>
    <cellStyle name="20% – rõhk3 5 2 2 2 4" xfId="6799" xr:uid="{00000000-0005-0000-0000-0000D1100000}"/>
    <cellStyle name="20% – rõhk3 5 2 2 2 4 2" xfId="18488" xr:uid="{00000000-0005-0000-0000-0000D2100000}"/>
    <cellStyle name="20% – rõhk3 5 2 2 2 4 2 2" xfId="40861" xr:uid="{90B8BA78-6EDA-4689-9ADB-5E4C7DCB9537}"/>
    <cellStyle name="20% – rõhk3 5 2 2 2 4 3" xfId="29695" xr:uid="{2BEFBD03-5D7F-4CD0-BF89-919CAE0B80B5}"/>
    <cellStyle name="20% – rõhk3 5 2 2 2 5" xfId="13145" xr:uid="{00000000-0005-0000-0000-0000D3100000}"/>
    <cellStyle name="20% – rõhk3 5 2 2 2 5 2" xfId="35518" xr:uid="{77A415F4-70B4-4AB0-9B95-1524A7784CFE}"/>
    <cellStyle name="20% – rõhk3 5 2 2 2 6" xfId="24352" xr:uid="{CC2FC636-1DF6-448B-8BBA-D5C31EC1FDA8}"/>
    <cellStyle name="20% – rõhk3 5 2 2 3" xfId="2628" xr:uid="{00000000-0005-0000-0000-0000D4100000}"/>
    <cellStyle name="20% – rõhk3 5 2 2 3 2" xfId="5238" xr:uid="{00000000-0005-0000-0000-0000D5100000}"/>
    <cellStyle name="20% – rõhk3 5 2 2 3 2 2" xfId="10713" xr:uid="{00000000-0005-0000-0000-0000D6100000}"/>
    <cellStyle name="20% – rõhk3 5 2 2 3 2 2 2" xfId="22402" xr:uid="{00000000-0005-0000-0000-0000D7100000}"/>
    <cellStyle name="20% – rõhk3 5 2 2 3 2 2 2 2" xfId="44775" xr:uid="{3D8A672D-BAA8-4C89-A68E-923090C229DE}"/>
    <cellStyle name="20% – rõhk3 5 2 2 3 2 2 3" xfId="33609" xr:uid="{C4B48639-3461-48E5-B971-A39B31005BB9}"/>
    <cellStyle name="20% – rõhk3 5 2 2 3 2 3" xfId="17059" xr:uid="{00000000-0005-0000-0000-0000D8100000}"/>
    <cellStyle name="20% – rõhk3 5 2 2 3 2 3 2" xfId="39432" xr:uid="{E4F2C119-AA41-4785-9416-97B35731A67C}"/>
    <cellStyle name="20% – rõhk3 5 2 2 3 2 4" xfId="28266" xr:uid="{E7031638-8209-4924-9A8E-C0DBF893CF18}"/>
    <cellStyle name="20% – rõhk3 5 2 2 3 3" xfId="8103" xr:uid="{00000000-0005-0000-0000-0000D9100000}"/>
    <cellStyle name="20% – rõhk3 5 2 2 3 3 2" xfId="19792" xr:uid="{00000000-0005-0000-0000-0000DA100000}"/>
    <cellStyle name="20% – rõhk3 5 2 2 3 3 2 2" xfId="42165" xr:uid="{B981CBC9-D997-4FC1-9C45-4A09C41AEAB4}"/>
    <cellStyle name="20% – rõhk3 5 2 2 3 3 3" xfId="30999" xr:uid="{8D6EB08D-E585-4844-A2DF-E4012AE58CB3}"/>
    <cellStyle name="20% – rõhk3 5 2 2 3 4" xfId="14449" xr:uid="{00000000-0005-0000-0000-0000DB100000}"/>
    <cellStyle name="20% – rõhk3 5 2 2 3 4 2" xfId="36822" xr:uid="{F297E3FD-5173-471F-A40E-F2B62D026F06}"/>
    <cellStyle name="20% – rõhk3 5 2 2 3 5" xfId="25656" xr:uid="{9D210737-6F2C-485B-A96F-392D459AFC21}"/>
    <cellStyle name="20% – rõhk3 5 2 2 4" xfId="3933" xr:uid="{00000000-0005-0000-0000-0000DC100000}"/>
    <cellStyle name="20% – rõhk3 5 2 2 4 2" xfId="9408" xr:uid="{00000000-0005-0000-0000-0000DD100000}"/>
    <cellStyle name="20% – rõhk3 5 2 2 4 2 2" xfId="21097" xr:uid="{00000000-0005-0000-0000-0000DE100000}"/>
    <cellStyle name="20% – rõhk3 5 2 2 4 2 2 2" xfId="43470" xr:uid="{887C8073-C11C-4A24-BFE6-023C855C266E}"/>
    <cellStyle name="20% – rõhk3 5 2 2 4 2 3" xfId="32304" xr:uid="{7D1CACB1-5242-4F59-9B2A-695335EC5C57}"/>
    <cellStyle name="20% – rõhk3 5 2 2 4 3" xfId="15754" xr:uid="{00000000-0005-0000-0000-0000DF100000}"/>
    <cellStyle name="20% – rõhk3 5 2 2 4 3 2" xfId="38127" xr:uid="{0595EEC2-4734-44C4-AE5B-38D28B4DB1E2}"/>
    <cellStyle name="20% – rõhk3 5 2 2 4 4" xfId="26961" xr:uid="{A873F62C-34C2-48D1-8271-837142FCAC36}"/>
    <cellStyle name="20% – rõhk3 5 2 2 5" xfId="6798" xr:uid="{00000000-0005-0000-0000-0000E0100000}"/>
    <cellStyle name="20% – rõhk3 5 2 2 5 2" xfId="18487" xr:uid="{00000000-0005-0000-0000-0000E1100000}"/>
    <cellStyle name="20% – rõhk3 5 2 2 5 2 2" xfId="40860" xr:uid="{53FA8E02-0944-4D2B-AAAE-8D45F8A49992}"/>
    <cellStyle name="20% – rõhk3 5 2 2 5 3" xfId="29694" xr:uid="{4E43EE2C-1458-4300-9EC1-D8470CCE0364}"/>
    <cellStyle name="20% – rõhk3 5 2 2 6" xfId="13144" xr:uid="{00000000-0005-0000-0000-0000E2100000}"/>
    <cellStyle name="20% – rõhk3 5 2 2 6 2" xfId="35517" xr:uid="{DC816B7F-9293-4A67-88BE-0E95363E8DDC}"/>
    <cellStyle name="20% – rõhk3 5 2 2 7" xfId="24351" xr:uid="{358FF169-36D0-456F-9942-423BE5117DAD}"/>
    <cellStyle name="20% – rõhk3 5 2 3" xfId="1317" xr:uid="{00000000-0005-0000-0000-0000E3100000}"/>
    <cellStyle name="20% – rõhk3 5 2 3 2" xfId="2630" xr:uid="{00000000-0005-0000-0000-0000E4100000}"/>
    <cellStyle name="20% – rõhk3 5 2 3 2 2" xfId="5240" xr:uid="{00000000-0005-0000-0000-0000E5100000}"/>
    <cellStyle name="20% – rõhk3 5 2 3 2 2 2" xfId="10715" xr:uid="{00000000-0005-0000-0000-0000E6100000}"/>
    <cellStyle name="20% – rõhk3 5 2 3 2 2 2 2" xfId="22404" xr:uid="{00000000-0005-0000-0000-0000E7100000}"/>
    <cellStyle name="20% – rõhk3 5 2 3 2 2 2 2 2" xfId="44777" xr:uid="{BA425B2D-BF39-435C-96CC-20D344385973}"/>
    <cellStyle name="20% – rõhk3 5 2 3 2 2 2 3" xfId="33611" xr:uid="{F27F8ADA-32A2-4535-9921-C536557AFA02}"/>
    <cellStyle name="20% – rõhk3 5 2 3 2 2 3" xfId="17061" xr:uid="{00000000-0005-0000-0000-0000E8100000}"/>
    <cellStyle name="20% – rõhk3 5 2 3 2 2 3 2" xfId="39434" xr:uid="{73307C95-9E7C-4A56-9611-9E0BCDEA1FFA}"/>
    <cellStyle name="20% – rõhk3 5 2 3 2 2 4" xfId="28268" xr:uid="{E4D0A184-01A5-499C-9005-236CB1333867}"/>
    <cellStyle name="20% – rõhk3 5 2 3 2 3" xfId="8105" xr:uid="{00000000-0005-0000-0000-0000E9100000}"/>
    <cellStyle name="20% – rõhk3 5 2 3 2 3 2" xfId="19794" xr:uid="{00000000-0005-0000-0000-0000EA100000}"/>
    <cellStyle name="20% – rõhk3 5 2 3 2 3 2 2" xfId="42167" xr:uid="{25F34186-E990-4AB2-82DD-FF266AFCD79C}"/>
    <cellStyle name="20% – rõhk3 5 2 3 2 3 3" xfId="31001" xr:uid="{C28CD19F-B364-4E3F-85B7-E4BA913C289D}"/>
    <cellStyle name="20% – rõhk3 5 2 3 2 4" xfId="14451" xr:uid="{00000000-0005-0000-0000-0000EB100000}"/>
    <cellStyle name="20% – rõhk3 5 2 3 2 4 2" xfId="36824" xr:uid="{8316FCA9-EAE5-4496-90CE-F63AC185F86D}"/>
    <cellStyle name="20% – rõhk3 5 2 3 2 5" xfId="25658" xr:uid="{1BA27A64-0BC7-4DE4-A4DA-F7E4007A0798}"/>
    <cellStyle name="20% – rõhk3 5 2 3 3" xfId="3935" xr:uid="{00000000-0005-0000-0000-0000EC100000}"/>
    <cellStyle name="20% – rõhk3 5 2 3 3 2" xfId="9410" xr:uid="{00000000-0005-0000-0000-0000ED100000}"/>
    <cellStyle name="20% – rõhk3 5 2 3 3 2 2" xfId="21099" xr:uid="{00000000-0005-0000-0000-0000EE100000}"/>
    <cellStyle name="20% – rõhk3 5 2 3 3 2 2 2" xfId="43472" xr:uid="{E9804496-3F93-4E44-9746-ABE0AE17F774}"/>
    <cellStyle name="20% – rõhk3 5 2 3 3 2 3" xfId="32306" xr:uid="{6F501423-8E62-4D97-9156-837CA3FA5732}"/>
    <cellStyle name="20% – rõhk3 5 2 3 3 3" xfId="15756" xr:uid="{00000000-0005-0000-0000-0000EF100000}"/>
    <cellStyle name="20% – rõhk3 5 2 3 3 3 2" xfId="38129" xr:uid="{4AC45F5B-5692-4541-95DC-C89F8C29DFF3}"/>
    <cellStyle name="20% – rõhk3 5 2 3 3 4" xfId="26963" xr:uid="{4BC52E94-076B-4A86-A05B-855DEDE76B1A}"/>
    <cellStyle name="20% – rõhk3 5 2 3 4" xfId="6800" xr:uid="{00000000-0005-0000-0000-0000F0100000}"/>
    <cellStyle name="20% – rõhk3 5 2 3 4 2" xfId="18489" xr:uid="{00000000-0005-0000-0000-0000F1100000}"/>
    <cellStyle name="20% – rõhk3 5 2 3 4 2 2" xfId="40862" xr:uid="{A6D61D1D-EA3A-49AB-B66D-B084D67F414D}"/>
    <cellStyle name="20% – rõhk3 5 2 3 4 3" xfId="29696" xr:uid="{11284726-9B12-4205-9A43-3C3D51DCAE8A}"/>
    <cellStyle name="20% – rõhk3 5 2 3 5" xfId="13146" xr:uid="{00000000-0005-0000-0000-0000F2100000}"/>
    <cellStyle name="20% – rõhk3 5 2 3 5 2" xfId="35519" xr:uid="{C9782756-D06D-4875-BBF5-E8A7D7A84866}"/>
    <cellStyle name="20% – rõhk3 5 2 3 6" xfId="24353" xr:uid="{B0B020A5-35F4-4234-BD0C-3A295FE31490}"/>
    <cellStyle name="20% – rõhk3 5 2 4" xfId="1318" xr:uid="{00000000-0005-0000-0000-0000F3100000}"/>
    <cellStyle name="20% – rõhk3 5 2 4 2" xfId="2631" xr:uid="{00000000-0005-0000-0000-0000F4100000}"/>
    <cellStyle name="20% – rõhk3 5 2 4 2 2" xfId="5241" xr:uid="{00000000-0005-0000-0000-0000F5100000}"/>
    <cellStyle name="20% – rõhk3 5 2 4 2 2 2" xfId="10716" xr:uid="{00000000-0005-0000-0000-0000F6100000}"/>
    <cellStyle name="20% – rõhk3 5 2 4 2 2 2 2" xfId="22405" xr:uid="{00000000-0005-0000-0000-0000F7100000}"/>
    <cellStyle name="20% – rõhk3 5 2 4 2 2 2 2 2" xfId="44778" xr:uid="{38C56732-210C-4885-955A-FC62D6ACA6F6}"/>
    <cellStyle name="20% – rõhk3 5 2 4 2 2 2 3" xfId="33612" xr:uid="{8942747C-4099-4A2C-9867-2F32D286045D}"/>
    <cellStyle name="20% – rõhk3 5 2 4 2 2 3" xfId="17062" xr:uid="{00000000-0005-0000-0000-0000F8100000}"/>
    <cellStyle name="20% – rõhk3 5 2 4 2 2 3 2" xfId="39435" xr:uid="{B94A98A7-A5C4-47D7-85AA-54E0F0787081}"/>
    <cellStyle name="20% – rõhk3 5 2 4 2 2 4" xfId="28269" xr:uid="{71199C61-E56B-4F98-B9C2-216AC81F65DA}"/>
    <cellStyle name="20% – rõhk3 5 2 4 2 3" xfId="8106" xr:uid="{00000000-0005-0000-0000-0000F9100000}"/>
    <cellStyle name="20% – rõhk3 5 2 4 2 3 2" xfId="19795" xr:uid="{00000000-0005-0000-0000-0000FA100000}"/>
    <cellStyle name="20% – rõhk3 5 2 4 2 3 2 2" xfId="42168" xr:uid="{36F022B2-3F82-48EB-9B7F-8D3144FBBAB7}"/>
    <cellStyle name="20% – rõhk3 5 2 4 2 3 3" xfId="31002" xr:uid="{CA2FF399-D974-436B-BBA1-17686331A803}"/>
    <cellStyle name="20% – rõhk3 5 2 4 2 4" xfId="14452" xr:uid="{00000000-0005-0000-0000-0000FB100000}"/>
    <cellStyle name="20% – rõhk3 5 2 4 2 4 2" xfId="36825" xr:uid="{ED0F708F-E4C6-47E2-8AA6-59FCE856AA45}"/>
    <cellStyle name="20% – rõhk3 5 2 4 2 5" xfId="25659" xr:uid="{7E9D741A-5BF8-48CD-8003-E8E7C171E58D}"/>
    <cellStyle name="20% – rõhk3 5 2 4 3" xfId="3936" xr:uid="{00000000-0005-0000-0000-0000FC100000}"/>
    <cellStyle name="20% – rõhk3 5 2 4 3 2" xfId="9411" xr:uid="{00000000-0005-0000-0000-0000FD100000}"/>
    <cellStyle name="20% – rõhk3 5 2 4 3 2 2" xfId="21100" xr:uid="{00000000-0005-0000-0000-0000FE100000}"/>
    <cellStyle name="20% – rõhk3 5 2 4 3 2 2 2" xfId="43473" xr:uid="{705203E1-0FBE-4339-BC71-94A8C35A9EFB}"/>
    <cellStyle name="20% – rõhk3 5 2 4 3 2 3" xfId="32307" xr:uid="{7FD3B66C-0310-409E-BFDA-4C767789E6BE}"/>
    <cellStyle name="20% – rõhk3 5 2 4 3 3" xfId="15757" xr:uid="{00000000-0005-0000-0000-0000FF100000}"/>
    <cellStyle name="20% – rõhk3 5 2 4 3 3 2" xfId="38130" xr:uid="{C2CAFF96-F601-4A11-B45F-B545EEFE3E87}"/>
    <cellStyle name="20% – rõhk3 5 2 4 3 4" xfId="26964" xr:uid="{25659166-22E8-486F-80A4-3B227A9F2D7A}"/>
    <cellStyle name="20% – rõhk3 5 2 4 4" xfId="6801" xr:uid="{00000000-0005-0000-0000-000000110000}"/>
    <cellStyle name="20% – rõhk3 5 2 4 4 2" xfId="18490" xr:uid="{00000000-0005-0000-0000-000001110000}"/>
    <cellStyle name="20% – rõhk3 5 2 4 4 2 2" xfId="40863" xr:uid="{8C3C29CF-5F7D-4926-88B8-43C9F860642E}"/>
    <cellStyle name="20% – rõhk3 5 2 4 4 3" xfId="29697" xr:uid="{FD24B7C1-015F-4DA1-BA5E-894E3B342F04}"/>
    <cellStyle name="20% – rõhk3 5 2 4 5" xfId="13147" xr:uid="{00000000-0005-0000-0000-000002110000}"/>
    <cellStyle name="20% – rõhk3 5 2 4 5 2" xfId="35520" xr:uid="{7D149474-2190-4108-8214-5EDAF221E6B7}"/>
    <cellStyle name="20% – rõhk3 5 2 4 6" xfId="24354" xr:uid="{159ED415-5318-4F2A-92A4-A28314E8F22E}"/>
    <cellStyle name="20% – rõhk3 5 2 5" xfId="2320" xr:uid="{00000000-0005-0000-0000-000003110000}"/>
    <cellStyle name="20% – rõhk3 5 2 5 2" xfId="4931" xr:uid="{00000000-0005-0000-0000-000004110000}"/>
    <cellStyle name="20% – rõhk3 5 2 5 2 2" xfId="10406" xr:uid="{00000000-0005-0000-0000-000005110000}"/>
    <cellStyle name="20% – rõhk3 5 2 5 2 2 2" xfId="22095" xr:uid="{00000000-0005-0000-0000-000006110000}"/>
    <cellStyle name="20% – rõhk3 5 2 5 2 2 2 2" xfId="44468" xr:uid="{3DBE19A4-250D-44F0-88A8-FA3667E480DE}"/>
    <cellStyle name="20% – rõhk3 5 2 5 2 2 3" xfId="33302" xr:uid="{046AAE88-72EB-4366-B5D6-9A29ED1EC8A9}"/>
    <cellStyle name="20% – rõhk3 5 2 5 2 3" xfId="16752" xr:uid="{00000000-0005-0000-0000-000007110000}"/>
    <cellStyle name="20% – rõhk3 5 2 5 2 3 2" xfId="39125" xr:uid="{EEE807BD-A6F4-43E0-9DFF-CFBAFD60E90C}"/>
    <cellStyle name="20% – rõhk3 5 2 5 2 4" xfId="27959" xr:uid="{A91BE387-06F0-4F5B-9368-FFE902859017}"/>
    <cellStyle name="20% – rõhk3 5 2 5 3" xfId="7796" xr:uid="{00000000-0005-0000-0000-000008110000}"/>
    <cellStyle name="20% – rõhk3 5 2 5 3 2" xfId="19485" xr:uid="{00000000-0005-0000-0000-000009110000}"/>
    <cellStyle name="20% – rõhk3 5 2 5 3 2 2" xfId="41858" xr:uid="{8E7ACDD0-1D06-45C8-8B06-8230ACBB5957}"/>
    <cellStyle name="20% – rõhk3 5 2 5 3 3" xfId="30692" xr:uid="{FDECB17B-5FA2-4484-B620-207C62EDBCC9}"/>
    <cellStyle name="20% – rõhk3 5 2 5 4" xfId="14142" xr:uid="{00000000-0005-0000-0000-00000A110000}"/>
    <cellStyle name="20% – rõhk3 5 2 5 4 2" xfId="36515" xr:uid="{7F26741F-A2F5-41CC-849C-23E713C2CD97}"/>
    <cellStyle name="20% – rõhk3 5 2 5 5" xfId="25349" xr:uid="{32EC2DB5-E330-4172-AFED-629418536099}"/>
    <cellStyle name="20% – rõhk3 5 2 6" xfId="3626" xr:uid="{00000000-0005-0000-0000-00000B110000}"/>
    <cellStyle name="20% – rõhk3 5 2 6 2" xfId="9101" xr:uid="{00000000-0005-0000-0000-00000C110000}"/>
    <cellStyle name="20% – rõhk3 5 2 6 2 2" xfId="20790" xr:uid="{00000000-0005-0000-0000-00000D110000}"/>
    <cellStyle name="20% – rõhk3 5 2 6 2 2 2" xfId="43163" xr:uid="{A31B7907-34B3-4F2F-AA24-209330A7E213}"/>
    <cellStyle name="20% – rõhk3 5 2 6 2 3" xfId="31997" xr:uid="{158F09A8-29BB-429B-913B-7F5DA7263E57}"/>
    <cellStyle name="20% – rõhk3 5 2 6 3" xfId="15447" xr:uid="{00000000-0005-0000-0000-00000E110000}"/>
    <cellStyle name="20% – rõhk3 5 2 6 3 2" xfId="37820" xr:uid="{E37B0820-FA6F-4EEA-B522-231C25AB2358}"/>
    <cellStyle name="20% – rõhk3 5 2 6 4" xfId="26654" xr:uid="{EAD7D88D-38CB-497A-A838-DD1B193807A1}"/>
    <cellStyle name="20% – rõhk3 5 2 7" xfId="6436" xr:uid="{00000000-0005-0000-0000-00000F110000}"/>
    <cellStyle name="20% – rõhk3 5 2 7 2" xfId="18153" xr:uid="{00000000-0005-0000-0000-000010110000}"/>
    <cellStyle name="20% – rõhk3 5 2 7 2 2" xfId="40526" xr:uid="{76135F56-D5A7-4F74-822A-98A7AA3A8BD5}"/>
    <cellStyle name="20% – rõhk3 5 2 7 3" xfId="29360" xr:uid="{230D6810-7648-4BA2-9B83-7FEDE5483C47}"/>
    <cellStyle name="20% – rõhk3 5 2 8" xfId="12837" xr:uid="{00000000-0005-0000-0000-000011110000}"/>
    <cellStyle name="20% – rõhk3 5 2 8 2" xfId="35210" xr:uid="{6C6B4688-1140-4D51-B633-61E81851269A}"/>
    <cellStyle name="20% – rõhk3 5 2 9" xfId="24044" xr:uid="{AC99337B-E60F-4D7E-8DB0-4B1824607D20}"/>
    <cellStyle name="20% – rõhk3 5 3" xfId="1319" xr:uid="{00000000-0005-0000-0000-000012110000}"/>
    <cellStyle name="20% – rõhk3 5 3 2" xfId="1320" xr:uid="{00000000-0005-0000-0000-000013110000}"/>
    <cellStyle name="20% – rõhk3 5 3 2 2" xfId="2633" xr:uid="{00000000-0005-0000-0000-000014110000}"/>
    <cellStyle name="20% – rõhk3 5 3 2 2 2" xfId="5243" xr:uid="{00000000-0005-0000-0000-000015110000}"/>
    <cellStyle name="20% – rõhk3 5 3 2 2 2 2" xfId="10718" xr:uid="{00000000-0005-0000-0000-000016110000}"/>
    <cellStyle name="20% – rõhk3 5 3 2 2 2 2 2" xfId="22407" xr:uid="{00000000-0005-0000-0000-000017110000}"/>
    <cellStyle name="20% – rõhk3 5 3 2 2 2 2 2 2" xfId="44780" xr:uid="{99AEE295-0EE9-42C6-83AF-6ED25023ABBD}"/>
    <cellStyle name="20% – rõhk3 5 3 2 2 2 2 3" xfId="33614" xr:uid="{2B17DF00-84DE-45DF-A20E-A4B61627C10D}"/>
    <cellStyle name="20% – rõhk3 5 3 2 2 2 3" xfId="17064" xr:uid="{00000000-0005-0000-0000-000018110000}"/>
    <cellStyle name="20% – rõhk3 5 3 2 2 2 3 2" xfId="39437" xr:uid="{D57C5762-E0AD-41C8-93D1-461A98BAF3D3}"/>
    <cellStyle name="20% – rõhk3 5 3 2 2 2 4" xfId="28271" xr:uid="{405A1B0D-6D7C-4529-82D3-082B77F15F1A}"/>
    <cellStyle name="20% – rõhk3 5 3 2 2 3" xfId="8108" xr:uid="{00000000-0005-0000-0000-000019110000}"/>
    <cellStyle name="20% – rõhk3 5 3 2 2 3 2" xfId="19797" xr:uid="{00000000-0005-0000-0000-00001A110000}"/>
    <cellStyle name="20% – rõhk3 5 3 2 2 3 2 2" xfId="42170" xr:uid="{D5FFB203-8762-4C2C-B2D8-6B193D0E6C08}"/>
    <cellStyle name="20% – rõhk3 5 3 2 2 3 3" xfId="31004" xr:uid="{4E6DD4A8-3D3C-48E5-BAF6-8EE22642CD02}"/>
    <cellStyle name="20% – rõhk3 5 3 2 2 4" xfId="14454" xr:uid="{00000000-0005-0000-0000-00001B110000}"/>
    <cellStyle name="20% – rõhk3 5 3 2 2 4 2" xfId="36827" xr:uid="{550983D8-508B-4DEF-A05C-627C10F010E1}"/>
    <cellStyle name="20% – rõhk3 5 3 2 2 5" xfId="25661" xr:uid="{E74DB0DF-AD39-41AC-9EB3-3D85A4D0C189}"/>
    <cellStyle name="20% – rõhk3 5 3 2 3" xfId="3938" xr:uid="{00000000-0005-0000-0000-00001C110000}"/>
    <cellStyle name="20% – rõhk3 5 3 2 3 2" xfId="9413" xr:uid="{00000000-0005-0000-0000-00001D110000}"/>
    <cellStyle name="20% – rõhk3 5 3 2 3 2 2" xfId="21102" xr:uid="{00000000-0005-0000-0000-00001E110000}"/>
    <cellStyle name="20% – rõhk3 5 3 2 3 2 2 2" xfId="43475" xr:uid="{5BF9891E-A8D0-4E2A-A061-9115FE7C965D}"/>
    <cellStyle name="20% – rõhk3 5 3 2 3 2 3" xfId="32309" xr:uid="{5B9C02A6-BB5B-45F8-9857-D9BBEA4353E3}"/>
    <cellStyle name="20% – rõhk3 5 3 2 3 3" xfId="15759" xr:uid="{00000000-0005-0000-0000-00001F110000}"/>
    <cellStyle name="20% – rõhk3 5 3 2 3 3 2" xfId="38132" xr:uid="{96BBC770-4163-4DAC-B61D-F35027B73017}"/>
    <cellStyle name="20% – rõhk3 5 3 2 3 4" xfId="26966" xr:uid="{42F6FFED-72EA-4656-9C45-A06F50707FBE}"/>
    <cellStyle name="20% – rõhk3 5 3 2 4" xfId="6803" xr:uid="{00000000-0005-0000-0000-000020110000}"/>
    <cellStyle name="20% – rõhk3 5 3 2 4 2" xfId="18492" xr:uid="{00000000-0005-0000-0000-000021110000}"/>
    <cellStyle name="20% – rõhk3 5 3 2 4 2 2" xfId="40865" xr:uid="{3C67613A-B68C-4446-B9B6-402DD42B8958}"/>
    <cellStyle name="20% – rõhk3 5 3 2 4 3" xfId="29699" xr:uid="{92FC3034-7B9E-4EB5-A56E-BED0D953AC6A}"/>
    <cellStyle name="20% – rõhk3 5 3 2 5" xfId="13149" xr:uid="{00000000-0005-0000-0000-000022110000}"/>
    <cellStyle name="20% – rõhk3 5 3 2 5 2" xfId="35522" xr:uid="{9DC71676-B9B7-4F67-8205-D1505B696C56}"/>
    <cellStyle name="20% – rõhk3 5 3 2 6" xfId="24356" xr:uid="{73725722-757D-47FD-891E-BDE52E6E6E09}"/>
    <cellStyle name="20% – rõhk3 5 3 3" xfId="2632" xr:uid="{00000000-0005-0000-0000-000023110000}"/>
    <cellStyle name="20% – rõhk3 5 3 3 2" xfId="5242" xr:uid="{00000000-0005-0000-0000-000024110000}"/>
    <cellStyle name="20% – rõhk3 5 3 3 2 2" xfId="10717" xr:uid="{00000000-0005-0000-0000-000025110000}"/>
    <cellStyle name="20% – rõhk3 5 3 3 2 2 2" xfId="22406" xr:uid="{00000000-0005-0000-0000-000026110000}"/>
    <cellStyle name="20% – rõhk3 5 3 3 2 2 2 2" xfId="44779" xr:uid="{79276F80-84D9-4B05-BE3F-D244CB876074}"/>
    <cellStyle name="20% – rõhk3 5 3 3 2 2 3" xfId="33613" xr:uid="{0A71EF89-BBE0-4140-A5B2-CA3A66DD045F}"/>
    <cellStyle name="20% – rõhk3 5 3 3 2 3" xfId="17063" xr:uid="{00000000-0005-0000-0000-000027110000}"/>
    <cellStyle name="20% – rõhk3 5 3 3 2 3 2" xfId="39436" xr:uid="{767821DC-BAF0-49B0-ABD9-07F60F064D50}"/>
    <cellStyle name="20% – rõhk3 5 3 3 2 4" xfId="28270" xr:uid="{2FCCB81F-45DB-4D1F-B565-7B1BF09EA01F}"/>
    <cellStyle name="20% – rõhk3 5 3 3 3" xfId="8107" xr:uid="{00000000-0005-0000-0000-000028110000}"/>
    <cellStyle name="20% – rõhk3 5 3 3 3 2" xfId="19796" xr:uid="{00000000-0005-0000-0000-000029110000}"/>
    <cellStyle name="20% – rõhk3 5 3 3 3 2 2" xfId="42169" xr:uid="{35ED79F7-B62E-424D-A997-321AF6A2C37D}"/>
    <cellStyle name="20% – rõhk3 5 3 3 3 3" xfId="31003" xr:uid="{4B985840-4E0F-48EC-A6D3-CA76B6CC1BE1}"/>
    <cellStyle name="20% – rõhk3 5 3 3 4" xfId="14453" xr:uid="{00000000-0005-0000-0000-00002A110000}"/>
    <cellStyle name="20% – rõhk3 5 3 3 4 2" xfId="36826" xr:uid="{818620DE-7521-44A7-8B19-655145325059}"/>
    <cellStyle name="20% – rõhk3 5 3 3 5" xfId="25660" xr:uid="{E7135ED0-A974-415D-8EEA-A855DE8D52F0}"/>
    <cellStyle name="20% – rõhk3 5 3 4" xfId="3937" xr:uid="{00000000-0005-0000-0000-00002B110000}"/>
    <cellStyle name="20% – rõhk3 5 3 4 2" xfId="9412" xr:uid="{00000000-0005-0000-0000-00002C110000}"/>
    <cellStyle name="20% – rõhk3 5 3 4 2 2" xfId="21101" xr:uid="{00000000-0005-0000-0000-00002D110000}"/>
    <cellStyle name="20% – rõhk3 5 3 4 2 2 2" xfId="43474" xr:uid="{AF2A4930-2F07-4B1D-B3F7-A343DAF8322B}"/>
    <cellStyle name="20% – rõhk3 5 3 4 2 3" xfId="32308" xr:uid="{A8238FA4-BEC8-407F-9851-0B71C29C8D09}"/>
    <cellStyle name="20% – rõhk3 5 3 4 3" xfId="15758" xr:uid="{00000000-0005-0000-0000-00002E110000}"/>
    <cellStyle name="20% – rõhk3 5 3 4 3 2" xfId="38131" xr:uid="{A497A875-7B5C-4749-BC71-7470C21F74B8}"/>
    <cellStyle name="20% – rõhk3 5 3 4 4" xfId="26965" xr:uid="{405B6230-90C4-4DE7-9189-654697DA6C36}"/>
    <cellStyle name="20% – rõhk3 5 3 5" xfId="6802" xr:uid="{00000000-0005-0000-0000-00002F110000}"/>
    <cellStyle name="20% – rõhk3 5 3 5 2" xfId="18491" xr:uid="{00000000-0005-0000-0000-000030110000}"/>
    <cellStyle name="20% – rõhk3 5 3 5 2 2" xfId="40864" xr:uid="{4D23E488-4F73-4758-A090-471A7F81FFBE}"/>
    <cellStyle name="20% – rõhk3 5 3 5 3" xfId="29698" xr:uid="{FE95C2D8-BDD3-45C3-8DB2-8BDFD31BFFE0}"/>
    <cellStyle name="20% – rõhk3 5 3 6" xfId="13148" xr:uid="{00000000-0005-0000-0000-000031110000}"/>
    <cellStyle name="20% – rõhk3 5 3 6 2" xfId="35521" xr:uid="{C89F7232-89D4-448D-BA0D-634B8AEE69D1}"/>
    <cellStyle name="20% – rõhk3 5 3 7" xfId="24355" xr:uid="{44533BFC-7F78-46F4-BA7C-C610B1EC57FE}"/>
    <cellStyle name="20% – rõhk3 5 4" xfId="1321" xr:uid="{00000000-0005-0000-0000-000032110000}"/>
    <cellStyle name="20% – rõhk3 5 4 2" xfId="2634" xr:uid="{00000000-0005-0000-0000-000033110000}"/>
    <cellStyle name="20% – rõhk3 5 4 2 2" xfId="5244" xr:uid="{00000000-0005-0000-0000-000034110000}"/>
    <cellStyle name="20% – rõhk3 5 4 2 2 2" xfId="10719" xr:uid="{00000000-0005-0000-0000-000035110000}"/>
    <cellStyle name="20% – rõhk3 5 4 2 2 2 2" xfId="22408" xr:uid="{00000000-0005-0000-0000-000036110000}"/>
    <cellStyle name="20% – rõhk3 5 4 2 2 2 2 2" xfId="44781" xr:uid="{43D17216-2BC6-430A-931F-F5BF7F2C6665}"/>
    <cellStyle name="20% – rõhk3 5 4 2 2 2 3" xfId="33615" xr:uid="{594CF74A-93DE-4E95-B0A5-D69A4F5A9828}"/>
    <cellStyle name="20% – rõhk3 5 4 2 2 3" xfId="17065" xr:uid="{00000000-0005-0000-0000-000037110000}"/>
    <cellStyle name="20% – rõhk3 5 4 2 2 3 2" xfId="39438" xr:uid="{E6A3243C-153A-43F4-90AC-D0879919F13A}"/>
    <cellStyle name="20% – rõhk3 5 4 2 2 4" xfId="28272" xr:uid="{53D6F47D-87F1-4959-8F4A-12CD42810DA5}"/>
    <cellStyle name="20% – rõhk3 5 4 2 3" xfId="8109" xr:uid="{00000000-0005-0000-0000-000038110000}"/>
    <cellStyle name="20% – rõhk3 5 4 2 3 2" xfId="19798" xr:uid="{00000000-0005-0000-0000-000039110000}"/>
    <cellStyle name="20% – rõhk3 5 4 2 3 2 2" xfId="42171" xr:uid="{60F49B63-FF13-450B-ABA5-6E571FD8580A}"/>
    <cellStyle name="20% – rõhk3 5 4 2 3 3" xfId="31005" xr:uid="{1A77DD34-EDE2-499A-BE11-F1109A7EC6C6}"/>
    <cellStyle name="20% – rõhk3 5 4 2 4" xfId="14455" xr:uid="{00000000-0005-0000-0000-00003A110000}"/>
    <cellStyle name="20% – rõhk3 5 4 2 4 2" xfId="36828" xr:uid="{484335B1-378F-4E1F-8DF6-296D860EAB0F}"/>
    <cellStyle name="20% – rõhk3 5 4 2 5" xfId="25662" xr:uid="{3417B434-0820-4655-AD4F-F758AE44E06B}"/>
    <cellStyle name="20% – rõhk3 5 4 3" xfId="3939" xr:uid="{00000000-0005-0000-0000-00003B110000}"/>
    <cellStyle name="20% – rõhk3 5 4 3 2" xfId="9414" xr:uid="{00000000-0005-0000-0000-00003C110000}"/>
    <cellStyle name="20% – rõhk3 5 4 3 2 2" xfId="21103" xr:uid="{00000000-0005-0000-0000-00003D110000}"/>
    <cellStyle name="20% – rõhk3 5 4 3 2 2 2" xfId="43476" xr:uid="{18FB83CF-BE5F-44DA-B2DB-D69D370B27B0}"/>
    <cellStyle name="20% – rõhk3 5 4 3 2 3" xfId="32310" xr:uid="{25AA0F98-0408-452A-B9ED-C04574610881}"/>
    <cellStyle name="20% – rõhk3 5 4 3 3" xfId="15760" xr:uid="{00000000-0005-0000-0000-00003E110000}"/>
    <cellStyle name="20% – rõhk3 5 4 3 3 2" xfId="38133" xr:uid="{715FF263-933A-4A59-995A-E11B681F2E46}"/>
    <cellStyle name="20% – rõhk3 5 4 3 4" xfId="26967" xr:uid="{3A7C837F-B14E-4A42-A445-33F89556E838}"/>
    <cellStyle name="20% – rõhk3 5 4 4" xfId="6804" xr:uid="{00000000-0005-0000-0000-00003F110000}"/>
    <cellStyle name="20% – rõhk3 5 4 4 2" xfId="18493" xr:uid="{00000000-0005-0000-0000-000040110000}"/>
    <cellStyle name="20% – rõhk3 5 4 4 2 2" xfId="40866" xr:uid="{7D4B8CF0-86D5-48F9-833A-25C13C586403}"/>
    <cellStyle name="20% – rõhk3 5 4 4 3" xfId="29700" xr:uid="{ED4403E6-0B62-4182-AAB5-E03CC862652A}"/>
    <cellStyle name="20% – rõhk3 5 4 5" xfId="13150" xr:uid="{00000000-0005-0000-0000-000041110000}"/>
    <cellStyle name="20% – rõhk3 5 4 5 2" xfId="35523" xr:uid="{42080BB6-CF1E-4F53-AE21-C0F5139ED40B}"/>
    <cellStyle name="20% – rõhk3 5 4 6" xfId="24357" xr:uid="{C168F0D9-69DA-4EFA-9E2B-D236D68421E1}"/>
    <cellStyle name="20% – rõhk3 5 5" xfId="1322" xr:uid="{00000000-0005-0000-0000-000042110000}"/>
    <cellStyle name="20% – rõhk3 5 5 2" xfId="2635" xr:uid="{00000000-0005-0000-0000-000043110000}"/>
    <cellStyle name="20% – rõhk3 5 5 2 2" xfId="5245" xr:uid="{00000000-0005-0000-0000-000044110000}"/>
    <cellStyle name="20% – rõhk3 5 5 2 2 2" xfId="10720" xr:uid="{00000000-0005-0000-0000-000045110000}"/>
    <cellStyle name="20% – rõhk3 5 5 2 2 2 2" xfId="22409" xr:uid="{00000000-0005-0000-0000-000046110000}"/>
    <cellStyle name="20% – rõhk3 5 5 2 2 2 2 2" xfId="44782" xr:uid="{F43A21B9-8F9E-4D95-9D20-BD906EB4CDD7}"/>
    <cellStyle name="20% – rõhk3 5 5 2 2 2 3" xfId="33616" xr:uid="{7A1C37C6-0839-47AD-893F-615E58C44411}"/>
    <cellStyle name="20% – rõhk3 5 5 2 2 3" xfId="17066" xr:uid="{00000000-0005-0000-0000-000047110000}"/>
    <cellStyle name="20% – rõhk3 5 5 2 2 3 2" xfId="39439" xr:uid="{A044A762-9C24-4BE6-BF6A-C0662361C0F2}"/>
    <cellStyle name="20% – rõhk3 5 5 2 2 4" xfId="28273" xr:uid="{D473AF2E-F574-48AD-8A17-E1D8006C4027}"/>
    <cellStyle name="20% – rõhk3 5 5 2 3" xfId="8110" xr:uid="{00000000-0005-0000-0000-000048110000}"/>
    <cellStyle name="20% – rõhk3 5 5 2 3 2" xfId="19799" xr:uid="{00000000-0005-0000-0000-000049110000}"/>
    <cellStyle name="20% – rõhk3 5 5 2 3 2 2" xfId="42172" xr:uid="{DA2A2017-9A92-45D4-A548-C469A2DB397E}"/>
    <cellStyle name="20% – rõhk3 5 5 2 3 3" xfId="31006" xr:uid="{CF98F5DD-E2A9-4889-A096-ED8FA259DFF1}"/>
    <cellStyle name="20% – rõhk3 5 5 2 4" xfId="14456" xr:uid="{00000000-0005-0000-0000-00004A110000}"/>
    <cellStyle name="20% – rõhk3 5 5 2 4 2" xfId="36829" xr:uid="{C9D6654D-8126-4FA2-A9A9-D907627D6ED4}"/>
    <cellStyle name="20% – rõhk3 5 5 2 5" xfId="25663" xr:uid="{B363126A-F66E-4D83-A7D0-565F8E6B6DBE}"/>
    <cellStyle name="20% – rõhk3 5 5 3" xfId="3940" xr:uid="{00000000-0005-0000-0000-00004B110000}"/>
    <cellStyle name="20% – rõhk3 5 5 3 2" xfId="9415" xr:uid="{00000000-0005-0000-0000-00004C110000}"/>
    <cellStyle name="20% – rõhk3 5 5 3 2 2" xfId="21104" xr:uid="{00000000-0005-0000-0000-00004D110000}"/>
    <cellStyle name="20% – rõhk3 5 5 3 2 2 2" xfId="43477" xr:uid="{03E0B64F-C990-4B9A-BDF1-3DB7EF3ED41C}"/>
    <cellStyle name="20% – rõhk3 5 5 3 2 3" xfId="32311" xr:uid="{9F2A7FCD-3068-4922-8057-8F3E26FC6C64}"/>
    <cellStyle name="20% – rõhk3 5 5 3 3" xfId="15761" xr:uid="{00000000-0005-0000-0000-00004E110000}"/>
    <cellStyle name="20% – rõhk3 5 5 3 3 2" xfId="38134" xr:uid="{878B28DB-EDA1-4977-BF18-BD1B39916A74}"/>
    <cellStyle name="20% – rõhk3 5 5 3 4" xfId="26968" xr:uid="{F37F9840-085A-47A7-97CB-7CFF47E35645}"/>
    <cellStyle name="20% – rõhk3 5 5 4" xfId="6805" xr:uid="{00000000-0005-0000-0000-00004F110000}"/>
    <cellStyle name="20% – rõhk3 5 5 4 2" xfId="18494" xr:uid="{00000000-0005-0000-0000-000050110000}"/>
    <cellStyle name="20% – rõhk3 5 5 4 2 2" xfId="40867" xr:uid="{C5F13FB3-193A-402A-8286-D7D8220437A7}"/>
    <cellStyle name="20% – rõhk3 5 5 4 3" xfId="29701" xr:uid="{391188B4-6254-492F-8166-C2AC03487751}"/>
    <cellStyle name="20% – rõhk3 5 5 5" xfId="13151" xr:uid="{00000000-0005-0000-0000-000051110000}"/>
    <cellStyle name="20% – rõhk3 5 5 5 2" xfId="35524" xr:uid="{2CAD664C-E751-47BE-BED6-25093EBA31F0}"/>
    <cellStyle name="20% – rõhk3 5 5 6" xfId="24358" xr:uid="{308D12B5-8937-4EFA-8E1C-59087F01A7B9}"/>
    <cellStyle name="20% – rõhk3 5 6" xfId="2190" xr:uid="{00000000-0005-0000-0000-000052110000}"/>
    <cellStyle name="20% – rõhk3 5 6 2" xfId="4801" xr:uid="{00000000-0005-0000-0000-000053110000}"/>
    <cellStyle name="20% – rõhk3 5 6 2 2" xfId="10276" xr:uid="{00000000-0005-0000-0000-000054110000}"/>
    <cellStyle name="20% – rõhk3 5 6 2 2 2" xfId="21965" xr:uid="{00000000-0005-0000-0000-000055110000}"/>
    <cellStyle name="20% – rõhk3 5 6 2 2 2 2" xfId="44338" xr:uid="{22190142-44B3-4C37-ADE2-6445ACAE6FC0}"/>
    <cellStyle name="20% – rõhk3 5 6 2 2 3" xfId="33172" xr:uid="{23F3156E-9122-4895-9FAA-EA181BBC5964}"/>
    <cellStyle name="20% – rõhk3 5 6 2 3" xfId="16622" xr:uid="{00000000-0005-0000-0000-000056110000}"/>
    <cellStyle name="20% – rõhk3 5 6 2 3 2" xfId="38995" xr:uid="{203A71CB-C9D8-4920-BA9E-46E201B0FCDE}"/>
    <cellStyle name="20% – rõhk3 5 6 2 4" xfId="27829" xr:uid="{E48B483E-D8D1-4A0C-9FD4-41308E68A48E}"/>
    <cellStyle name="20% – rõhk3 5 6 3" xfId="7666" xr:uid="{00000000-0005-0000-0000-000057110000}"/>
    <cellStyle name="20% – rõhk3 5 6 3 2" xfId="19355" xr:uid="{00000000-0005-0000-0000-000058110000}"/>
    <cellStyle name="20% – rõhk3 5 6 3 2 2" xfId="41728" xr:uid="{273B9721-52BE-4A91-B56B-76DDDE608071}"/>
    <cellStyle name="20% – rõhk3 5 6 3 3" xfId="30562" xr:uid="{7CDF7853-B0BF-4806-8D23-DF5F4DF66330}"/>
    <cellStyle name="20% – rõhk3 5 6 4" xfId="14012" xr:uid="{00000000-0005-0000-0000-000059110000}"/>
    <cellStyle name="20% – rõhk3 5 6 4 2" xfId="36385" xr:uid="{4A71D11E-13C4-422E-9EB7-36E2AD5B6E9D}"/>
    <cellStyle name="20% – rõhk3 5 6 5" xfId="25219" xr:uid="{DBD79475-D1FB-45C5-85F2-A2AB9298A3E5}"/>
    <cellStyle name="20% – rõhk3 5 7" xfId="3496" xr:uid="{00000000-0005-0000-0000-00005A110000}"/>
    <cellStyle name="20% – rõhk3 5 7 2" xfId="8971" xr:uid="{00000000-0005-0000-0000-00005B110000}"/>
    <cellStyle name="20% – rõhk3 5 7 2 2" xfId="20660" xr:uid="{00000000-0005-0000-0000-00005C110000}"/>
    <cellStyle name="20% – rõhk3 5 7 2 2 2" xfId="43033" xr:uid="{AD0466F0-048C-426E-B9C9-B42E7E541948}"/>
    <cellStyle name="20% – rõhk3 5 7 2 3" xfId="31867" xr:uid="{563F5CE5-AF52-49B5-B6DB-09AEA1D0E3BF}"/>
    <cellStyle name="20% – rõhk3 5 7 3" xfId="15317" xr:uid="{00000000-0005-0000-0000-00005D110000}"/>
    <cellStyle name="20% – rõhk3 5 7 3 2" xfId="37690" xr:uid="{796087EC-B3E1-43AE-A263-2CC1F88B13BB}"/>
    <cellStyle name="20% – rõhk3 5 7 4" xfId="26524" xr:uid="{445D6102-EA68-4547-B52B-64F37B46DD0D}"/>
    <cellStyle name="20% – rõhk3 5 8" xfId="6147" xr:uid="{00000000-0005-0000-0000-00005E110000}"/>
    <cellStyle name="20% – rõhk3 5 8 2" xfId="17940" xr:uid="{00000000-0005-0000-0000-00005F110000}"/>
    <cellStyle name="20% – rõhk3 5 8 2 2" xfId="40313" xr:uid="{0829A84C-8C08-42CC-BC76-6AC2B17C5814}"/>
    <cellStyle name="20% – rõhk3 5 8 3" xfId="29147" xr:uid="{72A82207-6D4B-422F-833C-EC6AFC2941E0}"/>
    <cellStyle name="20% – rõhk3 5 9" xfId="12707" xr:uid="{00000000-0005-0000-0000-000060110000}"/>
    <cellStyle name="20% – rõhk3 5 9 2" xfId="35080" xr:uid="{D46A8E90-A041-4208-80DB-9330008C93FF}"/>
    <cellStyle name="20% – rõhk3 50" xfId="12265" xr:uid="{00000000-0005-0000-0000-000061110000}"/>
    <cellStyle name="20% – rõhk3 50 2" xfId="23623" xr:uid="{00000000-0005-0000-0000-000062110000}"/>
    <cellStyle name="20% – rõhk3 50 2 2" xfId="45996" xr:uid="{B85AD9EC-347A-4599-8BFD-072B75F716AB}"/>
    <cellStyle name="20% – rõhk3 50 3" xfId="34830" xr:uid="{106A69C9-6363-49ED-B82D-BCC2DFBF943A}"/>
    <cellStyle name="20% – rõhk3 51" xfId="6374" xr:uid="{00000000-0005-0000-0000-000063110000}"/>
    <cellStyle name="20% – rõhk3 51 2" xfId="18108" xr:uid="{00000000-0005-0000-0000-000064110000}"/>
    <cellStyle name="20% – rõhk3 51 2 2" xfId="40481" xr:uid="{37057C67-DF59-40A1-808B-9028483963BE}"/>
    <cellStyle name="20% – rõhk3 51 3" xfId="29315" xr:uid="{84E1B8B1-89C5-4BE0-A475-98DB56908F79}"/>
    <cellStyle name="20% – rõhk3 52" xfId="11948" xr:uid="{00000000-0005-0000-0000-000065110000}"/>
    <cellStyle name="20% – rõhk3 52 2" xfId="23454" xr:uid="{00000000-0005-0000-0000-000066110000}"/>
    <cellStyle name="20% – rõhk3 52 2 2" xfId="45827" xr:uid="{3C971F65-696C-45E6-8035-1EE3ED1B58A4}"/>
    <cellStyle name="20% – rõhk3 52 3" xfId="34661" xr:uid="{1064AFB1-586A-4F03-8E92-89971FC17CD0}"/>
    <cellStyle name="20% – rõhk3 53" xfId="12103" xr:uid="{00000000-0005-0000-0000-000067110000}"/>
    <cellStyle name="20% – rõhk3 53 2" xfId="23520" xr:uid="{00000000-0005-0000-0000-000068110000}"/>
    <cellStyle name="20% – rõhk3 53 2 2" xfId="45893" xr:uid="{7542455F-1343-441A-AC9B-9D13C5483650}"/>
    <cellStyle name="20% – rõhk3 53 3" xfId="34727" xr:uid="{0BFC6E23-3F00-43F1-88B4-16D4473145C8}"/>
    <cellStyle name="20% – rõhk3 54" xfId="12344" xr:uid="{00000000-0005-0000-0000-000069110000}"/>
    <cellStyle name="20% – rõhk3 54 2" xfId="23663" xr:uid="{00000000-0005-0000-0000-00006A110000}"/>
    <cellStyle name="20% – rõhk3 54 2 2" xfId="46036" xr:uid="{2DFA0E15-0EE1-445D-9698-B050CD47A12B}"/>
    <cellStyle name="20% – rõhk3 54 3" xfId="34870" xr:uid="{312FF6FF-224D-46FB-89DB-D859F26820F1}"/>
    <cellStyle name="20% – rõhk3 55" xfId="11938" xr:uid="{00000000-0005-0000-0000-00006B110000}"/>
    <cellStyle name="20% – rõhk3 55 2" xfId="23450" xr:uid="{00000000-0005-0000-0000-00006C110000}"/>
    <cellStyle name="20% – rõhk3 55 2 2" xfId="45823" xr:uid="{9D408AB6-403E-47F2-A840-DE5AFD08FC3A}"/>
    <cellStyle name="20% – rõhk3 55 3" xfId="34657" xr:uid="{E0D870CB-72DC-4378-B132-D7DCFA74A19E}"/>
    <cellStyle name="20% – rõhk3 56" xfId="12414" xr:uid="{00000000-0005-0000-0000-00006D110000}"/>
    <cellStyle name="20% – rõhk3 56 2" xfId="23704" xr:uid="{00000000-0005-0000-0000-00006E110000}"/>
    <cellStyle name="20% – rõhk3 56 2 2" xfId="46077" xr:uid="{CCDF2568-2177-4420-AF2A-CB82143A0A1C}"/>
    <cellStyle name="20% – rõhk3 56 3" xfId="34911" xr:uid="{C2DE50AF-5743-4721-B48D-41B0C16A8023}"/>
    <cellStyle name="20% – rõhk3 57" xfId="12081" xr:uid="{00000000-0005-0000-0000-00006F110000}"/>
    <cellStyle name="20% – rõhk3 57 2" xfId="23510" xr:uid="{00000000-0005-0000-0000-000070110000}"/>
    <cellStyle name="20% – rõhk3 57 2 2" xfId="45883" xr:uid="{D79F3E76-0A52-4888-93DA-FACB9231D08A}"/>
    <cellStyle name="20% – rõhk3 57 3" xfId="34717" xr:uid="{87F140C4-23A6-467E-BC8B-5396FC65BC60}"/>
    <cellStyle name="20% – rõhk3 58" xfId="12521" xr:uid="{00000000-0005-0000-0000-000071110000}"/>
    <cellStyle name="20% – rõhk3 58 2" xfId="23764" xr:uid="{00000000-0005-0000-0000-000072110000}"/>
    <cellStyle name="20% – rõhk3 58 2 2" xfId="46137" xr:uid="{594853B6-263E-427A-87E5-26762FAF5477}"/>
    <cellStyle name="20% – rõhk3 58 3" xfId="34971" xr:uid="{4B4C4FD5-B3FF-4BF5-9717-96A425016B80}"/>
    <cellStyle name="20% – rõhk3 59" xfId="11822" xr:uid="{00000000-0005-0000-0000-000073110000}"/>
    <cellStyle name="20% – rõhk3 59 2" xfId="23383" xr:uid="{00000000-0005-0000-0000-000074110000}"/>
    <cellStyle name="20% – rõhk3 59 2 2" xfId="45756" xr:uid="{B79DBA7F-9619-4073-9C93-F5DC81172518}"/>
    <cellStyle name="20% – rõhk3 59 3" xfId="34590" xr:uid="{178EF837-A10E-4690-8BE3-0399787233C2}"/>
    <cellStyle name="20% – rõhk3 6" xfId="27" xr:uid="{00000000-0005-0000-0000-000075110000}"/>
    <cellStyle name="20% – rõhk3 6 10" xfId="23915" xr:uid="{C6189E53-40D2-412F-A5CF-D3CDC316B999}"/>
    <cellStyle name="20% – rõhk3 6 2" xfId="810" xr:uid="{00000000-0005-0000-0000-000076110000}"/>
    <cellStyle name="20% – rõhk3 6 2 2" xfId="1323" xr:uid="{00000000-0005-0000-0000-000077110000}"/>
    <cellStyle name="20% – rõhk3 6 2 2 2" xfId="1324" xr:uid="{00000000-0005-0000-0000-000078110000}"/>
    <cellStyle name="20% – rõhk3 6 2 2 2 2" xfId="2637" xr:uid="{00000000-0005-0000-0000-000079110000}"/>
    <cellStyle name="20% – rõhk3 6 2 2 2 2 2" xfId="5247" xr:uid="{00000000-0005-0000-0000-00007A110000}"/>
    <cellStyle name="20% – rõhk3 6 2 2 2 2 2 2" xfId="10722" xr:uid="{00000000-0005-0000-0000-00007B110000}"/>
    <cellStyle name="20% – rõhk3 6 2 2 2 2 2 2 2" xfId="22411" xr:uid="{00000000-0005-0000-0000-00007C110000}"/>
    <cellStyle name="20% – rõhk3 6 2 2 2 2 2 2 2 2" xfId="44784" xr:uid="{B31596D6-458C-4FFC-9B85-7D2BC9055FC8}"/>
    <cellStyle name="20% – rõhk3 6 2 2 2 2 2 2 3" xfId="33618" xr:uid="{F1AD2445-1251-427C-804C-20FB881EA64C}"/>
    <cellStyle name="20% – rõhk3 6 2 2 2 2 2 3" xfId="17068" xr:uid="{00000000-0005-0000-0000-00007D110000}"/>
    <cellStyle name="20% – rõhk3 6 2 2 2 2 2 3 2" xfId="39441" xr:uid="{C38D9B6D-A974-48EC-8C4A-756423B513A6}"/>
    <cellStyle name="20% – rõhk3 6 2 2 2 2 2 4" xfId="28275" xr:uid="{BB085F39-1A7D-4C00-BA96-B9CC2F5952F4}"/>
    <cellStyle name="20% – rõhk3 6 2 2 2 2 3" xfId="8112" xr:uid="{00000000-0005-0000-0000-00007E110000}"/>
    <cellStyle name="20% – rõhk3 6 2 2 2 2 3 2" xfId="19801" xr:uid="{00000000-0005-0000-0000-00007F110000}"/>
    <cellStyle name="20% – rõhk3 6 2 2 2 2 3 2 2" xfId="42174" xr:uid="{33E73BDF-1B4A-43F8-A6C5-C0A5C07C634F}"/>
    <cellStyle name="20% – rõhk3 6 2 2 2 2 3 3" xfId="31008" xr:uid="{9E8006A6-8BA2-4CB0-9D35-7EC7A2C1FD28}"/>
    <cellStyle name="20% – rõhk3 6 2 2 2 2 4" xfId="14458" xr:uid="{00000000-0005-0000-0000-000080110000}"/>
    <cellStyle name="20% – rõhk3 6 2 2 2 2 4 2" xfId="36831" xr:uid="{5F4A7ECA-5C96-4009-988B-8D030485B94D}"/>
    <cellStyle name="20% – rõhk3 6 2 2 2 2 5" xfId="25665" xr:uid="{61833FB4-BE76-4049-BEB1-FF1EED7A5121}"/>
    <cellStyle name="20% – rõhk3 6 2 2 2 3" xfId="3942" xr:uid="{00000000-0005-0000-0000-000081110000}"/>
    <cellStyle name="20% – rõhk3 6 2 2 2 3 2" xfId="9417" xr:uid="{00000000-0005-0000-0000-000082110000}"/>
    <cellStyle name="20% – rõhk3 6 2 2 2 3 2 2" xfId="21106" xr:uid="{00000000-0005-0000-0000-000083110000}"/>
    <cellStyle name="20% – rõhk3 6 2 2 2 3 2 2 2" xfId="43479" xr:uid="{11F89F65-3E2D-45BD-8266-44C7DB2C627E}"/>
    <cellStyle name="20% – rõhk3 6 2 2 2 3 2 3" xfId="32313" xr:uid="{6EEB1E60-046F-4ED8-91E1-D86CCDB205FD}"/>
    <cellStyle name="20% – rõhk3 6 2 2 2 3 3" xfId="15763" xr:uid="{00000000-0005-0000-0000-000084110000}"/>
    <cellStyle name="20% – rõhk3 6 2 2 2 3 3 2" xfId="38136" xr:uid="{DBFDBCA6-75FA-4677-879C-B8D97F4EC98B}"/>
    <cellStyle name="20% – rõhk3 6 2 2 2 3 4" xfId="26970" xr:uid="{485FB064-F94D-485E-98CC-AF857789E2FA}"/>
    <cellStyle name="20% – rõhk3 6 2 2 2 4" xfId="6807" xr:uid="{00000000-0005-0000-0000-000085110000}"/>
    <cellStyle name="20% – rõhk3 6 2 2 2 4 2" xfId="18496" xr:uid="{00000000-0005-0000-0000-000086110000}"/>
    <cellStyle name="20% – rõhk3 6 2 2 2 4 2 2" xfId="40869" xr:uid="{36BF2EB7-B0F5-482D-9246-F8D292B9E31F}"/>
    <cellStyle name="20% – rõhk3 6 2 2 2 4 3" xfId="29703" xr:uid="{1FE56994-0B92-44E2-A8A2-27B90DEC425F}"/>
    <cellStyle name="20% – rõhk3 6 2 2 2 5" xfId="13153" xr:uid="{00000000-0005-0000-0000-000087110000}"/>
    <cellStyle name="20% – rõhk3 6 2 2 2 5 2" xfId="35526" xr:uid="{CCDFD085-B031-4945-8250-2613EDD4710B}"/>
    <cellStyle name="20% – rõhk3 6 2 2 2 6" xfId="24360" xr:uid="{D0A7CF73-B140-4288-845C-493D10F48A9C}"/>
    <cellStyle name="20% – rõhk3 6 2 2 3" xfId="2636" xr:uid="{00000000-0005-0000-0000-000088110000}"/>
    <cellStyle name="20% – rõhk3 6 2 2 3 2" xfId="5246" xr:uid="{00000000-0005-0000-0000-000089110000}"/>
    <cellStyle name="20% – rõhk3 6 2 2 3 2 2" xfId="10721" xr:uid="{00000000-0005-0000-0000-00008A110000}"/>
    <cellStyle name="20% – rõhk3 6 2 2 3 2 2 2" xfId="22410" xr:uid="{00000000-0005-0000-0000-00008B110000}"/>
    <cellStyle name="20% – rõhk3 6 2 2 3 2 2 2 2" xfId="44783" xr:uid="{4212B182-F32C-4C43-A8BD-A97B0516A028}"/>
    <cellStyle name="20% – rõhk3 6 2 2 3 2 2 3" xfId="33617" xr:uid="{FDAFE0A1-8F65-4820-85E2-5777F1CCCCBA}"/>
    <cellStyle name="20% – rõhk3 6 2 2 3 2 3" xfId="17067" xr:uid="{00000000-0005-0000-0000-00008C110000}"/>
    <cellStyle name="20% – rõhk3 6 2 2 3 2 3 2" xfId="39440" xr:uid="{76B0B266-F98E-4832-A7A4-4B9C957EBDDB}"/>
    <cellStyle name="20% – rõhk3 6 2 2 3 2 4" xfId="28274" xr:uid="{E57AB22F-601D-4FD4-825D-22888A7B6E78}"/>
    <cellStyle name="20% – rõhk3 6 2 2 3 3" xfId="8111" xr:uid="{00000000-0005-0000-0000-00008D110000}"/>
    <cellStyle name="20% – rõhk3 6 2 2 3 3 2" xfId="19800" xr:uid="{00000000-0005-0000-0000-00008E110000}"/>
    <cellStyle name="20% – rõhk3 6 2 2 3 3 2 2" xfId="42173" xr:uid="{5C7B6956-EE0D-49B1-AF8B-42D5945A9BB4}"/>
    <cellStyle name="20% – rõhk3 6 2 2 3 3 3" xfId="31007" xr:uid="{86ABE25C-B44A-4200-955B-8FA52681786C}"/>
    <cellStyle name="20% – rõhk3 6 2 2 3 4" xfId="14457" xr:uid="{00000000-0005-0000-0000-00008F110000}"/>
    <cellStyle name="20% – rõhk3 6 2 2 3 4 2" xfId="36830" xr:uid="{C602C826-B8AC-453F-9C40-31DAE382DCD7}"/>
    <cellStyle name="20% – rõhk3 6 2 2 3 5" xfId="25664" xr:uid="{83B98FD5-D34C-4184-AB49-3370AB7D1F22}"/>
    <cellStyle name="20% – rõhk3 6 2 2 4" xfId="3941" xr:uid="{00000000-0005-0000-0000-000090110000}"/>
    <cellStyle name="20% – rõhk3 6 2 2 4 2" xfId="9416" xr:uid="{00000000-0005-0000-0000-000091110000}"/>
    <cellStyle name="20% – rõhk3 6 2 2 4 2 2" xfId="21105" xr:uid="{00000000-0005-0000-0000-000092110000}"/>
    <cellStyle name="20% – rõhk3 6 2 2 4 2 2 2" xfId="43478" xr:uid="{7B117440-5438-45E7-A8DC-F47DB8A88ABB}"/>
    <cellStyle name="20% – rõhk3 6 2 2 4 2 3" xfId="32312" xr:uid="{F6EE0670-1776-442B-BF81-1D16A74CEB8B}"/>
    <cellStyle name="20% – rõhk3 6 2 2 4 3" xfId="15762" xr:uid="{00000000-0005-0000-0000-000093110000}"/>
    <cellStyle name="20% – rõhk3 6 2 2 4 3 2" xfId="38135" xr:uid="{E21142E3-5E93-4792-AF3B-471E90D3B749}"/>
    <cellStyle name="20% – rõhk3 6 2 2 4 4" xfId="26969" xr:uid="{25E0F682-9E37-4BC3-979D-D932C1B6B5F5}"/>
    <cellStyle name="20% – rõhk3 6 2 2 5" xfId="6806" xr:uid="{00000000-0005-0000-0000-000094110000}"/>
    <cellStyle name="20% – rõhk3 6 2 2 5 2" xfId="18495" xr:uid="{00000000-0005-0000-0000-000095110000}"/>
    <cellStyle name="20% – rõhk3 6 2 2 5 2 2" xfId="40868" xr:uid="{7FFC15A0-6BD3-46DC-878B-1121A29A8B07}"/>
    <cellStyle name="20% – rõhk3 6 2 2 5 3" xfId="29702" xr:uid="{14D942B2-1D47-4E61-975F-7EE089A3C6DB}"/>
    <cellStyle name="20% – rõhk3 6 2 2 6" xfId="13152" xr:uid="{00000000-0005-0000-0000-000096110000}"/>
    <cellStyle name="20% – rõhk3 6 2 2 6 2" xfId="35525" xr:uid="{1711C8BE-F1BE-462D-BB66-E2EC0BC10EC2}"/>
    <cellStyle name="20% – rõhk3 6 2 2 7" xfId="24359" xr:uid="{C0E006F0-E342-420B-9A8F-2D3D9E47FD0D}"/>
    <cellStyle name="20% – rõhk3 6 2 3" xfId="1325" xr:uid="{00000000-0005-0000-0000-000097110000}"/>
    <cellStyle name="20% – rõhk3 6 2 3 2" xfId="2638" xr:uid="{00000000-0005-0000-0000-000098110000}"/>
    <cellStyle name="20% – rõhk3 6 2 3 2 2" xfId="5248" xr:uid="{00000000-0005-0000-0000-000099110000}"/>
    <cellStyle name="20% – rõhk3 6 2 3 2 2 2" xfId="10723" xr:uid="{00000000-0005-0000-0000-00009A110000}"/>
    <cellStyle name="20% – rõhk3 6 2 3 2 2 2 2" xfId="22412" xr:uid="{00000000-0005-0000-0000-00009B110000}"/>
    <cellStyle name="20% – rõhk3 6 2 3 2 2 2 2 2" xfId="44785" xr:uid="{525A6801-B074-40BC-B9AA-3B780D801460}"/>
    <cellStyle name="20% – rõhk3 6 2 3 2 2 2 3" xfId="33619" xr:uid="{14EE6A74-B0E0-4175-8048-72FAA06CC9D3}"/>
    <cellStyle name="20% – rõhk3 6 2 3 2 2 3" xfId="17069" xr:uid="{00000000-0005-0000-0000-00009C110000}"/>
    <cellStyle name="20% – rõhk3 6 2 3 2 2 3 2" xfId="39442" xr:uid="{D96F9AB4-9660-4C76-A0A4-E8737820A4D6}"/>
    <cellStyle name="20% – rõhk3 6 2 3 2 2 4" xfId="28276" xr:uid="{C43F100F-2732-4465-9FEB-104B70D716DD}"/>
    <cellStyle name="20% – rõhk3 6 2 3 2 3" xfId="8113" xr:uid="{00000000-0005-0000-0000-00009D110000}"/>
    <cellStyle name="20% – rõhk3 6 2 3 2 3 2" xfId="19802" xr:uid="{00000000-0005-0000-0000-00009E110000}"/>
    <cellStyle name="20% – rõhk3 6 2 3 2 3 2 2" xfId="42175" xr:uid="{595D72AA-6E30-49A8-A68F-EA74596CB579}"/>
    <cellStyle name="20% – rõhk3 6 2 3 2 3 3" xfId="31009" xr:uid="{AEAA976B-BDE7-4E94-AF88-46481F3CE169}"/>
    <cellStyle name="20% – rõhk3 6 2 3 2 4" xfId="14459" xr:uid="{00000000-0005-0000-0000-00009F110000}"/>
    <cellStyle name="20% – rõhk3 6 2 3 2 4 2" xfId="36832" xr:uid="{D3565251-E738-4ABC-B819-3C94CA6F88B8}"/>
    <cellStyle name="20% – rõhk3 6 2 3 2 5" xfId="25666" xr:uid="{526E9CEB-4750-41DE-91EF-C30BCCE16F97}"/>
    <cellStyle name="20% – rõhk3 6 2 3 3" xfId="3943" xr:uid="{00000000-0005-0000-0000-0000A0110000}"/>
    <cellStyle name="20% – rõhk3 6 2 3 3 2" xfId="9418" xr:uid="{00000000-0005-0000-0000-0000A1110000}"/>
    <cellStyle name="20% – rõhk3 6 2 3 3 2 2" xfId="21107" xr:uid="{00000000-0005-0000-0000-0000A2110000}"/>
    <cellStyle name="20% – rõhk3 6 2 3 3 2 2 2" xfId="43480" xr:uid="{686E2C3F-B5BB-415C-8A42-4DBA9392C95C}"/>
    <cellStyle name="20% – rõhk3 6 2 3 3 2 3" xfId="32314" xr:uid="{8B8568CA-CF62-4603-811F-C7A33A7B583F}"/>
    <cellStyle name="20% – rõhk3 6 2 3 3 3" xfId="15764" xr:uid="{00000000-0005-0000-0000-0000A3110000}"/>
    <cellStyle name="20% – rõhk3 6 2 3 3 3 2" xfId="38137" xr:uid="{22A38B7E-F600-4082-AF30-EE150D880136}"/>
    <cellStyle name="20% – rõhk3 6 2 3 3 4" xfId="26971" xr:uid="{9E0292BF-CE9D-4819-A6AD-F44EDB31E863}"/>
    <cellStyle name="20% – rõhk3 6 2 3 4" xfId="6808" xr:uid="{00000000-0005-0000-0000-0000A4110000}"/>
    <cellStyle name="20% – rõhk3 6 2 3 4 2" xfId="18497" xr:uid="{00000000-0005-0000-0000-0000A5110000}"/>
    <cellStyle name="20% – rõhk3 6 2 3 4 2 2" xfId="40870" xr:uid="{B2F42537-F4F2-4187-923A-EE429B8BC7B7}"/>
    <cellStyle name="20% – rõhk3 6 2 3 4 3" xfId="29704" xr:uid="{7FEE0F1E-A13E-4B26-8418-D80EA2E09FF0}"/>
    <cellStyle name="20% – rõhk3 6 2 3 5" xfId="13154" xr:uid="{00000000-0005-0000-0000-0000A6110000}"/>
    <cellStyle name="20% – rõhk3 6 2 3 5 2" xfId="35527" xr:uid="{49B9B42C-C114-4457-8677-D790DA7CE29E}"/>
    <cellStyle name="20% – rõhk3 6 2 3 6" xfId="24361" xr:uid="{09C26894-C71B-447A-87AD-565899202D2D}"/>
    <cellStyle name="20% – rõhk3 6 2 4" xfId="1326" xr:uid="{00000000-0005-0000-0000-0000A7110000}"/>
    <cellStyle name="20% – rõhk3 6 2 4 2" xfId="2639" xr:uid="{00000000-0005-0000-0000-0000A8110000}"/>
    <cellStyle name="20% – rõhk3 6 2 4 2 2" xfId="5249" xr:uid="{00000000-0005-0000-0000-0000A9110000}"/>
    <cellStyle name="20% – rõhk3 6 2 4 2 2 2" xfId="10724" xr:uid="{00000000-0005-0000-0000-0000AA110000}"/>
    <cellStyle name="20% – rõhk3 6 2 4 2 2 2 2" xfId="22413" xr:uid="{00000000-0005-0000-0000-0000AB110000}"/>
    <cellStyle name="20% – rõhk3 6 2 4 2 2 2 2 2" xfId="44786" xr:uid="{EDB1ED84-F156-4B2D-969F-1D5C39514364}"/>
    <cellStyle name="20% – rõhk3 6 2 4 2 2 2 3" xfId="33620" xr:uid="{FD363EF5-3B36-4717-A1EA-1CE69DABBAF3}"/>
    <cellStyle name="20% – rõhk3 6 2 4 2 2 3" xfId="17070" xr:uid="{00000000-0005-0000-0000-0000AC110000}"/>
    <cellStyle name="20% – rõhk3 6 2 4 2 2 3 2" xfId="39443" xr:uid="{8D4F3792-B9AA-4612-AD52-998AC28E23BF}"/>
    <cellStyle name="20% – rõhk3 6 2 4 2 2 4" xfId="28277" xr:uid="{4399BC6B-9D56-4AC2-86DA-011EDE089727}"/>
    <cellStyle name="20% – rõhk3 6 2 4 2 3" xfId="8114" xr:uid="{00000000-0005-0000-0000-0000AD110000}"/>
    <cellStyle name="20% – rõhk3 6 2 4 2 3 2" xfId="19803" xr:uid="{00000000-0005-0000-0000-0000AE110000}"/>
    <cellStyle name="20% – rõhk3 6 2 4 2 3 2 2" xfId="42176" xr:uid="{63CEB405-D05D-43E8-AD34-87EB208CF55A}"/>
    <cellStyle name="20% – rõhk3 6 2 4 2 3 3" xfId="31010" xr:uid="{AA10B825-6481-4720-A562-B31F73680567}"/>
    <cellStyle name="20% – rõhk3 6 2 4 2 4" xfId="14460" xr:uid="{00000000-0005-0000-0000-0000AF110000}"/>
    <cellStyle name="20% – rõhk3 6 2 4 2 4 2" xfId="36833" xr:uid="{D34B0968-7A76-4895-ACF7-91CEDAE54EA2}"/>
    <cellStyle name="20% – rõhk3 6 2 4 2 5" xfId="25667" xr:uid="{C3268280-449A-4336-99B9-47BA05912AAE}"/>
    <cellStyle name="20% – rõhk3 6 2 4 3" xfId="3944" xr:uid="{00000000-0005-0000-0000-0000B0110000}"/>
    <cellStyle name="20% – rõhk3 6 2 4 3 2" xfId="9419" xr:uid="{00000000-0005-0000-0000-0000B1110000}"/>
    <cellStyle name="20% – rõhk3 6 2 4 3 2 2" xfId="21108" xr:uid="{00000000-0005-0000-0000-0000B2110000}"/>
    <cellStyle name="20% – rõhk3 6 2 4 3 2 2 2" xfId="43481" xr:uid="{8CC41ABE-F6A1-4C3E-B09F-CB32B73533E5}"/>
    <cellStyle name="20% – rõhk3 6 2 4 3 2 3" xfId="32315" xr:uid="{07B22234-9B34-4A99-A2D7-BCADC292C15E}"/>
    <cellStyle name="20% – rõhk3 6 2 4 3 3" xfId="15765" xr:uid="{00000000-0005-0000-0000-0000B3110000}"/>
    <cellStyle name="20% – rõhk3 6 2 4 3 3 2" xfId="38138" xr:uid="{F277F26A-D2CB-4D04-9286-6CA50CA437BF}"/>
    <cellStyle name="20% – rõhk3 6 2 4 3 4" xfId="26972" xr:uid="{073FA193-E8CA-4F63-9A2F-B547907FD9AB}"/>
    <cellStyle name="20% – rõhk3 6 2 4 4" xfId="6809" xr:uid="{00000000-0005-0000-0000-0000B4110000}"/>
    <cellStyle name="20% – rõhk3 6 2 4 4 2" xfId="18498" xr:uid="{00000000-0005-0000-0000-0000B5110000}"/>
    <cellStyle name="20% – rõhk3 6 2 4 4 2 2" xfId="40871" xr:uid="{596A9031-6C01-49A6-A56E-3FF6EB0E0318}"/>
    <cellStyle name="20% – rõhk3 6 2 4 4 3" xfId="29705" xr:uid="{084FD6B7-0278-4F9A-9172-F3448A4E081E}"/>
    <cellStyle name="20% – rõhk3 6 2 4 5" xfId="13155" xr:uid="{00000000-0005-0000-0000-0000B6110000}"/>
    <cellStyle name="20% – rõhk3 6 2 4 5 2" xfId="35528" xr:uid="{F7B0D5F9-8205-420C-B6AC-9A7A921ECC35}"/>
    <cellStyle name="20% – rõhk3 6 2 4 6" xfId="24362" xr:uid="{1C8C7714-FDD1-4D96-8D11-07A0FD2F2433}"/>
    <cellStyle name="20% – rõhk3 6 2 5" xfId="2321" xr:uid="{00000000-0005-0000-0000-0000B7110000}"/>
    <cellStyle name="20% – rõhk3 6 2 5 2" xfId="4932" xr:uid="{00000000-0005-0000-0000-0000B8110000}"/>
    <cellStyle name="20% – rõhk3 6 2 5 2 2" xfId="10407" xr:uid="{00000000-0005-0000-0000-0000B9110000}"/>
    <cellStyle name="20% – rõhk3 6 2 5 2 2 2" xfId="22096" xr:uid="{00000000-0005-0000-0000-0000BA110000}"/>
    <cellStyle name="20% – rõhk3 6 2 5 2 2 2 2" xfId="44469" xr:uid="{EB22739A-F7BC-4FE3-A506-43228F38C391}"/>
    <cellStyle name="20% – rõhk3 6 2 5 2 2 3" xfId="33303" xr:uid="{39DB16E9-23D6-444C-BBF6-B6C175CA9325}"/>
    <cellStyle name="20% – rõhk3 6 2 5 2 3" xfId="16753" xr:uid="{00000000-0005-0000-0000-0000BB110000}"/>
    <cellStyle name="20% – rõhk3 6 2 5 2 3 2" xfId="39126" xr:uid="{E2A213CB-8E12-480D-B3A3-BA4B66FA4FCC}"/>
    <cellStyle name="20% – rõhk3 6 2 5 2 4" xfId="27960" xr:uid="{E0812756-DF81-426D-9C9D-BCF77823B44B}"/>
    <cellStyle name="20% – rõhk3 6 2 5 3" xfId="7797" xr:uid="{00000000-0005-0000-0000-0000BC110000}"/>
    <cellStyle name="20% – rõhk3 6 2 5 3 2" xfId="19486" xr:uid="{00000000-0005-0000-0000-0000BD110000}"/>
    <cellStyle name="20% – rõhk3 6 2 5 3 2 2" xfId="41859" xr:uid="{987F750C-9530-4B10-BF72-0B2902D759A0}"/>
    <cellStyle name="20% – rõhk3 6 2 5 3 3" xfId="30693" xr:uid="{96EF1FAD-0903-4E6A-ACEA-D8B230C70EC5}"/>
    <cellStyle name="20% – rõhk3 6 2 5 4" xfId="14143" xr:uid="{00000000-0005-0000-0000-0000BE110000}"/>
    <cellStyle name="20% – rõhk3 6 2 5 4 2" xfId="36516" xr:uid="{53B4107B-6242-416D-AE61-49658B81336E}"/>
    <cellStyle name="20% – rõhk3 6 2 5 5" xfId="25350" xr:uid="{1853C0A5-8696-47BE-B871-77159DB8995F}"/>
    <cellStyle name="20% – rõhk3 6 2 6" xfId="3627" xr:uid="{00000000-0005-0000-0000-0000BF110000}"/>
    <cellStyle name="20% – rõhk3 6 2 6 2" xfId="9102" xr:uid="{00000000-0005-0000-0000-0000C0110000}"/>
    <cellStyle name="20% – rõhk3 6 2 6 2 2" xfId="20791" xr:uid="{00000000-0005-0000-0000-0000C1110000}"/>
    <cellStyle name="20% – rõhk3 6 2 6 2 2 2" xfId="43164" xr:uid="{08EEE18A-143C-499E-9B26-BFE6BC6F9967}"/>
    <cellStyle name="20% – rõhk3 6 2 6 2 3" xfId="31998" xr:uid="{59448802-EEDA-450A-8213-2C1E07E61BEE}"/>
    <cellStyle name="20% – rõhk3 6 2 6 3" xfId="15448" xr:uid="{00000000-0005-0000-0000-0000C2110000}"/>
    <cellStyle name="20% – rõhk3 6 2 6 3 2" xfId="37821" xr:uid="{D0551103-79A3-4231-9674-01E345432423}"/>
    <cellStyle name="20% – rõhk3 6 2 6 4" xfId="26655" xr:uid="{8788309E-4CD9-414D-A64E-3F3123751103}"/>
    <cellStyle name="20% – rõhk3 6 2 7" xfId="6437" xr:uid="{00000000-0005-0000-0000-0000C3110000}"/>
    <cellStyle name="20% – rõhk3 6 2 7 2" xfId="18154" xr:uid="{00000000-0005-0000-0000-0000C4110000}"/>
    <cellStyle name="20% – rõhk3 6 2 7 2 2" xfId="40527" xr:uid="{62EB9232-9CA2-4991-8223-7BE26F7DCB14}"/>
    <cellStyle name="20% – rõhk3 6 2 7 3" xfId="29361" xr:uid="{881C3368-B4D2-489C-B68A-126B0D861A8A}"/>
    <cellStyle name="20% – rõhk3 6 2 8" xfId="12838" xr:uid="{00000000-0005-0000-0000-0000C5110000}"/>
    <cellStyle name="20% – rõhk3 6 2 8 2" xfId="35211" xr:uid="{8CADCFB3-A5C6-4AB6-B3E7-F18616EE73ED}"/>
    <cellStyle name="20% – rõhk3 6 2 9" xfId="24045" xr:uid="{3C643FE0-72F2-49B7-BCD0-7EBD3EDE8B76}"/>
    <cellStyle name="20% – rõhk3 6 3" xfId="1327" xr:uid="{00000000-0005-0000-0000-0000C6110000}"/>
    <cellStyle name="20% – rõhk3 6 3 2" xfId="1328" xr:uid="{00000000-0005-0000-0000-0000C7110000}"/>
    <cellStyle name="20% – rõhk3 6 3 2 2" xfId="2641" xr:uid="{00000000-0005-0000-0000-0000C8110000}"/>
    <cellStyle name="20% – rõhk3 6 3 2 2 2" xfId="5251" xr:uid="{00000000-0005-0000-0000-0000C9110000}"/>
    <cellStyle name="20% – rõhk3 6 3 2 2 2 2" xfId="10726" xr:uid="{00000000-0005-0000-0000-0000CA110000}"/>
    <cellStyle name="20% – rõhk3 6 3 2 2 2 2 2" xfId="22415" xr:uid="{00000000-0005-0000-0000-0000CB110000}"/>
    <cellStyle name="20% – rõhk3 6 3 2 2 2 2 2 2" xfId="44788" xr:uid="{98948661-645C-404C-9727-94C48D12CF20}"/>
    <cellStyle name="20% – rõhk3 6 3 2 2 2 2 3" xfId="33622" xr:uid="{B9B51AE6-386D-4F31-9030-FE87D7B7CC87}"/>
    <cellStyle name="20% – rõhk3 6 3 2 2 2 3" xfId="17072" xr:uid="{00000000-0005-0000-0000-0000CC110000}"/>
    <cellStyle name="20% – rõhk3 6 3 2 2 2 3 2" xfId="39445" xr:uid="{C15A243E-18E9-451C-9EE4-F5A749689D9F}"/>
    <cellStyle name="20% – rõhk3 6 3 2 2 2 4" xfId="28279" xr:uid="{5250822D-EB95-4348-8DAC-F07B049D3C7E}"/>
    <cellStyle name="20% – rõhk3 6 3 2 2 3" xfId="8116" xr:uid="{00000000-0005-0000-0000-0000CD110000}"/>
    <cellStyle name="20% – rõhk3 6 3 2 2 3 2" xfId="19805" xr:uid="{00000000-0005-0000-0000-0000CE110000}"/>
    <cellStyle name="20% – rõhk3 6 3 2 2 3 2 2" xfId="42178" xr:uid="{46C381AB-4C2F-4CDC-8D21-6677A7B56E14}"/>
    <cellStyle name="20% – rõhk3 6 3 2 2 3 3" xfId="31012" xr:uid="{933A2EFD-DCD3-4A13-AF4B-25C31AA60AF7}"/>
    <cellStyle name="20% – rõhk3 6 3 2 2 4" xfId="14462" xr:uid="{00000000-0005-0000-0000-0000CF110000}"/>
    <cellStyle name="20% – rõhk3 6 3 2 2 4 2" xfId="36835" xr:uid="{CA86680C-D8AF-476D-B4A9-DB5FD0C8BE44}"/>
    <cellStyle name="20% – rõhk3 6 3 2 2 5" xfId="25669" xr:uid="{BD00978E-2B59-46B1-8830-A191088AAF2B}"/>
    <cellStyle name="20% – rõhk3 6 3 2 3" xfId="3946" xr:uid="{00000000-0005-0000-0000-0000D0110000}"/>
    <cellStyle name="20% – rõhk3 6 3 2 3 2" xfId="9421" xr:uid="{00000000-0005-0000-0000-0000D1110000}"/>
    <cellStyle name="20% – rõhk3 6 3 2 3 2 2" xfId="21110" xr:uid="{00000000-0005-0000-0000-0000D2110000}"/>
    <cellStyle name="20% – rõhk3 6 3 2 3 2 2 2" xfId="43483" xr:uid="{DFBC911F-F72F-4FB4-9D35-0E37CD5DDAD1}"/>
    <cellStyle name="20% – rõhk3 6 3 2 3 2 3" xfId="32317" xr:uid="{01DFE2BA-F2BA-4D2F-A53F-61C08A4E754E}"/>
    <cellStyle name="20% – rõhk3 6 3 2 3 3" xfId="15767" xr:uid="{00000000-0005-0000-0000-0000D3110000}"/>
    <cellStyle name="20% – rõhk3 6 3 2 3 3 2" xfId="38140" xr:uid="{B57E3632-F352-4980-84B8-F8C4FFC289D7}"/>
    <cellStyle name="20% – rõhk3 6 3 2 3 4" xfId="26974" xr:uid="{EB1A720D-D868-40EA-A1AB-9370FE2B5C0B}"/>
    <cellStyle name="20% – rõhk3 6 3 2 4" xfId="6811" xr:uid="{00000000-0005-0000-0000-0000D4110000}"/>
    <cellStyle name="20% – rõhk3 6 3 2 4 2" xfId="18500" xr:uid="{00000000-0005-0000-0000-0000D5110000}"/>
    <cellStyle name="20% – rõhk3 6 3 2 4 2 2" xfId="40873" xr:uid="{11FBDA6A-2748-409A-BD61-FA3E3ECFBD39}"/>
    <cellStyle name="20% – rõhk3 6 3 2 4 3" xfId="29707" xr:uid="{A423E99C-6C2E-42A5-83AC-9C2267F918A7}"/>
    <cellStyle name="20% – rõhk3 6 3 2 5" xfId="13157" xr:uid="{00000000-0005-0000-0000-0000D6110000}"/>
    <cellStyle name="20% – rõhk3 6 3 2 5 2" xfId="35530" xr:uid="{8D4C89E1-C140-4EDE-95DF-A2CEDD777C11}"/>
    <cellStyle name="20% – rõhk3 6 3 2 6" xfId="24364" xr:uid="{8E9BED27-7EE3-4F41-BAAE-D65C07AF6A17}"/>
    <cellStyle name="20% – rõhk3 6 3 3" xfId="2640" xr:uid="{00000000-0005-0000-0000-0000D7110000}"/>
    <cellStyle name="20% – rõhk3 6 3 3 2" xfId="5250" xr:uid="{00000000-0005-0000-0000-0000D8110000}"/>
    <cellStyle name="20% – rõhk3 6 3 3 2 2" xfId="10725" xr:uid="{00000000-0005-0000-0000-0000D9110000}"/>
    <cellStyle name="20% – rõhk3 6 3 3 2 2 2" xfId="22414" xr:uid="{00000000-0005-0000-0000-0000DA110000}"/>
    <cellStyle name="20% – rõhk3 6 3 3 2 2 2 2" xfId="44787" xr:uid="{4FBBC5EC-9896-4169-AA91-4261BC7CBAED}"/>
    <cellStyle name="20% – rõhk3 6 3 3 2 2 3" xfId="33621" xr:uid="{20695EEE-0022-458A-8C3A-7A2A56682658}"/>
    <cellStyle name="20% – rõhk3 6 3 3 2 3" xfId="17071" xr:uid="{00000000-0005-0000-0000-0000DB110000}"/>
    <cellStyle name="20% – rõhk3 6 3 3 2 3 2" xfId="39444" xr:uid="{B3066A12-89E4-4643-82FC-13CAB541187B}"/>
    <cellStyle name="20% – rõhk3 6 3 3 2 4" xfId="28278" xr:uid="{240D3C6A-2585-4C1E-9CB6-7B3585EB7D90}"/>
    <cellStyle name="20% – rõhk3 6 3 3 3" xfId="8115" xr:uid="{00000000-0005-0000-0000-0000DC110000}"/>
    <cellStyle name="20% – rõhk3 6 3 3 3 2" xfId="19804" xr:uid="{00000000-0005-0000-0000-0000DD110000}"/>
    <cellStyle name="20% – rõhk3 6 3 3 3 2 2" xfId="42177" xr:uid="{ED27020F-4A10-47DF-9E83-8D2448B02712}"/>
    <cellStyle name="20% – rõhk3 6 3 3 3 3" xfId="31011" xr:uid="{9E853470-A1E1-4EBC-8EE1-2AEEE1B7581D}"/>
    <cellStyle name="20% – rõhk3 6 3 3 4" xfId="14461" xr:uid="{00000000-0005-0000-0000-0000DE110000}"/>
    <cellStyle name="20% – rõhk3 6 3 3 4 2" xfId="36834" xr:uid="{A2C4F80E-077D-42E5-B7CC-3387BD1248FE}"/>
    <cellStyle name="20% – rõhk3 6 3 3 5" xfId="25668" xr:uid="{E49FA9C7-C45E-4C66-AAB4-11B8E19808EF}"/>
    <cellStyle name="20% – rõhk3 6 3 4" xfId="3945" xr:uid="{00000000-0005-0000-0000-0000DF110000}"/>
    <cellStyle name="20% – rõhk3 6 3 4 2" xfId="9420" xr:uid="{00000000-0005-0000-0000-0000E0110000}"/>
    <cellStyle name="20% – rõhk3 6 3 4 2 2" xfId="21109" xr:uid="{00000000-0005-0000-0000-0000E1110000}"/>
    <cellStyle name="20% – rõhk3 6 3 4 2 2 2" xfId="43482" xr:uid="{BDC872C3-D5D1-4294-8E0A-49CDDBE44F18}"/>
    <cellStyle name="20% – rõhk3 6 3 4 2 3" xfId="32316" xr:uid="{99D7C938-8416-4E27-8ACB-F806EDB6EAC8}"/>
    <cellStyle name="20% – rõhk3 6 3 4 3" xfId="15766" xr:uid="{00000000-0005-0000-0000-0000E2110000}"/>
    <cellStyle name="20% – rõhk3 6 3 4 3 2" xfId="38139" xr:uid="{BE85FE16-8EFE-4C2F-B4B1-59CEF3FB57C4}"/>
    <cellStyle name="20% – rõhk3 6 3 4 4" xfId="26973" xr:uid="{1084A660-18B2-4BBA-8E45-3DDA38DE45CD}"/>
    <cellStyle name="20% – rõhk3 6 3 5" xfId="6810" xr:uid="{00000000-0005-0000-0000-0000E3110000}"/>
    <cellStyle name="20% – rõhk3 6 3 5 2" xfId="18499" xr:uid="{00000000-0005-0000-0000-0000E4110000}"/>
    <cellStyle name="20% – rõhk3 6 3 5 2 2" xfId="40872" xr:uid="{C4B76D5B-6EE7-49CE-9F46-BA28C7D3BA32}"/>
    <cellStyle name="20% – rõhk3 6 3 5 3" xfId="29706" xr:uid="{303334C6-2312-4309-8885-8C0F42DFEEE2}"/>
    <cellStyle name="20% – rõhk3 6 3 6" xfId="13156" xr:uid="{00000000-0005-0000-0000-0000E5110000}"/>
    <cellStyle name="20% – rõhk3 6 3 6 2" xfId="35529" xr:uid="{5BA5F575-26E0-4B70-BCFA-FF0A4614E4A3}"/>
    <cellStyle name="20% – rõhk3 6 3 7" xfId="24363" xr:uid="{7D5B97CA-7AD6-4CC7-8D7D-7A1467303292}"/>
    <cellStyle name="20% – rõhk3 6 4" xfId="1329" xr:uid="{00000000-0005-0000-0000-0000E6110000}"/>
    <cellStyle name="20% – rõhk3 6 4 2" xfId="2642" xr:uid="{00000000-0005-0000-0000-0000E7110000}"/>
    <cellStyle name="20% – rõhk3 6 4 2 2" xfId="5252" xr:uid="{00000000-0005-0000-0000-0000E8110000}"/>
    <cellStyle name="20% – rõhk3 6 4 2 2 2" xfId="10727" xr:uid="{00000000-0005-0000-0000-0000E9110000}"/>
    <cellStyle name="20% – rõhk3 6 4 2 2 2 2" xfId="22416" xr:uid="{00000000-0005-0000-0000-0000EA110000}"/>
    <cellStyle name="20% – rõhk3 6 4 2 2 2 2 2" xfId="44789" xr:uid="{4D9DA1B5-7597-496D-994E-8FD2F199BB9A}"/>
    <cellStyle name="20% – rõhk3 6 4 2 2 2 3" xfId="33623" xr:uid="{75472911-70CF-42B4-8C03-0BC840FAB666}"/>
    <cellStyle name="20% – rõhk3 6 4 2 2 3" xfId="17073" xr:uid="{00000000-0005-0000-0000-0000EB110000}"/>
    <cellStyle name="20% – rõhk3 6 4 2 2 3 2" xfId="39446" xr:uid="{EAC43C64-1247-4E30-A03F-E2035CCE6ACE}"/>
    <cellStyle name="20% – rõhk3 6 4 2 2 4" xfId="28280" xr:uid="{57D13E52-155B-46A1-94C7-740A4B4BD6AD}"/>
    <cellStyle name="20% – rõhk3 6 4 2 3" xfId="8117" xr:uid="{00000000-0005-0000-0000-0000EC110000}"/>
    <cellStyle name="20% – rõhk3 6 4 2 3 2" xfId="19806" xr:uid="{00000000-0005-0000-0000-0000ED110000}"/>
    <cellStyle name="20% – rõhk3 6 4 2 3 2 2" xfId="42179" xr:uid="{9453BB13-DEC6-406D-B889-4098186B90CF}"/>
    <cellStyle name="20% – rõhk3 6 4 2 3 3" xfId="31013" xr:uid="{13FA1C28-12A9-4EE9-9527-FB52E06CB40A}"/>
    <cellStyle name="20% – rõhk3 6 4 2 4" xfId="14463" xr:uid="{00000000-0005-0000-0000-0000EE110000}"/>
    <cellStyle name="20% – rõhk3 6 4 2 4 2" xfId="36836" xr:uid="{759CA9EF-66B5-49A1-A192-49747F556BB6}"/>
    <cellStyle name="20% – rõhk3 6 4 2 5" xfId="25670" xr:uid="{E2CE99DC-F57E-49BC-9B5B-DC3F7AB13AC1}"/>
    <cellStyle name="20% – rõhk3 6 4 3" xfId="3947" xr:uid="{00000000-0005-0000-0000-0000EF110000}"/>
    <cellStyle name="20% – rõhk3 6 4 3 2" xfId="9422" xr:uid="{00000000-0005-0000-0000-0000F0110000}"/>
    <cellStyle name="20% – rõhk3 6 4 3 2 2" xfId="21111" xr:uid="{00000000-0005-0000-0000-0000F1110000}"/>
    <cellStyle name="20% – rõhk3 6 4 3 2 2 2" xfId="43484" xr:uid="{095A79D6-0A62-4FD1-B773-6991BA763A36}"/>
    <cellStyle name="20% – rõhk3 6 4 3 2 3" xfId="32318" xr:uid="{BF4DE875-F486-41BB-BAA6-D3124A282A47}"/>
    <cellStyle name="20% – rõhk3 6 4 3 3" xfId="15768" xr:uid="{00000000-0005-0000-0000-0000F2110000}"/>
    <cellStyle name="20% – rõhk3 6 4 3 3 2" xfId="38141" xr:uid="{0CAF9BDA-D419-4142-9CD0-33A46253F5D3}"/>
    <cellStyle name="20% – rõhk3 6 4 3 4" xfId="26975" xr:uid="{0E631472-288A-4316-9E51-0E3A0018B074}"/>
    <cellStyle name="20% – rõhk3 6 4 4" xfId="6812" xr:uid="{00000000-0005-0000-0000-0000F3110000}"/>
    <cellStyle name="20% – rõhk3 6 4 4 2" xfId="18501" xr:uid="{00000000-0005-0000-0000-0000F4110000}"/>
    <cellStyle name="20% – rõhk3 6 4 4 2 2" xfId="40874" xr:uid="{F1A434A2-C4C8-45FE-9F84-392019DD4D36}"/>
    <cellStyle name="20% – rõhk3 6 4 4 3" xfId="29708" xr:uid="{110B017C-6C28-4110-B663-C57866A6304D}"/>
    <cellStyle name="20% – rõhk3 6 4 5" xfId="13158" xr:uid="{00000000-0005-0000-0000-0000F5110000}"/>
    <cellStyle name="20% – rõhk3 6 4 5 2" xfId="35531" xr:uid="{1934990E-DA53-4867-87D6-456FCF7CA9C5}"/>
    <cellStyle name="20% – rõhk3 6 4 6" xfId="24365" xr:uid="{E4B3F5BD-5F7F-4777-92FF-EA2747B8D8AD}"/>
    <cellStyle name="20% – rõhk3 6 5" xfId="1330" xr:uid="{00000000-0005-0000-0000-0000F6110000}"/>
    <cellStyle name="20% – rõhk3 6 5 2" xfId="2643" xr:uid="{00000000-0005-0000-0000-0000F7110000}"/>
    <cellStyle name="20% – rõhk3 6 5 2 2" xfId="5253" xr:uid="{00000000-0005-0000-0000-0000F8110000}"/>
    <cellStyle name="20% – rõhk3 6 5 2 2 2" xfId="10728" xr:uid="{00000000-0005-0000-0000-0000F9110000}"/>
    <cellStyle name="20% – rõhk3 6 5 2 2 2 2" xfId="22417" xr:uid="{00000000-0005-0000-0000-0000FA110000}"/>
    <cellStyle name="20% – rõhk3 6 5 2 2 2 2 2" xfId="44790" xr:uid="{C5ED35CF-DB7F-4C09-B6C1-BC4120781DDC}"/>
    <cellStyle name="20% – rõhk3 6 5 2 2 2 3" xfId="33624" xr:uid="{B48D0C94-FCF3-4DFC-BAD6-6C515D0747C1}"/>
    <cellStyle name="20% – rõhk3 6 5 2 2 3" xfId="17074" xr:uid="{00000000-0005-0000-0000-0000FB110000}"/>
    <cellStyle name="20% – rõhk3 6 5 2 2 3 2" xfId="39447" xr:uid="{DE52E3AD-30EE-4588-B118-8308425F6AD0}"/>
    <cellStyle name="20% – rõhk3 6 5 2 2 4" xfId="28281" xr:uid="{5355D939-2599-41C4-9D6B-4C0DD14028AB}"/>
    <cellStyle name="20% – rõhk3 6 5 2 3" xfId="8118" xr:uid="{00000000-0005-0000-0000-0000FC110000}"/>
    <cellStyle name="20% – rõhk3 6 5 2 3 2" xfId="19807" xr:uid="{00000000-0005-0000-0000-0000FD110000}"/>
    <cellStyle name="20% – rõhk3 6 5 2 3 2 2" xfId="42180" xr:uid="{41FBC1D3-F43A-454F-A53F-64EF3077CA51}"/>
    <cellStyle name="20% – rõhk3 6 5 2 3 3" xfId="31014" xr:uid="{B17702E1-A99B-4AD0-A43A-49EA0AE67633}"/>
    <cellStyle name="20% – rõhk3 6 5 2 4" xfId="14464" xr:uid="{00000000-0005-0000-0000-0000FE110000}"/>
    <cellStyle name="20% – rõhk3 6 5 2 4 2" xfId="36837" xr:uid="{82D17D5D-C60C-4AA6-A8CF-D2E45077E888}"/>
    <cellStyle name="20% – rõhk3 6 5 2 5" xfId="25671" xr:uid="{17E2C470-1D4A-4893-A809-03E2DA79019E}"/>
    <cellStyle name="20% – rõhk3 6 5 3" xfId="3948" xr:uid="{00000000-0005-0000-0000-0000FF110000}"/>
    <cellStyle name="20% – rõhk3 6 5 3 2" xfId="9423" xr:uid="{00000000-0005-0000-0000-000000120000}"/>
    <cellStyle name="20% – rõhk3 6 5 3 2 2" xfId="21112" xr:uid="{00000000-0005-0000-0000-000001120000}"/>
    <cellStyle name="20% – rõhk3 6 5 3 2 2 2" xfId="43485" xr:uid="{1FB47C0A-33E9-4AE9-8611-917C8E294777}"/>
    <cellStyle name="20% – rõhk3 6 5 3 2 3" xfId="32319" xr:uid="{545FA5A5-5B6A-4FBF-B3B3-0C703CD92ECD}"/>
    <cellStyle name="20% – rõhk3 6 5 3 3" xfId="15769" xr:uid="{00000000-0005-0000-0000-000002120000}"/>
    <cellStyle name="20% – rõhk3 6 5 3 3 2" xfId="38142" xr:uid="{71EE91D5-CF99-4723-8FDA-9E3D0BEFCD51}"/>
    <cellStyle name="20% – rõhk3 6 5 3 4" xfId="26976" xr:uid="{47121ECB-E6B3-4100-B2A8-2D18EF5072B7}"/>
    <cellStyle name="20% – rõhk3 6 5 4" xfId="6813" xr:uid="{00000000-0005-0000-0000-000003120000}"/>
    <cellStyle name="20% – rõhk3 6 5 4 2" xfId="18502" xr:uid="{00000000-0005-0000-0000-000004120000}"/>
    <cellStyle name="20% – rõhk3 6 5 4 2 2" xfId="40875" xr:uid="{6C6BE0AF-B3F8-4390-B82B-966E2F056121}"/>
    <cellStyle name="20% – rõhk3 6 5 4 3" xfId="29709" xr:uid="{ADAEB8BE-7E9D-4390-9D1F-E12BB64E9F75}"/>
    <cellStyle name="20% – rõhk3 6 5 5" xfId="13159" xr:uid="{00000000-0005-0000-0000-000005120000}"/>
    <cellStyle name="20% – rõhk3 6 5 5 2" xfId="35532" xr:uid="{94476F82-8A8F-4239-B9DB-ECA9EA4F4E02}"/>
    <cellStyle name="20% – rõhk3 6 5 6" xfId="24366" xr:uid="{DC8DE4D3-3C60-4EFA-9289-48CB7185AAC1}"/>
    <cellStyle name="20% – rõhk3 6 6" xfId="2191" xr:uid="{00000000-0005-0000-0000-000006120000}"/>
    <cellStyle name="20% – rõhk3 6 6 2" xfId="4802" xr:uid="{00000000-0005-0000-0000-000007120000}"/>
    <cellStyle name="20% – rõhk3 6 6 2 2" xfId="10277" xr:uid="{00000000-0005-0000-0000-000008120000}"/>
    <cellStyle name="20% – rõhk3 6 6 2 2 2" xfId="21966" xr:uid="{00000000-0005-0000-0000-000009120000}"/>
    <cellStyle name="20% – rõhk3 6 6 2 2 2 2" xfId="44339" xr:uid="{1407E26A-FBFC-417D-870D-4C4CD795B709}"/>
    <cellStyle name="20% – rõhk3 6 6 2 2 3" xfId="33173" xr:uid="{02244DD1-9B74-4B04-9B3A-07ABC7EFEC03}"/>
    <cellStyle name="20% – rõhk3 6 6 2 3" xfId="16623" xr:uid="{00000000-0005-0000-0000-00000A120000}"/>
    <cellStyle name="20% – rõhk3 6 6 2 3 2" xfId="38996" xr:uid="{51F0459C-8108-40A3-9AAB-4D4FACB97B9C}"/>
    <cellStyle name="20% – rõhk3 6 6 2 4" xfId="27830" xr:uid="{CC3706AA-1B26-463F-8DD9-24BFFC488307}"/>
    <cellStyle name="20% – rõhk3 6 6 3" xfId="7667" xr:uid="{00000000-0005-0000-0000-00000B120000}"/>
    <cellStyle name="20% – rõhk3 6 6 3 2" xfId="19356" xr:uid="{00000000-0005-0000-0000-00000C120000}"/>
    <cellStyle name="20% – rõhk3 6 6 3 2 2" xfId="41729" xr:uid="{DA4A7D04-FCC1-4D9D-8C2A-A9677CE80865}"/>
    <cellStyle name="20% – rõhk3 6 6 3 3" xfId="30563" xr:uid="{91AEB96F-AAC2-4846-AB47-3D322B6C3522}"/>
    <cellStyle name="20% – rõhk3 6 6 4" xfId="14013" xr:uid="{00000000-0005-0000-0000-00000D120000}"/>
    <cellStyle name="20% – rõhk3 6 6 4 2" xfId="36386" xr:uid="{75321321-6ECA-4D58-90E8-7CA461822780}"/>
    <cellStyle name="20% – rõhk3 6 6 5" xfId="25220" xr:uid="{067933EB-4EEE-4773-ADE2-8ED6965F4563}"/>
    <cellStyle name="20% – rõhk3 6 7" xfId="3497" xr:uid="{00000000-0005-0000-0000-00000E120000}"/>
    <cellStyle name="20% – rõhk3 6 7 2" xfId="8972" xr:uid="{00000000-0005-0000-0000-00000F120000}"/>
    <cellStyle name="20% – rõhk3 6 7 2 2" xfId="20661" xr:uid="{00000000-0005-0000-0000-000010120000}"/>
    <cellStyle name="20% – rõhk3 6 7 2 2 2" xfId="43034" xr:uid="{EADBAEC8-9A35-4E75-9B55-1B61CDAF428B}"/>
    <cellStyle name="20% – rõhk3 6 7 2 3" xfId="31868" xr:uid="{6D535D89-BDBF-4EF1-A34D-5E536A588CF5}"/>
    <cellStyle name="20% – rõhk3 6 7 3" xfId="15318" xr:uid="{00000000-0005-0000-0000-000011120000}"/>
    <cellStyle name="20% – rõhk3 6 7 3 2" xfId="37691" xr:uid="{B2195F79-DAF7-4DA4-AEFC-2CB090638C27}"/>
    <cellStyle name="20% – rõhk3 6 7 4" xfId="26525" xr:uid="{66ADBBD4-4366-4C18-9DEF-7F94CFCCD49B}"/>
    <cellStyle name="20% – rõhk3 6 8" xfId="6148" xr:uid="{00000000-0005-0000-0000-000012120000}"/>
    <cellStyle name="20% – rõhk3 6 8 2" xfId="17941" xr:uid="{00000000-0005-0000-0000-000013120000}"/>
    <cellStyle name="20% – rõhk3 6 8 2 2" xfId="40314" xr:uid="{F2485625-D516-4147-9A73-8E50C6D8770F}"/>
    <cellStyle name="20% – rõhk3 6 8 3" xfId="29148" xr:uid="{11CF6D4F-47BB-4EAF-9F21-27DEC41386B5}"/>
    <cellStyle name="20% – rõhk3 6 9" xfId="12708" xr:uid="{00000000-0005-0000-0000-000014120000}"/>
    <cellStyle name="20% – rõhk3 6 9 2" xfId="35081" xr:uid="{C95DC0AE-4AB4-4E3E-80F6-5C22C176A196}"/>
    <cellStyle name="20% – rõhk3 60" xfId="12600" xr:uid="{00000000-0005-0000-0000-000015120000}"/>
    <cellStyle name="20% – rõhk3 60 2" xfId="23803" xr:uid="{00000000-0005-0000-0000-000016120000}"/>
    <cellStyle name="20% – rõhk3 60 2 2" xfId="46176" xr:uid="{CAC05716-6C22-4DE3-87DF-BE716917E9AF}"/>
    <cellStyle name="20% – rõhk3 60 3" xfId="35010" xr:uid="{E1570920-F047-4853-8A5B-133106F92F5A}"/>
    <cellStyle name="20% – rõhk3 61" xfId="17907" xr:uid="{00000000-0005-0000-0000-000017120000}"/>
    <cellStyle name="20% – rõhk3 61 2" xfId="40280" xr:uid="{1AC8DEC0-6B35-4422-9B92-CF8A6F1200EA}"/>
    <cellStyle name="20% – rõhk3 62" xfId="29114" xr:uid="{63720D02-15A1-4D3C-9705-D8BA57C4E9A8}"/>
    <cellStyle name="20% – rõhk3 7" xfId="28" xr:uid="{00000000-0005-0000-0000-000018120000}"/>
    <cellStyle name="20% – rõhk3 7 10" xfId="23916" xr:uid="{F41408D6-79E4-414B-AC82-B9FF3535F5E1}"/>
    <cellStyle name="20% – rõhk3 7 2" xfId="811" xr:uid="{00000000-0005-0000-0000-000019120000}"/>
    <cellStyle name="20% – rõhk3 7 2 2" xfId="1331" xr:uid="{00000000-0005-0000-0000-00001A120000}"/>
    <cellStyle name="20% – rõhk3 7 2 2 2" xfId="1332" xr:uid="{00000000-0005-0000-0000-00001B120000}"/>
    <cellStyle name="20% – rõhk3 7 2 2 2 2" xfId="2645" xr:uid="{00000000-0005-0000-0000-00001C120000}"/>
    <cellStyle name="20% – rõhk3 7 2 2 2 2 2" xfId="5255" xr:uid="{00000000-0005-0000-0000-00001D120000}"/>
    <cellStyle name="20% – rõhk3 7 2 2 2 2 2 2" xfId="10730" xr:uid="{00000000-0005-0000-0000-00001E120000}"/>
    <cellStyle name="20% – rõhk3 7 2 2 2 2 2 2 2" xfId="22419" xr:uid="{00000000-0005-0000-0000-00001F120000}"/>
    <cellStyle name="20% – rõhk3 7 2 2 2 2 2 2 2 2" xfId="44792" xr:uid="{DCFD8CF8-500B-40AB-9DC6-69BACBB7902E}"/>
    <cellStyle name="20% – rõhk3 7 2 2 2 2 2 2 3" xfId="33626" xr:uid="{42911DC0-79D7-4069-ACD2-17C75619DA98}"/>
    <cellStyle name="20% – rõhk3 7 2 2 2 2 2 3" xfId="17076" xr:uid="{00000000-0005-0000-0000-000020120000}"/>
    <cellStyle name="20% – rõhk3 7 2 2 2 2 2 3 2" xfId="39449" xr:uid="{72F334B1-7FC7-4ECA-A279-9965A494E144}"/>
    <cellStyle name="20% – rõhk3 7 2 2 2 2 2 4" xfId="28283" xr:uid="{82DF6B4B-0EE1-4E7E-9A12-3ED51483A743}"/>
    <cellStyle name="20% – rõhk3 7 2 2 2 2 3" xfId="8120" xr:uid="{00000000-0005-0000-0000-000021120000}"/>
    <cellStyle name="20% – rõhk3 7 2 2 2 2 3 2" xfId="19809" xr:uid="{00000000-0005-0000-0000-000022120000}"/>
    <cellStyle name="20% – rõhk3 7 2 2 2 2 3 2 2" xfId="42182" xr:uid="{F7E9BCBC-46B1-4500-99A5-7CC501D295D1}"/>
    <cellStyle name="20% – rõhk3 7 2 2 2 2 3 3" xfId="31016" xr:uid="{7C52F172-B46D-411A-ADD2-1808C72D81EC}"/>
    <cellStyle name="20% – rõhk3 7 2 2 2 2 4" xfId="14466" xr:uid="{00000000-0005-0000-0000-000023120000}"/>
    <cellStyle name="20% – rõhk3 7 2 2 2 2 4 2" xfId="36839" xr:uid="{FA2093DE-1082-4C4A-83E3-5D817CFAD78F}"/>
    <cellStyle name="20% – rõhk3 7 2 2 2 2 5" xfId="25673" xr:uid="{D60D1ED0-10EA-4A62-8246-5AEECE1F7A79}"/>
    <cellStyle name="20% – rõhk3 7 2 2 2 3" xfId="3950" xr:uid="{00000000-0005-0000-0000-000024120000}"/>
    <cellStyle name="20% – rõhk3 7 2 2 2 3 2" xfId="9425" xr:uid="{00000000-0005-0000-0000-000025120000}"/>
    <cellStyle name="20% – rõhk3 7 2 2 2 3 2 2" xfId="21114" xr:uid="{00000000-0005-0000-0000-000026120000}"/>
    <cellStyle name="20% – rõhk3 7 2 2 2 3 2 2 2" xfId="43487" xr:uid="{DD940C9B-C943-4286-9227-BE143D6D4264}"/>
    <cellStyle name="20% – rõhk3 7 2 2 2 3 2 3" xfId="32321" xr:uid="{9296F05D-392B-4E9B-92ED-0EB3A160C902}"/>
    <cellStyle name="20% – rõhk3 7 2 2 2 3 3" xfId="15771" xr:uid="{00000000-0005-0000-0000-000027120000}"/>
    <cellStyle name="20% – rõhk3 7 2 2 2 3 3 2" xfId="38144" xr:uid="{4B5092E8-4861-4B04-8EEE-1E897DF63165}"/>
    <cellStyle name="20% – rõhk3 7 2 2 2 3 4" xfId="26978" xr:uid="{8D2C3661-970E-4496-87E3-7CD22D2542DA}"/>
    <cellStyle name="20% – rõhk3 7 2 2 2 4" xfId="6815" xr:uid="{00000000-0005-0000-0000-000028120000}"/>
    <cellStyle name="20% – rõhk3 7 2 2 2 4 2" xfId="18504" xr:uid="{00000000-0005-0000-0000-000029120000}"/>
    <cellStyle name="20% – rõhk3 7 2 2 2 4 2 2" xfId="40877" xr:uid="{DCC375B0-D27F-4D8C-970A-B403C30E7812}"/>
    <cellStyle name="20% – rõhk3 7 2 2 2 4 3" xfId="29711" xr:uid="{AA735B66-3173-4D1F-8321-92F1F9B707B6}"/>
    <cellStyle name="20% – rõhk3 7 2 2 2 5" xfId="13161" xr:uid="{00000000-0005-0000-0000-00002A120000}"/>
    <cellStyle name="20% – rõhk3 7 2 2 2 5 2" xfId="35534" xr:uid="{DDC17D15-2214-4F9B-B2DD-17EAEC69E077}"/>
    <cellStyle name="20% – rõhk3 7 2 2 2 6" xfId="24368" xr:uid="{92EAEF92-C3B3-4D78-81C9-9F819E145254}"/>
    <cellStyle name="20% – rõhk3 7 2 2 3" xfId="2644" xr:uid="{00000000-0005-0000-0000-00002B120000}"/>
    <cellStyle name="20% – rõhk3 7 2 2 3 2" xfId="5254" xr:uid="{00000000-0005-0000-0000-00002C120000}"/>
    <cellStyle name="20% – rõhk3 7 2 2 3 2 2" xfId="10729" xr:uid="{00000000-0005-0000-0000-00002D120000}"/>
    <cellStyle name="20% – rõhk3 7 2 2 3 2 2 2" xfId="22418" xr:uid="{00000000-0005-0000-0000-00002E120000}"/>
    <cellStyle name="20% – rõhk3 7 2 2 3 2 2 2 2" xfId="44791" xr:uid="{394AEC36-1707-477C-AA69-35E1C1B8784E}"/>
    <cellStyle name="20% – rõhk3 7 2 2 3 2 2 3" xfId="33625" xr:uid="{DCDDCFA4-0E19-427B-841A-C6E7AAD7F470}"/>
    <cellStyle name="20% – rõhk3 7 2 2 3 2 3" xfId="17075" xr:uid="{00000000-0005-0000-0000-00002F120000}"/>
    <cellStyle name="20% – rõhk3 7 2 2 3 2 3 2" xfId="39448" xr:uid="{81AB2C29-EB3B-4506-9F44-C8143514A8D2}"/>
    <cellStyle name="20% – rõhk3 7 2 2 3 2 4" xfId="28282" xr:uid="{37489644-C4FB-4850-90B6-36E655270B13}"/>
    <cellStyle name="20% – rõhk3 7 2 2 3 3" xfId="8119" xr:uid="{00000000-0005-0000-0000-000030120000}"/>
    <cellStyle name="20% – rõhk3 7 2 2 3 3 2" xfId="19808" xr:uid="{00000000-0005-0000-0000-000031120000}"/>
    <cellStyle name="20% – rõhk3 7 2 2 3 3 2 2" xfId="42181" xr:uid="{D2EE1D1F-A8DB-4A05-B3FE-31372D05D386}"/>
    <cellStyle name="20% – rõhk3 7 2 2 3 3 3" xfId="31015" xr:uid="{FEE2AA46-EC0A-471D-A5A8-3532409003E5}"/>
    <cellStyle name="20% – rõhk3 7 2 2 3 4" xfId="14465" xr:uid="{00000000-0005-0000-0000-000032120000}"/>
    <cellStyle name="20% – rõhk3 7 2 2 3 4 2" xfId="36838" xr:uid="{C1E7AF97-0DFE-4345-96BD-E82F4262832F}"/>
    <cellStyle name="20% – rõhk3 7 2 2 3 5" xfId="25672" xr:uid="{F284B124-8F5C-4541-AEA1-815F9969D4E3}"/>
    <cellStyle name="20% – rõhk3 7 2 2 4" xfId="3949" xr:uid="{00000000-0005-0000-0000-000033120000}"/>
    <cellStyle name="20% – rõhk3 7 2 2 4 2" xfId="9424" xr:uid="{00000000-0005-0000-0000-000034120000}"/>
    <cellStyle name="20% – rõhk3 7 2 2 4 2 2" xfId="21113" xr:uid="{00000000-0005-0000-0000-000035120000}"/>
    <cellStyle name="20% – rõhk3 7 2 2 4 2 2 2" xfId="43486" xr:uid="{15BB0464-4993-41A8-8AD1-6DA52A1A07D0}"/>
    <cellStyle name="20% – rõhk3 7 2 2 4 2 3" xfId="32320" xr:uid="{3F638E72-BE2A-4B6C-A5B5-9AA4678A6E13}"/>
    <cellStyle name="20% – rõhk3 7 2 2 4 3" xfId="15770" xr:uid="{00000000-0005-0000-0000-000036120000}"/>
    <cellStyle name="20% – rõhk3 7 2 2 4 3 2" xfId="38143" xr:uid="{24C8FC55-6BD6-4C75-BD5C-BDE2C45CB09C}"/>
    <cellStyle name="20% – rõhk3 7 2 2 4 4" xfId="26977" xr:uid="{54F3CBC5-6679-4937-988B-A683B96AF3FB}"/>
    <cellStyle name="20% – rõhk3 7 2 2 5" xfId="6814" xr:uid="{00000000-0005-0000-0000-000037120000}"/>
    <cellStyle name="20% – rõhk3 7 2 2 5 2" xfId="18503" xr:uid="{00000000-0005-0000-0000-000038120000}"/>
    <cellStyle name="20% – rõhk3 7 2 2 5 2 2" xfId="40876" xr:uid="{BE65EB94-BA4A-492F-B408-A64D7EB28A62}"/>
    <cellStyle name="20% – rõhk3 7 2 2 5 3" xfId="29710" xr:uid="{A1296CFC-486B-45AF-A555-05D701311FA1}"/>
    <cellStyle name="20% – rõhk3 7 2 2 6" xfId="13160" xr:uid="{00000000-0005-0000-0000-000039120000}"/>
    <cellStyle name="20% – rõhk3 7 2 2 6 2" xfId="35533" xr:uid="{CC43E886-3782-482A-92EE-EFBC7F86B695}"/>
    <cellStyle name="20% – rõhk3 7 2 2 7" xfId="24367" xr:uid="{8F4BC857-3229-444A-9C1A-1003747699A1}"/>
    <cellStyle name="20% – rõhk3 7 2 3" xfId="1333" xr:uid="{00000000-0005-0000-0000-00003A120000}"/>
    <cellStyle name="20% – rõhk3 7 2 3 2" xfId="2646" xr:uid="{00000000-0005-0000-0000-00003B120000}"/>
    <cellStyle name="20% – rõhk3 7 2 3 2 2" xfId="5256" xr:uid="{00000000-0005-0000-0000-00003C120000}"/>
    <cellStyle name="20% – rõhk3 7 2 3 2 2 2" xfId="10731" xr:uid="{00000000-0005-0000-0000-00003D120000}"/>
    <cellStyle name="20% – rõhk3 7 2 3 2 2 2 2" xfId="22420" xr:uid="{00000000-0005-0000-0000-00003E120000}"/>
    <cellStyle name="20% – rõhk3 7 2 3 2 2 2 2 2" xfId="44793" xr:uid="{9A9762F2-9A3A-4F6E-9605-D60791D30B6A}"/>
    <cellStyle name="20% – rõhk3 7 2 3 2 2 2 3" xfId="33627" xr:uid="{4FCC0D2B-B1C0-4EEB-8737-73DB0711369D}"/>
    <cellStyle name="20% – rõhk3 7 2 3 2 2 3" xfId="17077" xr:uid="{00000000-0005-0000-0000-00003F120000}"/>
    <cellStyle name="20% – rõhk3 7 2 3 2 2 3 2" xfId="39450" xr:uid="{28755BD3-632B-45B4-B69E-DF13EA728FCD}"/>
    <cellStyle name="20% – rõhk3 7 2 3 2 2 4" xfId="28284" xr:uid="{696B59EC-8954-4C6C-8572-342CBC46AC68}"/>
    <cellStyle name="20% – rõhk3 7 2 3 2 3" xfId="8121" xr:uid="{00000000-0005-0000-0000-000040120000}"/>
    <cellStyle name="20% – rõhk3 7 2 3 2 3 2" xfId="19810" xr:uid="{00000000-0005-0000-0000-000041120000}"/>
    <cellStyle name="20% – rõhk3 7 2 3 2 3 2 2" xfId="42183" xr:uid="{399AE814-90ED-4C48-A2F6-799FD6355A44}"/>
    <cellStyle name="20% – rõhk3 7 2 3 2 3 3" xfId="31017" xr:uid="{7DD9BAB1-788F-4DF0-99B0-0EC442E9DCD7}"/>
    <cellStyle name="20% – rõhk3 7 2 3 2 4" xfId="14467" xr:uid="{00000000-0005-0000-0000-000042120000}"/>
    <cellStyle name="20% – rõhk3 7 2 3 2 4 2" xfId="36840" xr:uid="{C8845210-E707-4F1F-8344-68F0A532C65C}"/>
    <cellStyle name="20% – rõhk3 7 2 3 2 5" xfId="25674" xr:uid="{393271D3-E2AE-4DDB-A266-A2B82787530A}"/>
    <cellStyle name="20% – rõhk3 7 2 3 3" xfId="3951" xr:uid="{00000000-0005-0000-0000-000043120000}"/>
    <cellStyle name="20% – rõhk3 7 2 3 3 2" xfId="9426" xr:uid="{00000000-0005-0000-0000-000044120000}"/>
    <cellStyle name="20% – rõhk3 7 2 3 3 2 2" xfId="21115" xr:uid="{00000000-0005-0000-0000-000045120000}"/>
    <cellStyle name="20% – rõhk3 7 2 3 3 2 2 2" xfId="43488" xr:uid="{B1815F21-9EE8-4767-BAB5-935616A9D91E}"/>
    <cellStyle name="20% – rõhk3 7 2 3 3 2 3" xfId="32322" xr:uid="{BB80B847-10DF-4780-A0A7-945DB0FA547A}"/>
    <cellStyle name="20% – rõhk3 7 2 3 3 3" xfId="15772" xr:uid="{00000000-0005-0000-0000-000046120000}"/>
    <cellStyle name="20% – rõhk3 7 2 3 3 3 2" xfId="38145" xr:uid="{E31A9A79-3211-4C01-8A63-94A7FA12D94D}"/>
    <cellStyle name="20% – rõhk3 7 2 3 3 4" xfId="26979" xr:uid="{891DE829-B805-4324-A3FD-CE538826AA84}"/>
    <cellStyle name="20% – rõhk3 7 2 3 4" xfId="6816" xr:uid="{00000000-0005-0000-0000-000047120000}"/>
    <cellStyle name="20% – rõhk3 7 2 3 4 2" xfId="18505" xr:uid="{00000000-0005-0000-0000-000048120000}"/>
    <cellStyle name="20% – rõhk3 7 2 3 4 2 2" xfId="40878" xr:uid="{129B5254-73E9-4B77-B25A-4FC17ECCCE0E}"/>
    <cellStyle name="20% – rõhk3 7 2 3 4 3" xfId="29712" xr:uid="{9C038A78-C154-4BE2-A79A-7484B5257262}"/>
    <cellStyle name="20% – rõhk3 7 2 3 5" xfId="13162" xr:uid="{00000000-0005-0000-0000-000049120000}"/>
    <cellStyle name="20% – rõhk3 7 2 3 5 2" xfId="35535" xr:uid="{5851A954-2862-4C4C-B119-D4A0434AB4AC}"/>
    <cellStyle name="20% – rõhk3 7 2 3 6" xfId="24369" xr:uid="{6DEDE902-41AD-4029-9C5B-FDC09B3306C5}"/>
    <cellStyle name="20% – rõhk3 7 2 4" xfId="1334" xr:uid="{00000000-0005-0000-0000-00004A120000}"/>
    <cellStyle name="20% – rõhk3 7 2 4 2" xfId="2647" xr:uid="{00000000-0005-0000-0000-00004B120000}"/>
    <cellStyle name="20% – rõhk3 7 2 4 2 2" xfId="5257" xr:uid="{00000000-0005-0000-0000-00004C120000}"/>
    <cellStyle name="20% – rõhk3 7 2 4 2 2 2" xfId="10732" xr:uid="{00000000-0005-0000-0000-00004D120000}"/>
    <cellStyle name="20% – rõhk3 7 2 4 2 2 2 2" xfId="22421" xr:uid="{00000000-0005-0000-0000-00004E120000}"/>
    <cellStyle name="20% – rõhk3 7 2 4 2 2 2 2 2" xfId="44794" xr:uid="{15AD8669-0E4A-403B-B18E-BB17B5DC489B}"/>
    <cellStyle name="20% – rõhk3 7 2 4 2 2 2 3" xfId="33628" xr:uid="{3D1BC88B-C53C-4524-9B41-A20DCAC879F4}"/>
    <cellStyle name="20% – rõhk3 7 2 4 2 2 3" xfId="17078" xr:uid="{00000000-0005-0000-0000-00004F120000}"/>
    <cellStyle name="20% – rõhk3 7 2 4 2 2 3 2" xfId="39451" xr:uid="{8653C49F-8D27-44F0-AE30-E03A6B75A445}"/>
    <cellStyle name="20% – rõhk3 7 2 4 2 2 4" xfId="28285" xr:uid="{C2F7C0AF-7292-4AF5-829B-3412EE461B17}"/>
    <cellStyle name="20% – rõhk3 7 2 4 2 3" xfId="8122" xr:uid="{00000000-0005-0000-0000-000050120000}"/>
    <cellStyle name="20% – rõhk3 7 2 4 2 3 2" xfId="19811" xr:uid="{00000000-0005-0000-0000-000051120000}"/>
    <cellStyle name="20% – rõhk3 7 2 4 2 3 2 2" xfId="42184" xr:uid="{75F0140E-4297-4A7C-B2E3-FA75B6ACE358}"/>
    <cellStyle name="20% – rõhk3 7 2 4 2 3 3" xfId="31018" xr:uid="{F381D313-7653-48BC-84CE-8C2C491CCB93}"/>
    <cellStyle name="20% – rõhk3 7 2 4 2 4" xfId="14468" xr:uid="{00000000-0005-0000-0000-000052120000}"/>
    <cellStyle name="20% – rõhk3 7 2 4 2 4 2" xfId="36841" xr:uid="{D06D19B5-B4A2-4470-8978-25C209D20EFE}"/>
    <cellStyle name="20% – rõhk3 7 2 4 2 5" xfId="25675" xr:uid="{A6471067-5345-444F-81D2-B15CE8A1BB59}"/>
    <cellStyle name="20% – rõhk3 7 2 4 3" xfId="3952" xr:uid="{00000000-0005-0000-0000-000053120000}"/>
    <cellStyle name="20% – rõhk3 7 2 4 3 2" xfId="9427" xr:uid="{00000000-0005-0000-0000-000054120000}"/>
    <cellStyle name="20% – rõhk3 7 2 4 3 2 2" xfId="21116" xr:uid="{00000000-0005-0000-0000-000055120000}"/>
    <cellStyle name="20% – rõhk3 7 2 4 3 2 2 2" xfId="43489" xr:uid="{1ED54D12-AFD6-4BEA-8929-1ABEA135F0BF}"/>
    <cellStyle name="20% – rõhk3 7 2 4 3 2 3" xfId="32323" xr:uid="{87C825F3-186B-4EFC-9301-AA4369CEB1CF}"/>
    <cellStyle name="20% – rõhk3 7 2 4 3 3" xfId="15773" xr:uid="{00000000-0005-0000-0000-000056120000}"/>
    <cellStyle name="20% – rõhk3 7 2 4 3 3 2" xfId="38146" xr:uid="{B72B8729-5B77-4C8C-B5A7-5C7ED5472DE1}"/>
    <cellStyle name="20% – rõhk3 7 2 4 3 4" xfId="26980" xr:uid="{B2DD0819-36A5-4E94-889F-EB2226208ABA}"/>
    <cellStyle name="20% – rõhk3 7 2 4 4" xfId="6817" xr:uid="{00000000-0005-0000-0000-000057120000}"/>
    <cellStyle name="20% – rõhk3 7 2 4 4 2" xfId="18506" xr:uid="{00000000-0005-0000-0000-000058120000}"/>
    <cellStyle name="20% – rõhk3 7 2 4 4 2 2" xfId="40879" xr:uid="{127AAE48-27E3-4BE7-AF24-812AFDFAB2C0}"/>
    <cellStyle name="20% – rõhk3 7 2 4 4 3" xfId="29713" xr:uid="{1B0A6924-1ED2-452D-8EF5-D38822D2820F}"/>
    <cellStyle name="20% – rõhk3 7 2 4 5" xfId="13163" xr:uid="{00000000-0005-0000-0000-000059120000}"/>
    <cellStyle name="20% – rõhk3 7 2 4 5 2" xfId="35536" xr:uid="{45034143-C64A-4101-A72B-A6463DF190BA}"/>
    <cellStyle name="20% – rõhk3 7 2 4 6" xfId="24370" xr:uid="{8AB02937-5425-441C-A080-FE041B33650B}"/>
    <cellStyle name="20% – rõhk3 7 2 5" xfId="2322" xr:uid="{00000000-0005-0000-0000-00005A120000}"/>
    <cellStyle name="20% – rõhk3 7 2 5 2" xfId="4933" xr:uid="{00000000-0005-0000-0000-00005B120000}"/>
    <cellStyle name="20% – rõhk3 7 2 5 2 2" xfId="10408" xr:uid="{00000000-0005-0000-0000-00005C120000}"/>
    <cellStyle name="20% – rõhk3 7 2 5 2 2 2" xfId="22097" xr:uid="{00000000-0005-0000-0000-00005D120000}"/>
    <cellStyle name="20% – rõhk3 7 2 5 2 2 2 2" xfId="44470" xr:uid="{C5906320-E5E3-46FF-A707-276F9C9196E6}"/>
    <cellStyle name="20% – rõhk3 7 2 5 2 2 3" xfId="33304" xr:uid="{5332989B-276B-4212-94B1-49039EB7789D}"/>
    <cellStyle name="20% – rõhk3 7 2 5 2 3" xfId="16754" xr:uid="{00000000-0005-0000-0000-00005E120000}"/>
    <cellStyle name="20% – rõhk3 7 2 5 2 3 2" xfId="39127" xr:uid="{BEDCD190-CBDF-49E8-B0FD-05D12FDA5FD9}"/>
    <cellStyle name="20% – rõhk3 7 2 5 2 4" xfId="27961" xr:uid="{D486887A-3FC7-45D6-BA6B-356A430D1F3A}"/>
    <cellStyle name="20% – rõhk3 7 2 5 3" xfId="7798" xr:uid="{00000000-0005-0000-0000-00005F120000}"/>
    <cellStyle name="20% – rõhk3 7 2 5 3 2" xfId="19487" xr:uid="{00000000-0005-0000-0000-000060120000}"/>
    <cellStyle name="20% – rõhk3 7 2 5 3 2 2" xfId="41860" xr:uid="{A2E01F53-9C8F-431D-ADAD-9093AE78E7A4}"/>
    <cellStyle name="20% – rõhk3 7 2 5 3 3" xfId="30694" xr:uid="{B941A124-1FAC-4CF9-961F-367CAFD8BEA1}"/>
    <cellStyle name="20% – rõhk3 7 2 5 4" xfId="14144" xr:uid="{00000000-0005-0000-0000-000061120000}"/>
    <cellStyle name="20% – rõhk3 7 2 5 4 2" xfId="36517" xr:uid="{BC69D0A5-B38B-4374-95C2-717E6FC66C56}"/>
    <cellStyle name="20% – rõhk3 7 2 5 5" xfId="25351" xr:uid="{169361B4-0829-4C8D-BDCC-4155A03FB4AD}"/>
    <cellStyle name="20% – rõhk3 7 2 6" xfId="3628" xr:uid="{00000000-0005-0000-0000-000062120000}"/>
    <cellStyle name="20% – rõhk3 7 2 6 2" xfId="9103" xr:uid="{00000000-0005-0000-0000-000063120000}"/>
    <cellStyle name="20% – rõhk3 7 2 6 2 2" xfId="20792" xr:uid="{00000000-0005-0000-0000-000064120000}"/>
    <cellStyle name="20% – rõhk3 7 2 6 2 2 2" xfId="43165" xr:uid="{16290613-6005-4C70-95A6-A6248CE0ADB6}"/>
    <cellStyle name="20% – rõhk3 7 2 6 2 3" xfId="31999" xr:uid="{AE0AEDB4-7846-4329-B998-966BDBA05547}"/>
    <cellStyle name="20% – rõhk3 7 2 6 3" xfId="15449" xr:uid="{00000000-0005-0000-0000-000065120000}"/>
    <cellStyle name="20% – rõhk3 7 2 6 3 2" xfId="37822" xr:uid="{F46B083C-FA73-45C4-8D0A-07D42FC35393}"/>
    <cellStyle name="20% – rõhk3 7 2 6 4" xfId="26656" xr:uid="{8781D335-B04B-4696-86F1-7A7DCF0B6BB8}"/>
    <cellStyle name="20% – rõhk3 7 2 7" xfId="6438" xr:uid="{00000000-0005-0000-0000-000066120000}"/>
    <cellStyle name="20% – rõhk3 7 2 7 2" xfId="18155" xr:uid="{00000000-0005-0000-0000-000067120000}"/>
    <cellStyle name="20% – rõhk3 7 2 7 2 2" xfId="40528" xr:uid="{AF3A200F-048C-4718-B40F-93A78E5F8040}"/>
    <cellStyle name="20% – rõhk3 7 2 7 3" xfId="29362" xr:uid="{E89B9C56-611E-408C-AC4C-4BB3C61FD218}"/>
    <cellStyle name="20% – rõhk3 7 2 8" xfId="12839" xr:uid="{00000000-0005-0000-0000-000068120000}"/>
    <cellStyle name="20% – rõhk3 7 2 8 2" xfId="35212" xr:uid="{69EFFA20-A48D-4945-B111-724943153C41}"/>
    <cellStyle name="20% – rõhk3 7 2 9" xfId="24046" xr:uid="{C387DE50-6A43-4E2B-9741-2BC4CE2B50F8}"/>
    <cellStyle name="20% – rõhk3 7 3" xfId="1335" xr:uid="{00000000-0005-0000-0000-000069120000}"/>
    <cellStyle name="20% – rõhk3 7 3 2" xfId="1336" xr:uid="{00000000-0005-0000-0000-00006A120000}"/>
    <cellStyle name="20% – rõhk3 7 3 2 2" xfId="2649" xr:uid="{00000000-0005-0000-0000-00006B120000}"/>
    <cellStyle name="20% – rõhk3 7 3 2 2 2" xfId="5259" xr:uid="{00000000-0005-0000-0000-00006C120000}"/>
    <cellStyle name="20% – rõhk3 7 3 2 2 2 2" xfId="10734" xr:uid="{00000000-0005-0000-0000-00006D120000}"/>
    <cellStyle name="20% – rõhk3 7 3 2 2 2 2 2" xfId="22423" xr:uid="{00000000-0005-0000-0000-00006E120000}"/>
    <cellStyle name="20% – rõhk3 7 3 2 2 2 2 2 2" xfId="44796" xr:uid="{C3EA9D11-16D0-4971-8502-E44A50A3606B}"/>
    <cellStyle name="20% – rõhk3 7 3 2 2 2 2 3" xfId="33630" xr:uid="{9B58FE4E-205C-4B1B-81FA-2E06DA72F519}"/>
    <cellStyle name="20% – rõhk3 7 3 2 2 2 3" xfId="17080" xr:uid="{00000000-0005-0000-0000-00006F120000}"/>
    <cellStyle name="20% – rõhk3 7 3 2 2 2 3 2" xfId="39453" xr:uid="{6BFE9172-D8AE-49F4-94C3-B9B08F84015B}"/>
    <cellStyle name="20% – rõhk3 7 3 2 2 2 4" xfId="28287" xr:uid="{B2268AFF-0AB9-4654-BD27-BF5564B24040}"/>
    <cellStyle name="20% – rõhk3 7 3 2 2 3" xfId="8124" xr:uid="{00000000-0005-0000-0000-000070120000}"/>
    <cellStyle name="20% – rõhk3 7 3 2 2 3 2" xfId="19813" xr:uid="{00000000-0005-0000-0000-000071120000}"/>
    <cellStyle name="20% – rõhk3 7 3 2 2 3 2 2" xfId="42186" xr:uid="{07207FC9-168A-46B7-84E1-5187A68B0001}"/>
    <cellStyle name="20% – rõhk3 7 3 2 2 3 3" xfId="31020" xr:uid="{C62657E0-B86C-4C7E-9F04-32E273C36F88}"/>
    <cellStyle name="20% – rõhk3 7 3 2 2 4" xfId="14470" xr:uid="{00000000-0005-0000-0000-000072120000}"/>
    <cellStyle name="20% – rõhk3 7 3 2 2 4 2" xfId="36843" xr:uid="{D6A4157A-4FDB-4424-AEDE-DAC78ADB1AE8}"/>
    <cellStyle name="20% – rõhk3 7 3 2 2 5" xfId="25677" xr:uid="{316065E9-1586-4C50-84C4-474BB66EB847}"/>
    <cellStyle name="20% – rõhk3 7 3 2 3" xfId="3954" xr:uid="{00000000-0005-0000-0000-000073120000}"/>
    <cellStyle name="20% – rõhk3 7 3 2 3 2" xfId="9429" xr:uid="{00000000-0005-0000-0000-000074120000}"/>
    <cellStyle name="20% – rõhk3 7 3 2 3 2 2" xfId="21118" xr:uid="{00000000-0005-0000-0000-000075120000}"/>
    <cellStyle name="20% – rõhk3 7 3 2 3 2 2 2" xfId="43491" xr:uid="{37C65E0E-644B-4BBF-AA2A-C0203BF3F62D}"/>
    <cellStyle name="20% – rõhk3 7 3 2 3 2 3" xfId="32325" xr:uid="{E8C34A3D-B15A-4124-AADD-1C4E67EA74E3}"/>
    <cellStyle name="20% – rõhk3 7 3 2 3 3" xfId="15775" xr:uid="{00000000-0005-0000-0000-000076120000}"/>
    <cellStyle name="20% – rõhk3 7 3 2 3 3 2" xfId="38148" xr:uid="{E48F6ACB-95D1-4A1D-B65E-2020799DD7D1}"/>
    <cellStyle name="20% – rõhk3 7 3 2 3 4" xfId="26982" xr:uid="{DB399DE4-67DD-4901-AE7E-2F5CAF1C31CC}"/>
    <cellStyle name="20% – rõhk3 7 3 2 4" xfId="6819" xr:uid="{00000000-0005-0000-0000-000077120000}"/>
    <cellStyle name="20% – rõhk3 7 3 2 4 2" xfId="18508" xr:uid="{00000000-0005-0000-0000-000078120000}"/>
    <cellStyle name="20% – rõhk3 7 3 2 4 2 2" xfId="40881" xr:uid="{8AB6661D-4A8D-4B4B-9474-D4DC7D85522B}"/>
    <cellStyle name="20% – rõhk3 7 3 2 4 3" xfId="29715" xr:uid="{DB2652F6-8D19-45EA-9D50-C92761F7DF7A}"/>
    <cellStyle name="20% – rõhk3 7 3 2 5" xfId="13165" xr:uid="{00000000-0005-0000-0000-000079120000}"/>
    <cellStyle name="20% – rõhk3 7 3 2 5 2" xfId="35538" xr:uid="{3FB81264-991B-4EEB-B928-384A670D927C}"/>
    <cellStyle name="20% – rõhk3 7 3 2 6" xfId="24372" xr:uid="{9E1AAF75-0887-47B1-8F85-9C43B3118500}"/>
    <cellStyle name="20% – rõhk3 7 3 3" xfId="2648" xr:uid="{00000000-0005-0000-0000-00007A120000}"/>
    <cellStyle name="20% – rõhk3 7 3 3 2" xfId="5258" xr:uid="{00000000-0005-0000-0000-00007B120000}"/>
    <cellStyle name="20% – rõhk3 7 3 3 2 2" xfId="10733" xr:uid="{00000000-0005-0000-0000-00007C120000}"/>
    <cellStyle name="20% – rõhk3 7 3 3 2 2 2" xfId="22422" xr:uid="{00000000-0005-0000-0000-00007D120000}"/>
    <cellStyle name="20% – rõhk3 7 3 3 2 2 2 2" xfId="44795" xr:uid="{B21DEA3D-7FBD-4FB6-8F9B-3DDC4342024B}"/>
    <cellStyle name="20% – rõhk3 7 3 3 2 2 3" xfId="33629" xr:uid="{3A5663A2-B1C0-41B0-BC0F-9C7917DB3A31}"/>
    <cellStyle name="20% – rõhk3 7 3 3 2 3" xfId="17079" xr:uid="{00000000-0005-0000-0000-00007E120000}"/>
    <cellStyle name="20% – rõhk3 7 3 3 2 3 2" xfId="39452" xr:uid="{1703A7C7-BDD0-4D52-A517-7A165E3A90A5}"/>
    <cellStyle name="20% – rõhk3 7 3 3 2 4" xfId="28286" xr:uid="{731EDF95-1CC7-46DE-AC93-03FD107437C2}"/>
    <cellStyle name="20% – rõhk3 7 3 3 3" xfId="8123" xr:uid="{00000000-0005-0000-0000-00007F120000}"/>
    <cellStyle name="20% – rõhk3 7 3 3 3 2" xfId="19812" xr:uid="{00000000-0005-0000-0000-000080120000}"/>
    <cellStyle name="20% – rõhk3 7 3 3 3 2 2" xfId="42185" xr:uid="{5B8AFFE3-2764-48E9-82C0-DD94D14FC451}"/>
    <cellStyle name="20% – rõhk3 7 3 3 3 3" xfId="31019" xr:uid="{8D711BD2-40B9-4127-B778-7A21527C1D6E}"/>
    <cellStyle name="20% – rõhk3 7 3 3 4" xfId="14469" xr:uid="{00000000-0005-0000-0000-000081120000}"/>
    <cellStyle name="20% – rõhk3 7 3 3 4 2" xfId="36842" xr:uid="{1620BDE3-BFB1-41D4-A2ED-D20C3C79023B}"/>
    <cellStyle name="20% – rõhk3 7 3 3 5" xfId="25676" xr:uid="{8E04C0AC-13BA-403C-BAE5-360A64A8756A}"/>
    <cellStyle name="20% – rõhk3 7 3 4" xfId="3953" xr:uid="{00000000-0005-0000-0000-000082120000}"/>
    <cellStyle name="20% – rõhk3 7 3 4 2" xfId="9428" xr:uid="{00000000-0005-0000-0000-000083120000}"/>
    <cellStyle name="20% – rõhk3 7 3 4 2 2" xfId="21117" xr:uid="{00000000-0005-0000-0000-000084120000}"/>
    <cellStyle name="20% – rõhk3 7 3 4 2 2 2" xfId="43490" xr:uid="{41EE342D-15F4-4C2A-A6F9-307CBCEF33F2}"/>
    <cellStyle name="20% – rõhk3 7 3 4 2 3" xfId="32324" xr:uid="{C90BCBFD-1A99-4F48-B4C4-EB3BDBCE2752}"/>
    <cellStyle name="20% – rõhk3 7 3 4 3" xfId="15774" xr:uid="{00000000-0005-0000-0000-000085120000}"/>
    <cellStyle name="20% – rõhk3 7 3 4 3 2" xfId="38147" xr:uid="{0D587B9A-15F7-4D2D-BE3D-E5E6D37BF520}"/>
    <cellStyle name="20% – rõhk3 7 3 4 4" xfId="26981" xr:uid="{FD1F25BC-09C2-4D23-85CE-1430C1F7E727}"/>
    <cellStyle name="20% – rõhk3 7 3 5" xfId="6818" xr:uid="{00000000-0005-0000-0000-000086120000}"/>
    <cellStyle name="20% – rõhk3 7 3 5 2" xfId="18507" xr:uid="{00000000-0005-0000-0000-000087120000}"/>
    <cellStyle name="20% – rõhk3 7 3 5 2 2" xfId="40880" xr:uid="{E05CEC9A-71A7-49E7-B746-820E1B903AB0}"/>
    <cellStyle name="20% – rõhk3 7 3 5 3" xfId="29714" xr:uid="{915623D6-8270-4863-92AE-932BF9BFA0A6}"/>
    <cellStyle name="20% – rõhk3 7 3 6" xfId="13164" xr:uid="{00000000-0005-0000-0000-000088120000}"/>
    <cellStyle name="20% – rõhk3 7 3 6 2" xfId="35537" xr:uid="{E0AF6CCB-8DF2-453B-97A4-0655CD6BCC42}"/>
    <cellStyle name="20% – rõhk3 7 3 7" xfId="24371" xr:uid="{AD7652E2-B081-4157-87E1-B9BFEF245BC1}"/>
    <cellStyle name="20% – rõhk3 7 4" xfId="1337" xr:uid="{00000000-0005-0000-0000-000089120000}"/>
    <cellStyle name="20% – rõhk3 7 4 2" xfId="2650" xr:uid="{00000000-0005-0000-0000-00008A120000}"/>
    <cellStyle name="20% – rõhk3 7 4 2 2" xfId="5260" xr:uid="{00000000-0005-0000-0000-00008B120000}"/>
    <cellStyle name="20% – rõhk3 7 4 2 2 2" xfId="10735" xr:uid="{00000000-0005-0000-0000-00008C120000}"/>
    <cellStyle name="20% – rõhk3 7 4 2 2 2 2" xfId="22424" xr:uid="{00000000-0005-0000-0000-00008D120000}"/>
    <cellStyle name="20% – rõhk3 7 4 2 2 2 2 2" xfId="44797" xr:uid="{D460ECE2-86F6-4851-A085-B3348D33FB28}"/>
    <cellStyle name="20% – rõhk3 7 4 2 2 2 3" xfId="33631" xr:uid="{EF40ED1A-4DE7-4804-BF23-5C6A6EB5F620}"/>
    <cellStyle name="20% – rõhk3 7 4 2 2 3" xfId="17081" xr:uid="{00000000-0005-0000-0000-00008E120000}"/>
    <cellStyle name="20% – rõhk3 7 4 2 2 3 2" xfId="39454" xr:uid="{4DCED040-1407-419F-BDAD-F857BBC21771}"/>
    <cellStyle name="20% – rõhk3 7 4 2 2 4" xfId="28288" xr:uid="{B4515FE3-FBB3-43DB-9FB6-31160035F464}"/>
    <cellStyle name="20% – rõhk3 7 4 2 3" xfId="8125" xr:uid="{00000000-0005-0000-0000-00008F120000}"/>
    <cellStyle name="20% – rõhk3 7 4 2 3 2" xfId="19814" xr:uid="{00000000-0005-0000-0000-000090120000}"/>
    <cellStyle name="20% – rõhk3 7 4 2 3 2 2" xfId="42187" xr:uid="{80EDBD2F-9BEE-4762-89DD-D465F9A95501}"/>
    <cellStyle name="20% – rõhk3 7 4 2 3 3" xfId="31021" xr:uid="{8EDC7446-FC5C-474F-BB37-225491F38139}"/>
    <cellStyle name="20% – rõhk3 7 4 2 4" xfId="14471" xr:uid="{00000000-0005-0000-0000-000091120000}"/>
    <cellStyle name="20% – rõhk3 7 4 2 4 2" xfId="36844" xr:uid="{79D6F199-DD29-4A39-AE27-D06A24D91F77}"/>
    <cellStyle name="20% – rõhk3 7 4 2 5" xfId="25678" xr:uid="{5E89780D-7DE9-432A-826D-6E7BDB7BC93D}"/>
    <cellStyle name="20% – rõhk3 7 4 3" xfId="3955" xr:uid="{00000000-0005-0000-0000-000092120000}"/>
    <cellStyle name="20% – rõhk3 7 4 3 2" xfId="9430" xr:uid="{00000000-0005-0000-0000-000093120000}"/>
    <cellStyle name="20% – rõhk3 7 4 3 2 2" xfId="21119" xr:uid="{00000000-0005-0000-0000-000094120000}"/>
    <cellStyle name="20% – rõhk3 7 4 3 2 2 2" xfId="43492" xr:uid="{475D4898-44B4-441E-A36C-8CFAA208FD0C}"/>
    <cellStyle name="20% – rõhk3 7 4 3 2 3" xfId="32326" xr:uid="{F6FE1D34-019F-4415-93D6-A5CF7B812A79}"/>
    <cellStyle name="20% – rõhk3 7 4 3 3" xfId="15776" xr:uid="{00000000-0005-0000-0000-000095120000}"/>
    <cellStyle name="20% – rõhk3 7 4 3 3 2" xfId="38149" xr:uid="{37B3106A-7072-4491-8391-A92F4F70DD14}"/>
    <cellStyle name="20% – rõhk3 7 4 3 4" xfId="26983" xr:uid="{D96FD05D-BB28-431D-A558-30021060F4FD}"/>
    <cellStyle name="20% – rõhk3 7 4 4" xfId="6820" xr:uid="{00000000-0005-0000-0000-000096120000}"/>
    <cellStyle name="20% – rõhk3 7 4 4 2" xfId="18509" xr:uid="{00000000-0005-0000-0000-000097120000}"/>
    <cellStyle name="20% – rõhk3 7 4 4 2 2" xfId="40882" xr:uid="{9599D630-A3AE-4FCE-B421-ACD91C263F6A}"/>
    <cellStyle name="20% – rõhk3 7 4 4 3" xfId="29716" xr:uid="{CCE5BF2F-6109-42E4-AA30-4F08EB838198}"/>
    <cellStyle name="20% – rõhk3 7 4 5" xfId="13166" xr:uid="{00000000-0005-0000-0000-000098120000}"/>
    <cellStyle name="20% – rõhk3 7 4 5 2" xfId="35539" xr:uid="{975DDD3A-BF07-419F-BDA3-A19D4061886B}"/>
    <cellStyle name="20% – rõhk3 7 4 6" xfId="24373" xr:uid="{9B132A73-E44B-4CA0-8271-1ABA763CEF92}"/>
    <cellStyle name="20% – rõhk3 7 5" xfId="1338" xr:uid="{00000000-0005-0000-0000-000099120000}"/>
    <cellStyle name="20% – rõhk3 7 5 2" xfId="2651" xr:uid="{00000000-0005-0000-0000-00009A120000}"/>
    <cellStyle name="20% – rõhk3 7 5 2 2" xfId="5261" xr:uid="{00000000-0005-0000-0000-00009B120000}"/>
    <cellStyle name="20% – rõhk3 7 5 2 2 2" xfId="10736" xr:uid="{00000000-0005-0000-0000-00009C120000}"/>
    <cellStyle name="20% – rõhk3 7 5 2 2 2 2" xfId="22425" xr:uid="{00000000-0005-0000-0000-00009D120000}"/>
    <cellStyle name="20% – rõhk3 7 5 2 2 2 2 2" xfId="44798" xr:uid="{4BE5E660-2D52-409E-80E9-5BCCF1D68EFB}"/>
    <cellStyle name="20% – rõhk3 7 5 2 2 2 3" xfId="33632" xr:uid="{3D8BA06E-2994-4B3A-9A10-EB901ACC9912}"/>
    <cellStyle name="20% – rõhk3 7 5 2 2 3" xfId="17082" xr:uid="{00000000-0005-0000-0000-00009E120000}"/>
    <cellStyle name="20% – rõhk3 7 5 2 2 3 2" xfId="39455" xr:uid="{ACE5B4E7-DD27-4D10-B4F2-52B5AD981A62}"/>
    <cellStyle name="20% – rõhk3 7 5 2 2 4" xfId="28289" xr:uid="{024C418E-7F4C-44AE-8E87-A5A820E7631A}"/>
    <cellStyle name="20% – rõhk3 7 5 2 3" xfId="8126" xr:uid="{00000000-0005-0000-0000-00009F120000}"/>
    <cellStyle name="20% – rõhk3 7 5 2 3 2" xfId="19815" xr:uid="{00000000-0005-0000-0000-0000A0120000}"/>
    <cellStyle name="20% – rõhk3 7 5 2 3 2 2" xfId="42188" xr:uid="{9A66B66A-9CD6-45F3-9689-408B28C9CCE1}"/>
    <cellStyle name="20% – rõhk3 7 5 2 3 3" xfId="31022" xr:uid="{339B0ED7-4D0F-4297-BF56-857BEEE4F115}"/>
    <cellStyle name="20% – rõhk3 7 5 2 4" xfId="14472" xr:uid="{00000000-0005-0000-0000-0000A1120000}"/>
    <cellStyle name="20% – rõhk3 7 5 2 4 2" xfId="36845" xr:uid="{2029227D-CA46-4F81-B329-B7492FBFC342}"/>
    <cellStyle name="20% – rõhk3 7 5 2 5" xfId="25679" xr:uid="{5A3208CA-D54D-4E68-8308-37259D26F533}"/>
    <cellStyle name="20% – rõhk3 7 5 3" xfId="3956" xr:uid="{00000000-0005-0000-0000-0000A2120000}"/>
    <cellStyle name="20% – rõhk3 7 5 3 2" xfId="9431" xr:uid="{00000000-0005-0000-0000-0000A3120000}"/>
    <cellStyle name="20% – rõhk3 7 5 3 2 2" xfId="21120" xr:uid="{00000000-0005-0000-0000-0000A4120000}"/>
    <cellStyle name="20% – rõhk3 7 5 3 2 2 2" xfId="43493" xr:uid="{251DE00C-FBC9-44BB-A681-F42A0D2BB967}"/>
    <cellStyle name="20% – rõhk3 7 5 3 2 3" xfId="32327" xr:uid="{594937E0-D912-4F5D-9AD1-85549C5D0D1F}"/>
    <cellStyle name="20% – rõhk3 7 5 3 3" xfId="15777" xr:uid="{00000000-0005-0000-0000-0000A5120000}"/>
    <cellStyle name="20% – rõhk3 7 5 3 3 2" xfId="38150" xr:uid="{E2B486DD-16BF-4352-87E5-BB41339D1A25}"/>
    <cellStyle name="20% – rõhk3 7 5 3 4" xfId="26984" xr:uid="{A8B09068-D01C-4AA8-A364-E162047F6BAA}"/>
    <cellStyle name="20% – rõhk3 7 5 4" xfId="6821" xr:uid="{00000000-0005-0000-0000-0000A6120000}"/>
    <cellStyle name="20% – rõhk3 7 5 4 2" xfId="18510" xr:uid="{00000000-0005-0000-0000-0000A7120000}"/>
    <cellStyle name="20% – rõhk3 7 5 4 2 2" xfId="40883" xr:uid="{5FEC9105-4DC4-4D78-803D-76D0C915C8BB}"/>
    <cellStyle name="20% – rõhk3 7 5 4 3" xfId="29717" xr:uid="{0C5DB782-BECF-4AF2-BE7B-8C95DA881CCF}"/>
    <cellStyle name="20% – rõhk3 7 5 5" xfId="13167" xr:uid="{00000000-0005-0000-0000-0000A8120000}"/>
    <cellStyle name="20% – rõhk3 7 5 5 2" xfId="35540" xr:uid="{7816BD35-3AE9-4947-80F2-E4A119C8856C}"/>
    <cellStyle name="20% – rõhk3 7 5 6" xfId="24374" xr:uid="{9E022987-F67A-4ED1-B348-6FE8D250965F}"/>
    <cellStyle name="20% – rõhk3 7 6" xfId="2192" xr:uid="{00000000-0005-0000-0000-0000A9120000}"/>
    <cellStyle name="20% – rõhk3 7 6 2" xfId="4803" xr:uid="{00000000-0005-0000-0000-0000AA120000}"/>
    <cellStyle name="20% – rõhk3 7 6 2 2" xfId="10278" xr:uid="{00000000-0005-0000-0000-0000AB120000}"/>
    <cellStyle name="20% – rõhk3 7 6 2 2 2" xfId="21967" xr:uid="{00000000-0005-0000-0000-0000AC120000}"/>
    <cellStyle name="20% – rõhk3 7 6 2 2 2 2" xfId="44340" xr:uid="{CC3051C4-B45C-4732-A189-60F91161DDD0}"/>
    <cellStyle name="20% – rõhk3 7 6 2 2 3" xfId="33174" xr:uid="{AD4C7BE0-083A-4C59-94E7-B484BABA2D86}"/>
    <cellStyle name="20% – rõhk3 7 6 2 3" xfId="16624" xr:uid="{00000000-0005-0000-0000-0000AD120000}"/>
    <cellStyle name="20% – rõhk3 7 6 2 3 2" xfId="38997" xr:uid="{EDF90136-1D96-462B-9213-40D556B3040C}"/>
    <cellStyle name="20% – rõhk3 7 6 2 4" xfId="27831" xr:uid="{D3CFDF05-BE31-435B-9D66-63E94635A558}"/>
    <cellStyle name="20% – rõhk3 7 6 3" xfId="7668" xr:uid="{00000000-0005-0000-0000-0000AE120000}"/>
    <cellStyle name="20% – rõhk3 7 6 3 2" xfId="19357" xr:uid="{00000000-0005-0000-0000-0000AF120000}"/>
    <cellStyle name="20% – rõhk3 7 6 3 2 2" xfId="41730" xr:uid="{CA781831-FB7A-42CF-9742-24955D4C6783}"/>
    <cellStyle name="20% – rõhk3 7 6 3 3" xfId="30564" xr:uid="{A46D8CCD-32C6-4229-B5DF-A84EFB24ADC9}"/>
    <cellStyle name="20% – rõhk3 7 6 4" xfId="14014" xr:uid="{00000000-0005-0000-0000-0000B0120000}"/>
    <cellStyle name="20% – rõhk3 7 6 4 2" xfId="36387" xr:uid="{43D5C022-525F-411D-9660-D8E5A5A92F3C}"/>
    <cellStyle name="20% – rõhk3 7 6 5" xfId="25221" xr:uid="{D337DC34-7C03-4955-BE15-E72683A34B72}"/>
    <cellStyle name="20% – rõhk3 7 7" xfId="3498" xr:uid="{00000000-0005-0000-0000-0000B1120000}"/>
    <cellStyle name="20% – rõhk3 7 7 2" xfId="8973" xr:uid="{00000000-0005-0000-0000-0000B2120000}"/>
    <cellStyle name="20% – rõhk3 7 7 2 2" xfId="20662" xr:uid="{00000000-0005-0000-0000-0000B3120000}"/>
    <cellStyle name="20% – rõhk3 7 7 2 2 2" xfId="43035" xr:uid="{5C1E23F5-5A16-4F3B-BF50-489A8C39D10A}"/>
    <cellStyle name="20% – rõhk3 7 7 2 3" xfId="31869" xr:uid="{80CE6FB6-24DB-4F47-AEAA-194A63EDCC55}"/>
    <cellStyle name="20% – rõhk3 7 7 3" xfId="15319" xr:uid="{00000000-0005-0000-0000-0000B4120000}"/>
    <cellStyle name="20% – rõhk3 7 7 3 2" xfId="37692" xr:uid="{9F989158-5FBA-4313-B8FE-0E2B0DC57ED1}"/>
    <cellStyle name="20% – rõhk3 7 7 4" xfId="26526" xr:uid="{A29D8287-CCC3-4740-B3FF-81833C39BAFC}"/>
    <cellStyle name="20% – rõhk3 7 8" xfId="6149" xr:uid="{00000000-0005-0000-0000-0000B5120000}"/>
    <cellStyle name="20% – rõhk3 7 8 2" xfId="17942" xr:uid="{00000000-0005-0000-0000-0000B6120000}"/>
    <cellStyle name="20% – rõhk3 7 8 2 2" xfId="40315" xr:uid="{E7C58908-6129-4281-A901-8C4E4A7A38E4}"/>
    <cellStyle name="20% – rõhk3 7 8 3" xfId="29149" xr:uid="{20789B21-1294-4C85-9D6D-D2983FF7383A}"/>
    <cellStyle name="20% – rõhk3 7 9" xfId="12709" xr:uid="{00000000-0005-0000-0000-0000B7120000}"/>
    <cellStyle name="20% – rõhk3 7 9 2" xfId="35082" xr:uid="{161861A8-9AB3-4AE6-A513-4A6418808F49}"/>
    <cellStyle name="20% – rõhk3 8" xfId="29" xr:uid="{00000000-0005-0000-0000-0000B8120000}"/>
    <cellStyle name="20% – rõhk3 8 10" xfId="23917" xr:uid="{C87E2D1D-7827-407D-AE35-87C66C7551AC}"/>
    <cellStyle name="20% – rõhk3 8 2" xfId="812" xr:uid="{00000000-0005-0000-0000-0000B9120000}"/>
    <cellStyle name="20% – rõhk3 8 2 2" xfId="1339" xr:uid="{00000000-0005-0000-0000-0000BA120000}"/>
    <cellStyle name="20% – rõhk3 8 2 2 2" xfId="1340" xr:uid="{00000000-0005-0000-0000-0000BB120000}"/>
    <cellStyle name="20% – rõhk3 8 2 2 2 2" xfId="2653" xr:uid="{00000000-0005-0000-0000-0000BC120000}"/>
    <cellStyle name="20% – rõhk3 8 2 2 2 2 2" xfId="5263" xr:uid="{00000000-0005-0000-0000-0000BD120000}"/>
    <cellStyle name="20% – rõhk3 8 2 2 2 2 2 2" xfId="10738" xr:uid="{00000000-0005-0000-0000-0000BE120000}"/>
    <cellStyle name="20% – rõhk3 8 2 2 2 2 2 2 2" xfId="22427" xr:uid="{00000000-0005-0000-0000-0000BF120000}"/>
    <cellStyle name="20% – rõhk3 8 2 2 2 2 2 2 2 2" xfId="44800" xr:uid="{279ACBFE-D963-47AF-A815-16FF1DD1D4E9}"/>
    <cellStyle name="20% – rõhk3 8 2 2 2 2 2 2 3" xfId="33634" xr:uid="{9B7EC179-5097-4565-A9C6-554046918A8E}"/>
    <cellStyle name="20% – rõhk3 8 2 2 2 2 2 3" xfId="17084" xr:uid="{00000000-0005-0000-0000-0000C0120000}"/>
    <cellStyle name="20% – rõhk3 8 2 2 2 2 2 3 2" xfId="39457" xr:uid="{AE161F86-5F8F-4E23-BCCE-49C24EAC3A82}"/>
    <cellStyle name="20% – rõhk3 8 2 2 2 2 2 4" xfId="28291" xr:uid="{3124A2D4-9A19-4ABF-860D-4E9EEEB5D83F}"/>
    <cellStyle name="20% – rõhk3 8 2 2 2 2 3" xfId="8128" xr:uid="{00000000-0005-0000-0000-0000C1120000}"/>
    <cellStyle name="20% – rõhk3 8 2 2 2 2 3 2" xfId="19817" xr:uid="{00000000-0005-0000-0000-0000C2120000}"/>
    <cellStyle name="20% – rõhk3 8 2 2 2 2 3 2 2" xfId="42190" xr:uid="{AE2A41D2-F3E0-4783-B1B8-1354AD0A3F94}"/>
    <cellStyle name="20% – rõhk3 8 2 2 2 2 3 3" xfId="31024" xr:uid="{D780BABD-D946-49D9-8D35-3CF8F16DFE0E}"/>
    <cellStyle name="20% – rõhk3 8 2 2 2 2 4" xfId="14474" xr:uid="{00000000-0005-0000-0000-0000C3120000}"/>
    <cellStyle name="20% – rõhk3 8 2 2 2 2 4 2" xfId="36847" xr:uid="{18C1416C-32D0-4CB5-8894-E9CF9FC09144}"/>
    <cellStyle name="20% – rõhk3 8 2 2 2 2 5" xfId="25681" xr:uid="{E2878567-9359-4B0D-ABB8-06D5C48D0879}"/>
    <cellStyle name="20% – rõhk3 8 2 2 2 3" xfId="3958" xr:uid="{00000000-0005-0000-0000-0000C4120000}"/>
    <cellStyle name="20% – rõhk3 8 2 2 2 3 2" xfId="9433" xr:uid="{00000000-0005-0000-0000-0000C5120000}"/>
    <cellStyle name="20% – rõhk3 8 2 2 2 3 2 2" xfId="21122" xr:uid="{00000000-0005-0000-0000-0000C6120000}"/>
    <cellStyle name="20% – rõhk3 8 2 2 2 3 2 2 2" xfId="43495" xr:uid="{D2C6B23A-ADF9-45FF-88DE-27C23313F151}"/>
    <cellStyle name="20% – rõhk3 8 2 2 2 3 2 3" xfId="32329" xr:uid="{B92FCBB7-5192-48E2-8DF7-CB22D64E3358}"/>
    <cellStyle name="20% – rõhk3 8 2 2 2 3 3" xfId="15779" xr:uid="{00000000-0005-0000-0000-0000C7120000}"/>
    <cellStyle name="20% – rõhk3 8 2 2 2 3 3 2" xfId="38152" xr:uid="{459AA731-5860-4996-B27B-AF7A3CD55806}"/>
    <cellStyle name="20% – rõhk3 8 2 2 2 3 4" xfId="26986" xr:uid="{87FB58BC-DF03-4A05-A938-96A1FE3ABBE8}"/>
    <cellStyle name="20% – rõhk3 8 2 2 2 4" xfId="6823" xr:uid="{00000000-0005-0000-0000-0000C8120000}"/>
    <cellStyle name="20% – rõhk3 8 2 2 2 4 2" xfId="18512" xr:uid="{00000000-0005-0000-0000-0000C9120000}"/>
    <cellStyle name="20% – rõhk3 8 2 2 2 4 2 2" xfId="40885" xr:uid="{D5FE1C94-F3EE-4C66-9CE0-339E6D452F03}"/>
    <cellStyle name="20% – rõhk3 8 2 2 2 4 3" xfId="29719" xr:uid="{24B2265F-463F-4402-9AD0-3AD73FD34BD9}"/>
    <cellStyle name="20% – rõhk3 8 2 2 2 5" xfId="13169" xr:uid="{00000000-0005-0000-0000-0000CA120000}"/>
    <cellStyle name="20% – rõhk3 8 2 2 2 5 2" xfId="35542" xr:uid="{AC6060B0-FD15-4A51-89E5-8729A67B1AC5}"/>
    <cellStyle name="20% – rõhk3 8 2 2 2 6" xfId="24376" xr:uid="{189A7EB2-DEBF-4CEB-8294-BF54606FA44C}"/>
    <cellStyle name="20% – rõhk3 8 2 2 3" xfId="2652" xr:uid="{00000000-0005-0000-0000-0000CB120000}"/>
    <cellStyle name="20% – rõhk3 8 2 2 3 2" xfId="5262" xr:uid="{00000000-0005-0000-0000-0000CC120000}"/>
    <cellStyle name="20% – rõhk3 8 2 2 3 2 2" xfId="10737" xr:uid="{00000000-0005-0000-0000-0000CD120000}"/>
    <cellStyle name="20% – rõhk3 8 2 2 3 2 2 2" xfId="22426" xr:uid="{00000000-0005-0000-0000-0000CE120000}"/>
    <cellStyle name="20% – rõhk3 8 2 2 3 2 2 2 2" xfId="44799" xr:uid="{2F62B5FC-BF2E-4D05-B209-D9AC211DD6E0}"/>
    <cellStyle name="20% – rõhk3 8 2 2 3 2 2 3" xfId="33633" xr:uid="{5BB0158E-93C8-4AE6-89A2-087772200BE2}"/>
    <cellStyle name="20% – rõhk3 8 2 2 3 2 3" xfId="17083" xr:uid="{00000000-0005-0000-0000-0000CF120000}"/>
    <cellStyle name="20% – rõhk3 8 2 2 3 2 3 2" xfId="39456" xr:uid="{3FDEBF5E-89A1-4C56-9A13-727F97035529}"/>
    <cellStyle name="20% – rõhk3 8 2 2 3 2 4" xfId="28290" xr:uid="{1328E20D-FAB1-401B-B759-8A85B259F7C0}"/>
    <cellStyle name="20% – rõhk3 8 2 2 3 3" xfId="8127" xr:uid="{00000000-0005-0000-0000-0000D0120000}"/>
    <cellStyle name="20% – rõhk3 8 2 2 3 3 2" xfId="19816" xr:uid="{00000000-0005-0000-0000-0000D1120000}"/>
    <cellStyle name="20% – rõhk3 8 2 2 3 3 2 2" xfId="42189" xr:uid="{B7D07B60-9D6F-4BEB-8060-C3B8DFB181CE}"/>
    <cellStyle name="20% – rõhk3 8 2 2 3 3 3" xfId="31023" xr:uid="{56B44F83-C17A-4B6E-BE7E-BF12CD9C3D73}"/>
    <cellStyle name="20% – rõhk3 8 2 2 3 4" xfId="14473" xr:uid="{00000000-0005-0000-0000-0000D2120000}"/>
    <cellStyle name="20% – rõhk3 8 2 2 3 4 2" xfId="36846" xr:uid="{BB471732-53FB-48F7-8CCB-6D0C9595AD60}"/>
    <cellStyle name="20% – rõhk3 8 2 2 3 5" xfId="25680" xr:uid="{9620015D-1290-4D2D-972D-656986B09AB4}"/>
    <cellStyle name="20% – rõhk3 8 2 2 4" xfId="3957" xr:uid="{00000000-0005-0000-0000-0000D3120000}"/>
    <cellStyle name="20% – rõhk3 8 2 2 4 2" xfId="9432" xr:uid="{00000000-0005-0000-0000-0000D4120000}"/>
    <cellStyle name="20% – rõhk3 8 2 2 4 2 2" xfId="21121" xr:uid="{00000000-0005-0000-0000-0000D5120000}"/>
    <cellStyle name="20% – rõhk3 8 2 2 4 2 2 2" xfId="43494" xr:uid="{49F5A6E5-F05A-4054-BFBE-064EF33AFD39}"/>
    <cellStyle name="20% – rõhk3 8 2 2 4 2 3" xfId="32328" xr:uid="{553B02B0-DAFF-4432-ADE2-23D8C9E33DD0}"/>
    <cellStyle name="20% – rõhk3 8 2 2 4 3" xfId="15778" xr:uid="{00000000-0005-0000-0000-0000D6120000}"/>
    <cellStyle name="20% – rõhk3 8 2 2 4 3 2" xfId="38151" xr:uid="{E912727A-8008-4E11-8BED-6B98B12A2CF1}"/>
    <cellStyle name="20% – rõhk3 8 2 2 4 4" xfId="26985" xr:uid="{A583F2E4-F1DD-4CE1-B6BE-91E7A3E80244}"/>
    <cellStyle name="20% – rõhk3 8 2 2 5" xfId="6822" xr:uid="{00000000-0005-0000-0000-0000D7120000}"/>
    <cellStyle name="20% – rõhk3 8 2 2 5 2" xfId="18511" xr:uid="{00000000-0005-0000-0000-0000D8120000}"/>
    <cellStyle name="20% – rõhk3 8 2 2 5 2 2" xfId="40884" xr:uid="{D8F66268-053A-416F-BCC7-CB247F74102D}"/>
    <cellStyle name="20% – rõhk3 8 2 2 5 3" xfId="29718" xr:uid="{FD1B8BB4-6062-4527-8C2B-AAA17437BA68}"/>
    <cellStyle name="20% – rõhk3 8 2 2 6" xfId="13168" xr:uid="{00000000-0005-0000-0000-0000D9120000}"/>
    <cellStyle name="20% – rõhk3 8 2 2 6 2" xfId="35541" xr:uid="{ECFBFE10-11AC-402A-AF9A-B6EECC3BFAAE}"/>
    <cellStyle name="20% – rõhk3 8 2 2 7" xfId="24375" xr:uid="{BF5547F5-A143-4271-955E-7F7A33BA9E5A}"/>
    <cellStyle name="20% – rõhk3 8 2 3" xfId="1341" xr:uid="{00000000-0005-0000-0000-0000DA120000}"/>
    <cellStyle name="20% – rõhk3 8 2 3 2" xfId="2654" xr:uid="{00000000-0005-0000-0000-0000DB120000}"/>
    <cellStyle name="20% – rõhk3 8 2 3 2 2" xfId="5264" xr:uid="{00000000-0005-0000-0000-0000DC120000}"/>
    <cellStyle name="20% – rõhk3 8 2 3 2 2 2" xfId="10739" xr:uid="{00000000-0005-0000-0000-0000DD120000}"/>
    <cellStyle name="20% – rõhk3 8 2 3 2 2 2 2" xfId="22428" xr:uid="{00000000-0005-0000-0000-0000DE120000}"/>
    <cellStyle name="20% – rõhk3 8 2 3 2 2 2 2 2" xfId="44801" xr:uid="{7878BBC0-990A-4348-8928-7264A5799304}"/>
    <cellStyle name="20% – rõhk3 8 2 3 2 2 2 3" xfId="33635" xr:uid="{0DFCE040-1463-4528-89DE-7B43CDA97EF6}"/>
    <cellStyle name="20% – rõhk3 8 2 3 2 2 3" xfId="17085" xr:uid="{00000000-0005-0000-0000-0000DF120000}"/>
    <cellStyle name="20% – rõhk3 8 2 3 2 2 3 2" xfId="39458" xr:uid="{D5CDC810-8E67-4858-8063-B022619D1AF8}"/>
    <cellStyle name="20% – rõhk3 8 2 3 2 2 4" xfId="28292" xr:uid="{735F0B1B-BECD-49B3-A20E-252D55808CF0}"/>
    <cellStyle name="20% – rõhk3 8 2 3 2 3" xfId="8129" xr:uid="{00000000-0005-0000-0000-0000E0120000}"/>
    <cellStyle name="20% – rõhk3 8 2 3 2 3 2" xfId="19818" xr:uid="{00000000-0005-0000-0000-0000E1120000}"/>
    <cellStyle name="20% – rõhk3 8 2 3 2 3 2 2" xfId="42191" xr:uid="{C38D8293-5574-4381-8FFC-A73A88025842}"/>
    <cellStyle name="20% – rõhk3 8 2 3 2 3 3" xfId="31025" xr:uid="{FCF306F7-B5E6-406F-97FB-DFD53C3D9139}"/>
    <cellStyle name="20% – rõhk3 8 2 3 2 4" xfId="14475" xr:uid="{00000000-0005-0000-0000-0000E2120000}"/>
    <cellStyle name="20% – rõhk3 8 2 3 2 4 2" xfId="36848" xr:uid="{20516606-FAC1-4479-AB6C-414224874D0F}"/>
    <cellStyle name="20% – rõhk3 8 2 3 2 5" xfId="25682" xr:uid="{5009F809-6833-494D-8060-90D822670DC2}"/>
    <cellStyle name="20% – rõhk3 8 2 3 3" xfId="3959" xr:uid="{00000000-0005-0000-0000-0000E3120000}"/>
    <cellStyle name="20% – rõhk3 8 2 3 3 2" xfId="9434" xr:uid="{00000000-0005-0000-0000-0000E4120000}"/>
    <cellStyle name="20% – rõhk3 8 2 3 3 2 2" xfId="21123" xr:uid="{00000000-0005-0000-0000-0000E5120000}"/>
    <cellStyle name="20% – rõhk3 8 2 3 3 2 2 2" xfId="43496" xr:uid="{1202EF93-A9C2-4CC5-A6AE-0D7E612FB5EE}"/>
    <cellStyle name="20% – rõhk3 8 2 3 3 2 3" xfId="32330" xr:uid="{A58F6007-815A-4D5A-891D-465F36BAB6ED}"/>
    <cellStyle name="20% – rõhk3 8 2 3 3 3" xfId="15780" xr:uid="{00000000-0005-0000-0000-0000E6120000}"/>
    <cellStyle name="20% – rõhk3 8 2 3 3 3 2" xfId="38153" xr:uid="{09AB98A1-6E6A-4E3F-BCA5-D511AA2E59E0}"/>
    <cellStyle name="20% – rõhk3 8 2 3 3 4" xfId="26987" xr:uid="{AC499BDA-E681-404B-A081-83286FFD1C9A}"/>
    <cellStyle name="20% – rõhk3 8 2 3 4" xfId="6824" xr:uid="{00000000-0005-0000-0000-0000E7120000}"/>
    <cellStyle name="20% – rõhk3 8 2 3 4 2" xfId="18513" xr:uid="{00000000-0005-0000-0000-0000E8120000}"/>
    <cellStyle name="20% – rõhk3 8 2 3 4 2 2" xfId="40886" xr:uid="{86C55E1A-E1AA-44C6-B59A-7E9C0250A127}"/>
    <cellStyle name="20% – rõhk3 8 2 3 4 3" xfId="29720" xr:uid="{EA4CFAFF-07AA-45D1-8832-8760E746DCBA}"/>
    <cellStyle name="20% – rõhk3 8 2 3 5" xfId="13170" xr:uid="{00000000-0005-0000-0000-0000E9120000}"/>
    <cellStyle name="20% – rõhk3 8 2 3 5 2" xfId="35543" xr:uid="{E079D82B-48E2-459F-B0B1-B23E3D9FBAD2}"/>
    <cellStyle name="20% – rõhk3 8 2 3 6" xfId="24377" xr:uid="{3E268C80-5B50-4E5E-98AE-748B89B311F9}"/>
    <cellStyle name="20% – rõhk3 8 2 4" xfId="1342" xr:uid="{00000000-0005-0000-0000-0000EA120000}"/>
    <cellStyle name="20% – rõhk3 8 2 4 2" xfId="2655" xr:uid="{00000000-0005-0000-0000-0000EB120000}"/>
    <cellStyle name="20% – rõhk3 8 2 4 2 2" xfId="5265" xr:uid="{00000000-0005-0000-0000-0000EC120000}"/>
    <cellStyle name="20% – rõhk3 8 2 4 2 2 2" xfId="10740" xr:uid="{00000000-0005-0000-0000-0000ED120000}"/>
    <cellStyle name="20% – rõhk3 8 2 4 2 2 2 2" xfId="22429" xr:uid="{00000000-0005-0000-0000-0000EE120000}"/>
    <cellStyle name="20% – rõhk3 8 2 4 2 2 2 2 2" xfId="44802" xr:uid="{D96BFBBA-C734-4F38-9A10-5C831F19FE1B}"/>
    <cellStyle name="20% – rõhk3 8 2 4 2 2 2 3" xfId="33636" xr:uid="{9BF0549F-FD5A-445B-9CFF-1A9918473B89}"/>
    <cellStyle name="20% – rõhk3 8 2 4 2 2 3" xfId="17086" xr:uid="{00000000-0005-0000-0000-0000EF120000}"/>
    <cellStyle name="20% – rõhk3 8 2 4 2 2 3 2" xfId="39459" xr:uid="{2E91A972-444D-410E-9B1E-C75511DBC343}"/>
    <cellStyle name="20% – rõhk3 8 2 4 2 2 4" xfId="28293" xr:uid="{09830A2A-FDC2-4AEA-8FF1-03802A9B630E}"/>
    <cellStyle name="20% – rõhk3 8 2 4 2 3" xfId="8130" xr:uid="{00000000-0005-0000-0000-0000F0120000}"/>
    <cellStyle name="20% – rõhk3 8 2 4 2 3 2" xfId="19819" xr:uid="{00000000-0005-0000-0000-0000F1120000}"/>
    <cellStyle name="20% – rõhk3 8 2 4 2 3 2 2" xfId="42192" xr:uid="{8EAABD7A-C2DE-4615-B1DC-940234C44481}"/>
    <cellStyle name="20% – rõhk3 8 2 4 2 3 3" xfId="31026" xr:uid="{B25DB2AF-9AC2-41FC-AD77-90A7FF6501F6}"/>
    <cellStyle name="20% – rõhk3 8 2 4 2 4" xfId="14476" xr:uid="{00000000-0005-0000-0000-0000F2120000}"/>
    <cellStyle name="20% – rõhk3 8 2 4 2 4 2" xfId="36849" xr:uid="{3915E33B-D83A-410C-8112-751466EE94AE}"/>
    <cellStyle name="20% – rõhk3 8 2 4 2 5" xfId="25683" xr:uid="{36C809FA-56A2-4AC0-B416-E7493D1FF932}"/>
    <cellStyle name="20% – rõhk3 8 2 4 3" xfId="3960" xr:uid="{00000000-0005-0000-0000-0000F3120000}"/>
    <cellStyle name="20% – rõhk3 8 2 4 3 2" xfId="9435" xr:uid="{00000000-0005-0000-0000-0000F4120000}"/>
    <cellStyle name="20% – rõhk3 8 2 4 3 2 2" xfId="21124" xr:uid="{00000000-0005-0000-0000-0000F5120000}"/>
    <cellStyle name="20% – rõhk3 8 2 4 3 2 2 2" xfId="43497" xr:uid="{0C2D0505-BA2D-4EFF-BC3A-C144F654138F}"/>
    <cellStyle name="20% – rõhk3 8 2 4 3 2 3" xfId="32331" xr:uid="{4AB51CA9-899E-4E41-AE6E-00A3450B4C1F}"/>
    <cellStyle name="20% – rõhk3 8 2 4 3 3" xfId="15781" xr:uid="{00000000-0005-0000-0000-0000F6120000}"/>
    <cellStyle name="20% – rõhk3 8 2 4 3 3 2" xfId="38154" xr:uid="{60C451C2-ED0B-49F7-B70F-A27B5186245B}"/>
    <cellStyle name="20% – rõhk3 8 2 4 3 4" xfId="26988" xr:uid="{C1539305-1F80-4DD1-ADF1-4C42AA0AC1F5}"/>
    <cellStyle name="20% – rõhk3 8 2 4 4" xfId="6825" xr:uid="{00000000-0005-0000-0000-0000F7120000}"/>
    <cellStyle name="20% – rõhk3 8 2 4 4 2" xfId="18514" xr:uid="{00000000-0005-0000-0000-0000F8120000}"/>
    <cellStyle name="20% – rõhk3 8 2 4 4 2 2" xfId="40887" xr:uid="{FEC8DD2A-59B9-4D22-A336-5E14D630BF2C}"/>
    <cellStyle name="20% – rõhk3 8 2 4 4 3" xfId="29721" xr:uid="{4ABABEA7-A5D1-4359-A736-05012427C1EF}"/>
    <cellStyle name="20% – rõhk3 8 2 4 5" xfId="13171" xr:uid="{00000000-0005-0000-0000-0000F9120000}"/>
    <cellStyle name="20% – rõhk3 8 2 4 5 2" xfId="35544" xr:uid="{0899AD1C-7FB5-44D0-A4E6-4A4452A577AB}"/>
    <cellStyle name="20% – rõhk3 8 2 4 6" xfId="24378" xr:uid="{1CDB7178-BF9E-4C67-B326-19E1ED03971A}"/>
    <cellStyle name="20% – rõhk3 8 2 5" xfId="2323" xr:uid="{00000000-0005-0000-0000-0000FA120000}"/>
    <cellStyle name="20% – rõhk3 8 2 5 2" xfId="4934" xr:uid="{00000000-0005-0000-0000-0000FB120000}"/>
    <cellStyle name="20% – rõhk3 8 2 5 2 2" xfId="10409" xr:uid="{00000000-0005-0000-0000-0000FC120000}"/>
    <cellStyle name="20% – rõhk3 8 2 5 2 2 2" xfId="22098" xr:uid="{00000000-0005-0000-0000-0000FD120000}"/>
    <cellStyle name="20% – rõhk3 8 2 5 2 2 2 2" xfId="44471" xr:uid="{ED8BEBB3-8247-4C86-BF1C-525CA9023038}"/>
    <cellStyle name="20% – rõhk3 8 2 5 2 2 3" xfId="33305" xr:uid="{A7F1BC4C-56E5-480D-A586-3F4AD0DDADBF}"/>
    <cellStyle name="20% – rõhk3 8 2 5 2 3" xfId="16755" xr:uid="{00000000-0005-0000-0000-0000FE120000}"/>
    <cellStyle name="20% – rõhk3 8 2 5 2 3 2" xfId="39128" xr:uid="{CA8CEA82-AC0E-433F-8AA1-1D9859933885}"/>
    <cellStyle name="20% – rõhk3 8 2 5 2 4" xfId="27962" xr:uid="{03FA9F1E-D8BB-4771-B2C1-28B23A03B6F4}"/>
    <cellStyle name="20% – rõhk3 8 2 5 3" xfId="7799" xr:uid="{00000000-0005-0000-0000-0000FF120000}"/>
    <cellStyle name="20% – rõhk3 8 2 5 3 2" xfId="19488" xr:uid="{00000000-0005-0000-0000-000000130000}"/>
    <cellStyle name="20% – rõhk3 8 2 5 3 2 2" xfId="41861" xr:uid="{703CEDCF-98AC-426E-9E35-FFB5F2DF8BD0}"/>
    <cellStyle name="20% – rõhk3 8 2 5 3 3" xfId="30695" xr:uid="{6BEAD815-2CE2-4BAE-95B9-1599724FB7A4}"/>
    <cellStyle name="20% – rõhk3 8 2 5 4" xfId="14145" xr:uid="{00000000-0005-0000-0000-000001130000}"/>
    <cellStyle name="20% – rõhk3 8 2 5 4 2" xfId="36518" xr:uid="{DE96007A-19E2-4973-A7AC-0C9F07B06DBB}"/>
    <cellStyle name="20% – rõhk3 8 2 5 5" xfId="25352" xr:uid="{183CA570-7D74-437C-B144-8E951F6EBC84}"/>
    <cellStyle name="20% – rõhk3 8 2 6" xfId="3629" xr:uid="{00000000-0005-0000-0000-000002130000}"/>
    <cellStyle name="20% – rõhk3 8 2 6 2" xfId="9104" xr:uid="{00000000-0005-0000-0000-000003130000}"/>
    <cellStyle name="20% – rõhk3 8 2 6 2 2" xfId="20793" xr:uid="{00000000-0005-0000-0000-000004130000}"/>
    <cellStyle name="20% – rõhk3 8 2 6 2 2 2" xfId="43166" xr:uid="{26C0AC6A-0C16-4579-BC6C-6797EF78A6C2}"/>
    <cellStyle name="20% – rõhk3 8 2 6 2 3" xfId="32000" xr:uid="{C912A6FA-02F1-4F0D-8033-3CDBBF7026C8}"/>
    <cellStyle name="20% – rõhk3 8 2 6 3" xfId="15450" xr:uid="{00000000-0005-0000-0000-000005130000}"/>
    <cellStyle name="20% – rõhk3 8 2 6 3 2" xfId="37823" xr:uid="{33A856AC-6319-430D-8BFE-38A2C9B543BC}"/>
    <cellStyle name="20% – rõhk3 8 2 6 4" xfId="26657" xr:uid="{A08494D1-988C-46BA-BC0D-7F92AC7B9DEE}"/>
    <cellStyle name="20% – rõhk3 8 2 7" xfId="6439" xr:uid="{00000000-0005-0000-0000-000006130000}"/>
    <cellStyle name="20% – rõhk3 8 2 7 2" xfId="18156" xr:uid="{00000000-0005-0000-0000-000007130000}"/>
    <cellStyle name="20% – rõhk3 8 2 7 2 2" xfId="40529" xr:uid="{1B9AE3EB-4BFC-42E4-9D0B-3A131CDC0D67}"/>
    <cellStyle name="20% – rõhk3 8 2 7 3" xfId="29363" xr:uid="{E2F4E270-C21A-442F-846D-2273207F7A2B}"/>
    <cellStyle name="20% – rõhk3 8 2 8" xfId="12840" xr:uid="{00000000-0005-0000-0000-000008130000}"/>
    <cellStyle name="20% – rõhk3 8 2 8 2" xfId="35213" xr:uid="{E5F71DD3-2949-4F9C-AA96-B5BC3FB97838}"/>
    <cellStyle name="20% – rõhk3 8 2 9" xfId="24047" xr:uid="{15797C98-957B-4334-B00F-E8D5DEF51531}"/>
    <cellStyle name="20% – rõhk3 8 3" xfId="1343" xr:uid="{00000000-0005-0000-0000-000009130000}"/>
    <cellStyle name="20% – rõhk3 8 3 2" xfId="1344" xr:uid="{00000000-0005-0000-0000-00000A130000}"/>
    <cellStyle name="20% – rõhk3 8 3 2 2" xfId="2657" xr:uid="{00000000-0005-0000-0000-00000B130000}"/>
    <cellStyle name="20% – rõhk3 8 3 2 2 2" xfId="5267" xr:uid="{00000000-0005-0000-0000-00000C130000}"/>
    <cellStyle name="20% – rõhk3 8 3 2 2 2 2" xfId="10742" xr:uid="{00000000-0005-0000-0000-00000D130000}"/>
    <cellStyle name="20% – rõhk3 8 3 2 2 2 2 2" xfId="22431" xr:uid="{00000000-0005-0000-0000-00000E130000}"/>
    <cellStyle name="20% – rõhk3 8 3 2 2 2 2 2 2" xfId="44804" xr:uid="{307F48A1-0985-45E1-B27D-B0D07D4FA3CD}"/>
    <cellStyle name="20% – rõhk3 8 3 2 2 2 2 3" xfId="33638" xr:uid="{F76536C7-BB33-4341-AA55-CB8877087A17}"/>
    <cellStyle name="20% – rõhk3 8 3 2 2 2 3" xfId="17088" xr:uid="{00000000-0005-0000-0000-00000F130000}"/>
    <cellStyle name="20% – rõhk3 8 3 2 2 2 3 2" xfId="39461" xr:uid="{AA6CD40F-435C-470C-A92E-06C72B0974E5}"/>
    <cellStyle name="20% – rõhk3 8 3 2 2 2 4" xfId="28295" xr:uid="{D8C60194-34EE-433C-8D7F-4B6A43F137AC}"/>
    <cellStyle name="20% – rõhk3 8 3 2 2 3" xfId="8132" xr:uid="{00000000-0005-0000-0000-000010130000}"/>
    <cellStyle name="20% – rõhk3 8 3 2 2 3 2" xfId="19821" xr:uid="{00000000-0005-0000-0000-000011130000}"/>
    <cellStyle name="20% – rõhk3 8 3 2 2 3 2 2" xfId="42194" xr:uid="{9D5EAF92-6D3A-4463-A518-A36C979714FF}"/>
    <cellStyle name="20% – rõhk3 8 3 2 2 3 3" xfId="31028" xr:uid="{B9C551AC-C660-4BD6-B0CA-048CFA786110}"/>
    <cellStyle name="20% – rõhk3 8 3 2 2 4" xfId="14478" xr:uid="{00000000-0005-0000-0000-000012130000}"/>
    <cellStyle name="20% – rõhk3 8 3 2 2 4 2" xfId="36851" xr:uid="{82FF03CC-814E-4832-B635-0E5B60D79AD5}"/>
    <cellStyle name="20% – rõhk3 8 3 2 2 5" xfId="25685" xr:uid="{35F71A52-8630-4B06-B9CA-FD5F5C658FFC}"/>
    <cellStyle name="20% – rõhk3 8 3 2 3" xfId="3962" xr:uid="{00000000-0005-0000-0000-000013130000}"/>
    <cellStyle name="20% – rõhk3 8 3 2 3 2" xfId="9437" xr:uid="{00000000-0005-0000-0000-000014130000}"/>
    <cellStyle name="20% – rõhk3 8 3 2 3 2 2" xfId="21126" xr:uid="{00000000-0005-0000-0000-000015130000}"/>
    <cellStyle name="20% – rõhk3 8 3 2 3 2 2 2" xfId="43499" xr:uid="{D3DD73B5-C8F6-4A20-8104-AC98486283BF}"/>
    <cellStyle name="20% – rõhk3 8 3 2 3 2 3" xfId="32333" xr:uid="{10F2AE89-3382-44C0-ACBA-869D86FA2F35}"/>
    <cellStyle name="20% – rõhk3 8 3 2 3 3" xfId="15783" xr:uid="{00000000-0005-0000-0000-000016130000}"/>
    <cellStyle name="20% – rõhk3 8 3 2 3 3 2" xfId="38156" xr:uid="{7ACFB800-47AA-4D61-B34B-00AA47A4473D}"/>
    <cellStyle name="20% – rõhk3 8 3 2 3 4" xfId="26990" xr:uid="{ED674E93-5381-4CF0-A4FA-A78F119087E8}"/>
    <cellStyle name="20% – rõhk3 8 3 2 4" xfId="6827" xr:uid="{00000000-0005-0000-0000-000017130000}"/>
    <cellStyle name="20% – rõhk3 8 3 2 4 2" xfId="18516" xr:uid="{00000000-0005-0000-0000-000018130000}"/>
    <cellStyle name="20% – rõhk3 8 3 2 4 2 2" xfId="40889" xr:uid="{664B35C7-B7F3-4CE2-A2A4-1AAB0B274731}"/>
    <cellStyle name="20% – rõhk3 8 3 2 4 3" xfId="29723" xr:uid="{F248551F-CC75-4BD9-B6C8-F43BA1A47B49}"/>
    <cellStyle name="20% – rõhk3 8 3 2 5" xfId="13173" xr:uid="{00000000-0005-0000-0000-000019130000}"/>
    <cellStyle name="20% – rõhk3 8 3 2 5 2" xfId="35546" xr:uid="{68CB8175-C60A-42EE-B8F0-8DC9EF1AA13D}"/>
    <cellStyle name="20% – rõhk3 8 3 2 6" xfId="24380" xr:uid="{2E2A5265-B692-4194-AD3D-3A5184967ACF}"/>
    <cellStyle name="20% – rõhk3 8 3 3" xfId="2656" xr:uid="{00000000-0005-0000-0000-00001A130000}"/>
    <cellStyle name="20% – rõhk3 8 3 3 2" xfId="5266" xr:uid="{00000000-0005-0000-0000-00001B130000}"/>
    <cellStyle name="20% – rõhk3 8 3 3 2 2" xfId="10741" xr:uid="{00000000-0005-0000-0000-00001C130000}"/>
    <cellStyle name="20% – rõhk3 8 3 3 2 2 2" xfId="22430" xr:uid="{00000000-0005-0000-0000-00001D130000}"/>
    <cellStyle name="20% – rõhk3 8 3 3 2 2 2 2" xfId="44803" xr:uid="{0378DBC2-61B1-40CB-A03F-826CCA48526B}"/>
    <cellStyle name="20% – rõhk3 8 3 3 2 2 3" xfId="33637" xr:uid="{333F38EB-E7DF-4126-8DF0-769396135BA7}"/>
    <cellStyle name="20% – rõhk3 8 3 3 2 3" xfId="17087" xr:uid="{00000000-0005-0000-0000-00001E130000}"/>
    <cellStyle name="20% – rõhk3 8 3 3 2 3 2" xfId="39460" xr:uid="{B4AD7C96-BF1B-4B19-A9AB-9337CA648FF4}"/>
    <cellStyle name="20% – rõhk3 8 3 3 2 4" xfId="28294" xr:uid="{D6AF9A10-2A3B-4E29-976F-B79819A86D56}"/>
    <cellStyle name="20% – rõhk3 8 3 3 3" xfId="8131" xr:uid="{00000000-0005-0000-0000-00001F130000}"/>
    <cellStyle name="20% – rõhk3 8 3 3 3 2" xfId="19820" xr:uid="{00000000-0005-0000-0000-000020130000}"/>
    <cellStyle name="20% – rõhk3 8 3 3 3 2 2" xfId="42193" xr:uid="{4A44F8AF-006A-4A51-93CB-7F566C157078}"/>
    <cellStyle name="20% – rõhk3 8 3 3 3 3" xfId="31027" xr:uid="{CF784A2B-8D08-4BE0-8140-C4A798B76DB5}"/>
    <cellStyle name="20% – rõhk3 8 3 3 4" xfId="14477" xr:uid="{00000000-0005-0000-0000-000021130000}"/>
    <cellStyle name="20% – rõhk3 8 3 3 4 2" xfId="36850" xr:uid="{41452B36-ABBA-41AF-916A-30A1CFF277AF}"/>
    <cellStyle name="20% – rõhk3 8 3 3 5" xfId="25684" xr:uid="{20D69034-408B-4B02-A887-28F3BCD27738}"/>
    <cellStyle name="20% – rõhk3 8 3 4" xfId="3961" xr:uid="{00000000-0005-0000-0000-000022130000}"/>
    <cellStyle name="20% – rõhk3 8 3 4 2" xfId="9436" xr:uid="{00000000-0005-0000-0000-000023130000}"/>
    <cellStyle name="20% – rõhk3 8 3 4 2 2" xfId="21125" xr:uid="{00000000-0005-0000-0000-000024130000}"/>
    <cellStyle name="20% – rõhk3 8 3 4 2 2 2" xfId="43498" xr:uid="{2116825B-D187-48E9-A4D1-4CC550512984}"/>
    <cellStyle name="20% – rõhk3 8 3 4 2 3" xfId="32332" xr:uid="{5826B12F-0BAC-436E-A816-1816B43FF026}"/>
    <cellStyle name="20% – rõhk3 8 3 4 3" xfId="15782" xr:uid="{00000000-0005-0000-0000-000025130000}"/>
    <cellStyle name="20% – rõhk3 8 3 4 3 2" xfId="38155" xr:uid="{43C25F5F-A180-4F52-B9D6-1CD66F2C41FD}"/>
    <cellStyle name="20% – rõhk3 8 3 4 4" xfId="26989" xr:uid="{0A3474F7-F3D5-469C-91A1-74BDB61316A5}"/>
    <cellStyle name="20% – rõhk3 8 3 5" xfId="6826" xr:uid="{00000000-0005-0000-0000-000026130000}"/>
    <cellStyle name="20% – rõhk3 8 3 5 2" xfId="18515" xr:uid="{00000000-0005-0000-0000-000027130000}"/>
    <cellStyle name="20% – rõhk3 8 3 5 2 2" xfId="40888" xr:uid="{5EE7CC48-AB17-40BE-9A18-60869B43CF1C}"/>
    <cellStyle name="20% – rõhk3 8 3 5 3" xfId="29722" xr:uid="{D403E73B-BCDB-449B-9FBE-6BB3CDAEAC64}"/>
    <cellStyle name="20% – rõhk3 8 3 6" xfId="13172" xr:uid="{00000000-0005-0000-0000-000028130000}"/>
    <cellStyle name="20% – rõhk3 8 3 6 2" xfId="35545" xr:uid="{BF247F86-BA9F-4ABE-B969-1A0634B9BF43}"/>
    <cellStyle name="20% – rõhk3 8 3 7" xfId="24379" xr:uid="{47137F31-8CEF-4896-A928-02C1B980F716}"/>
    <cellStyle name="20% – rõhk3 8 4" xfId="1345" xr:uid="{00000000-0005-0000-0000-000029130000}"/>
    <cellStyle name="20% – rõhk3 8 4 2" xfId="2658" xr:uid="{00000000-0005-0000-0000-00002A130000}"/>
    <cellStyle name="20% – rõhk3 8 4 2 2" xfId="5268" xr:uid="{00000000-0005-0000-0000-00002B130000}"/>
    <cellStyle name="20% – rõhk3 8 4 2 2 2" xfId="10743" xr:uid="{00000000-0005-0000-0000-00002C130000}"/>
    <cellStyle name="20% – rõhk3 8 4 2 2 2 2" xfId="22432" xr:uid="{00000000-0005-0000-0000-00002D130000}"/>
    <cellStyle name="20% – rõhk3 8 4 2 2 2 2 2" xfId="44805" xr:uid="{19E68BE4-5454-44D5-A52F-B79F0A712401}"/>
    <cellStyle name="20% – rõhk3 8 4 2 2 2 3" xfId="33639" xr:uid="{6281715B-BEDF-4320-9A5C-F2248D75A127}"/>
    <cellStyle name="20% – rõhk3 8 4 2 2 3" xfId="17089" xr:uid="{00000000-0005-0000-0000-00002E130000}"/>
    <cellStyle name="20% – rõhk3 8 4 2 2 3 2" xfId="39462" xr:uid="{33E252B9-E8DF-4755-8261-15511C3E7BEC}"/>
    <cellStyle name="20% – rõhk3 8 4 2 2 4" xfId="28296" xr:uid="{805B87AF-C8D6-46AE-A4AD-05D8501D0DC4}"/>
    <cellStyle name="20% – rõhk3 8 4 2 3" xfId="8133" xr:uid="{00000000-0005-0000-0000-00002F130000}"/>
    <cellStyle name="20% – rõhk3 8 4 2 3 2" xfId="19822" xr:uid="{00000000-0005-0000-0000-000030130000}"/>
    <cellStyle name="20% – rõhk3 8 4 2 3 2 2" xfId="42195" xr:uid="{167B4F37-516B-4563-8FB7-966A13407761}"/>
    <cellStyle name="20% – rõhk3 8 4 2 3 3" xfId="31029" xr:uid="{49DD91F5-A172-4F71-97C1-A9A3E2ED9FFD}"/>
    <cellStyle name="20% – rõhk3 8 4 2 4" xfId="14479" xr:uid="{00000000-0005-0000-0000-000031130000}"/>
    <cellStyle name="20% – rõhk3 8 4 2 4 2" xfId="36852" xr:uid="{C6EF1D6F-B74F-4D4F-823B-67F6B7ECBB0A}"/>
    <cellStyle name="20% – rõhk3 8 4 2 5" xfId="25686" xr:uid="{B63B7320-1B6F-4D7C-8928-E7901C2E535F}"/>
    <cellStyle name="20% – rõhk3 8 4 3" xfId="3963" xr:uid="{00000000-0005-0000-0000-000032130000}"/>
    <cellStyle name="20% – rõhk3 8 4 3 2" xfId="9438" xr:uid="{00000000-0005-0000-0000-000033130000}"/>
    <cellStyle name="20% – rõhk3 8 4 3 2 2" xfId="21127" xr:uid="{00000000-0005-0000-0000-000034130000}"/>
    <cellStyle name="20% – rõhk3 8 4 3 2 2 2" xfId="43500" xr:uid="{9BFD2D08-E45C-4658-8BD6-B1AE5C76E4B0}"/>
    <cellStyle name="20% – rõhk3 8 4 3 2 3" xfId="32334" xr:uid="{406E22C0-6EAD-432C-AC11-FB3723742E86}"/>
    <cellStyle name="20% – rõhk3 8 4 3 3" xfId="15784" xr:uid="{00000000-0005-0000-0000-000035130000}"/>
    <cellStyle name="20% – rõhk3 8 4 3 3 2" xfId="38157" xr:uid="{3A81F55D-8E06-4380-A8C4-D3268136A6C1}"/>
    <cellStyle name="20% – rõhk3 8 4 3 4" xfId="26991" xr:uid="{63BD67A2-91C0-49F3-AC68-BA638E114347}"/>
    <cellStyle name="20% – rõhk3 8 4 4" xfId="6828" xr:uid="{00000000-0005-0000-0000-000036130000}"/>
    <cellStyle name="20% – rõhk3 8 4 4 2" xfId="18517" xr:uid="{00000000-0005-0000-0000-000037130000}"/>
    <cellStyle name="20% – rõhk3 8 4 4 2 2" xfId="40890" xr:uid="{004A52D6-D725-43E3-8366-CA052CB91F62}"/>
    <cellStyle name="20% – rõhk3 8 4 4 3" xfId="29724" xr:uid="{C04F49D1-5BD5-465D-B9B1-0413CD5C41D4}"/>
    <cellStyle name="20% – rõhk3 8 4 5" xfId="13174" xr:uid="{00000000-0005-0000-0000-000038130000}"/>
    <cellStyle name="20% – rõhk3 8 4 5 2" xfId="35547" xr:uid="{5D812E42-5FA9-42AB-AFDF-0C272E4A68DE}"/>
    <cellStyle name="20% – rõhk3 8 4 6" xfId="24381" xr:uid="{98B0AAD6-4D61-45ED-8854-B13A9245C60B}"/>
    <cellStyle name="20% – rõhk3 8 5" xfId="1346" xr:uid="{00000000-0005-0000-0000-000039130000}"/>
    <cellStyle name="20% – rõhk3 8 5 2" xfId="2659" xr:uid="{00000000-0005-0000-0000-00003A130000}"/>
    <cellStyle name="20% – rõhk3 8 5 2 2" xfId="5269" xr:uid="{00000000-0005-0000-0000-00003B130000}"/>
    <cellStyle name="20% – rõhk3 8 5 2 2 2" xfId="10744" xr:uid="{00000000-0005-0000-0000-00003C130000}"/>
    <cellStyle name="20% – rõhk3 8 5 2 2 2 2" xfId="22433" xr:uid="{00000000-0005-0000-0000-00003D130000}"/>
    <cellStyle name="20% – rõhk3 8 5 2 2 2 2 2" xfId="44806" xr:uid="{8BEE5B3A-F822-44AF-9D19-9C1487D95EB0}"/>
    <cellStyle name="20% – rõhk3 8 5 2 2 2 3" xfId="33640" xr:uid="{3A0F4882-4FB4-4CA1-98D6-CB99105AF4D4}"/>
    <cellStyle name="20% – rõhk3 8 5 2 2 3" xfId="17090" xr:uid="{00000000-0005-0000-0000-00003E130000}"/>
    <cellStyle name="20% – rõhk3 8 5 2 2 3 2" xfId="39463" xr:uid="{65529086-D905-45CE-B869-019AE10A17D4}"/>
    <cellStyle name="20% – rõhk3 8 5 2 2 4" xfId="28297" xr:uid="{E45B9071-FCFB-40AB-A761-5409F4E8ABD5}"/>
    <cellStyle name="20% – rõhk3 8 5 2 3" xfId="8134" xr:uid="{00000000-0005-0000-0000-00003F130000}"/>
    <cellStyle name="20% – rõhk3 8 5 2 3 2" xfId="19823" xr:uid="{00000000-0005-0000-0000-000040130000}"/>
    <cellStyle name="20% – rõhk3 8 5 2 3 2 2" xfId="42196" xr:uid="{668F6C2C-18AE-483F-A208-F1BBAF250DD9}"/>
    <cellStyle name="20% – rõhk3 8 5 2 3 3" xfId="31030" xr:uid="{3DFCA2D0-EF0F-4660-8E8A-5A4A788319EB}"/>
    <cellStyle name="20% – rõhk3 8 5 2 4" xfId="14480" xr:uid="{00000000-0005-0000-0000-000041130000}"/>
    <cellStyle name="20% – rõhk3 8 5 2 4 2" xfId="36853" xr:uid="{4D6C0521-B08D-46D2-99ED-E1E17DC30FBF}"/>
    <cellStyle name="20% – rõhk3 8 5 2 5" xfId="25687" xr:uid="{027EBA35-5677-426C-9B6F-930023E361B7}"/>
    <cellStyle name="20% – rõhk3 8 5 3" xfId="3964" xr:uid="{00000000-0005-0000-0000-000042130000}"/>
    <cellStyle name="20% – rõhk3 8 5 3 2" xfId="9439" xr:uid="{00000000-0005-0000-0000-000043130000}"/>
    <cellStyle name="20% – rõhk3 8 5 3 2 2" xfId="21128" xr:uid="{00000000-0005-0000-0000-000044130000}"/>
    <cellStyle name="20% – rõhk3 8 5 3 2 2 2" xfId="43501" xr:uid="{D5066BEC-BB17-4CF7-BCC6-2BB1071FF868}"/>
    <cellStyle name="20% – rõhk3 8 5 3 2 3" xfId="32335" xr:uid="{1709EB94-9213-4863-92AC-2A7170CF77B1}"/>
    <cellStyle name="20% – rõhk3 8 5 3 3" xfId="15785" xr:uid="{00000000-0005-0000-0000-000045130000}"/>
    <cellStyle name="20% – rõhk3 8 5 3 3 2" xfId="38158" xr:uid="{610F0C6E-63A1-40EF-8474-D97940850A59}"/>
    <cellStyle name="20% – rõhk3 8 5 3 4" xfId="26992" xr:uid="{096D8476-8FAF-4A29-892C-DAA743795CC4}"/>
    <cellStyle name="20% – rõhk3 8 5 4" xfId="6829" xr:uid="{00000000-0005-0000-0000-000046130000}"/>
    <cellStyle name="20% – rõhk3 8 5 4 2" xfId="18518" xr:uid="{00000000-0005-0000-0000-000047130000}"/>
    <cellStyle name="20% – rõhk3 8 5 4 2 2" xfId="40891" xr:uid="{A1EC779D-5FD5-43B9-B885-F81729524450}"/>
    <cellStyle name="20% – rõhk3 8 5 4 3" xfId="29725" xr:uid="{4CD59CF7-31F5-4184-831F-F477540081AD}"/>
    <cellStyle name="20% – rõhk3 8 5 5" xfId="13175" xr:uid="{00000000-0005-0000-0000-000048130000}"/>
    <cellStyle name="20% – rõhk3 8 5 5 2" xfId="35548" xr:uid="{F442CA5C-D1C1-4681-B812-6FEE872C88B6}"/>
    <cellStyle name="20% – rõhk3 8 5 6" xfId="24382" xr:uid="{3B2E600B-2839-48AE-9F46-5127DDEF6CC5}"/>
    <cellStyle name="20% – rõhk3 8 6" xfId="2193" xr:uid="{00000000-0005-0000-0000-000049130000}"/>
    <cellStyle name="20% – rõhk3 8 6 2" xfId="4804" xr:uid="{00000000-0005-0000-0000-00004A130000}"/>
    <cellStyle name="20% – rõhk3 8 6 2 2" xfId="10279" xr:uid="{00000000-0005-0000-0000-00004B130000}"/>
    <cellStyle name="20% – rõhk3 8 6 2 2 2" xfId="21968" xr:uid="{00000000-0005-0000-0000-00004C130000}"/>
    <cellStyle name="20% – rõhk3 8 6 2 2 2 2" xfId="44341" xr:uid="{E91A1CEB-A959-4451-A6AD-B7794DDD4F65}"/>
    <cellStyle name="20% – rõhk3 8 6 2 2 3" xfId="33175" xr:uid="{3D85DC05-760D-4536-8B0B-234D802882A2}"/>
    <cellStyle name="20% – rõhk3 8 6 2 3" xfId="16625" xr:uid="{00000000-0005-0000-0000-00004D130000}"/>
    <cellStyle name="20% – rõhk3 8 6 2 3 2" xfId="38998" xr:uid="{6D39B493-1D50-4BFB-BC2A-FE190665FDDC}"/>
    <cellStyle name="20% – rõhk3 8 6 2 4" xfId="27832" xr:uid="{C9C5147B-FCEA-44BF-B766-F40725F8DE04}"/>
    <cellStyle name="20% – rõhk3 8 6 3" xfId="7669" xr:uid="{00000000-0005-0000-0000-00004E130000}"/>
    <cellStyle name="20% – rõhk3 8 6 3 2" xfId="19358" xr:uid="{00000000-0005-0000-0000-00004F130000}"/>
    <cellStyle name="20% – rõhk3 8 6 3 2 2" xfId="41731" xr:uid="{CE14D9A8-849F-465D-961F-9760F0C6C51D}"/>
    <cellStyle name="20% – rõhk3 8 6 3 3" xfId="30565" xr:uid="{D1C94C8E-6CEE-46BA-BD89-6990DA37B9E1}"/>
    <cellStyle name="20% – rõhk3 8 6 4" xfId="14015" xr:uid="{00000000-0005-0000-0000-000050130000}"/>
    <cellStyle name="20% – rõhk3 8 6 4 2" xfId="36388" xr:uid="{2736CB65-EA80-4852-BCB6-CCF0D84FCB06}"/>
    <cellStyle name="20% – rõhk3 8 6 5" xfId="25222" xr:uid="{5223E612-01BD-432D-B090-FEC675CF038A}"/>
    <cellStyle name="20% – rõhk3 8 7" xfId="3499" xr:uid="{00000000-0005-0000-0000-000051130000}"/>
    <cellStyle name="20% – rõhk3 8 7 2" xfId="8974" xr:uid="{00000000-0005-0000-0000-000052130000}"/>
    <cellStyle name="20% – rõhk3 8 7 2 2" xfId="20663" xr:uid="{00000000-0005-0000-0000-000053130000}"/>
    <cellStyle name="20% – rõhk3 8 7 2 2 2" xfId="43036" xr:uid="{46819FD7-E86F-4890-95B5-D1707DDA9DD4}"/>
    <cellStyle name="20% – rõhk3 8 7 2 3" xfId="31870" xr:uid="{8471816C-B38E-4D53-89E3-62B3F8E9E24E}"/>
    <cellStyle name="20% – rõhk3 8 7 3" xfId="15320" xr:uid="{00000000-0005-0000-0000-000054130000}"/>
    <cellStyle name="20% – rõhk3 8 7 3 2" xfId="37693" xr:uid="{FF230312-C7C4-4A39-945D-A78709BC98C6}"/>
    <cellStyle name="20% – rõhk3 8 7 4" xfId="26527" xr:uid="{6163C5F6-0FBE-4AFC-ACCD-C6F94C811BF9}"/>
    <cellStyle name="20% – rõhk3 8 8" xfId="6150" xr:uid="{00000000-0005-0000-0000-000055130000}"/>
    <cellStyle name="20% – rõhk3 8 8 2" xfId="17943" xr:uid="{00000000-0005-0000-0000-000056130000}"/>
    <cellStyle name="20% – rõhk3 8 8 2 2" xfId="40316" xr:uid="{120697AC-5356-4C29-9221-C7A893451277}"/>
    <cellStyle name="20% – rõhk3 8 8 3" xfId="29150" xr:uid="{CC78ED4C-0B46-4AC2-88C1-B2ADAE442EB1}"/>
    <cellStyle name="20% – rõhk3 8 9" xfId="12710" xr:uid="{00000000-0005-0000-0000-000057130000}"/>
    <cellStyle name="20% – rõhk3 8 9 2" xfId="35083" xr:uid="{B6507571-400A-4F39-A08A-AC73DFC72787}"/>
    <cellStyle name="20% – rõhk3 9" xfId="30" xr:uid="{00000000-0005-0000-0000-000058130000}"/>
    <cellStyle name="20% – rõhk3 9 10" xfId="23918" xr:uid="{41CAD623-B8AD-4389-A408-45AF9E7812D9}"/>
    <cellStyle name="20% – rõhk3 9 2" xfId="813" xr:uid="{00000000-0005-0000-0000-000059130000}"/>
    <cellStyle name="20% – rõhk3 9 2 2" xfId="1347" xr:uid="{00000000-0005-0000-0000-00005A130000}"/>
    <cellStyle name="20% – rõhk3 9 2 2 2" xfId="1348" xr:uid="{00000000-0005-0000-0000-00005B130000}"/>
    <cellStyle name="20% – rõhk3 9 2 2 2 2" xfId="2661" xr:uid="{00000000-0005-0000-0000-00005C130000}"/>
    <cellStyle name="20% – rõhk3 9 2 2 2 2 2" xfId="5271" xr:uid="{00000000-0005-0000-0000-00005D130000}"/>
    <cellStyle name="20% – rõhk3 9 2 2 2 2 2 2" xfId="10746" xr:uid="{00000000-0005-0000-0000-00005E130000}"/>
    <cellStyle name="20% – rõhk3 9 2 2 2 2 2 2 2" xfId="22435" xr:uid="{00000000-0005-0000-0000-00005F130000}"/>
    <cellStyle name="20% – rõhk3 9 2 2 2 2 2 2 2 2" xfId="44808" xr:uid="{4828A05F-7770-42C1-9F6E-1A8074B29DAF}"/>
    <cellStyle name="20% – rõhk3 9 2 2 2 2 2 2 3" xfId="33642" xr:uid="{7FB901C0-1A9E-4712-970F-894C776546C0}"/>
    <cellStyle name="20% – rõhk3 9 2 2 2 2 2 3" xfId="17092" xr:uid="{00000000-0005-0000-0000-000060130000}"/>
    <cellStyle name="20% – rõhk3 9 2 2 2 2 2 3 2" xfId="39465" xr:uid="{0709185B-EB18-4676-BD66-E0513AB17211}"/>
    <cellStyle name="20% – rõhk3 9 2 2 2 2 2 4" xfId="28299" xr:uid="{CAFCC929-CD5D-4432-95E2-ED568FF4E027}"/>
    <cellStyle name="20% – rõhk3 9 2 2 2 2 3" xfId="8136" xr:uid="{00000000-0005-0000-0000-000061130000}"/>
    <cellStyle name="20% – rõhk3 9 2 2 2 2 3 2" xfId="19825" xr:uid="{00000000-0005-0000-0000-000062130000}"/>
    <cellStyle name="20% – rõhk3 9 2 2 2 2 3 2 2" xfId="42198" xr:uid="{0890CD81-46F1-4DBE-8666-267CD8C7635B}"/>
    <cellStyle name="20% – rõhk3 9 2 2 2 2 3 3" xfId="31032" xr:uid="{2CD2AD83-3C21-4239-8DEC-889DE65AEFE8}"/>
    <cellStyle name="20% – rõhk3 9 2 2 2 2 4" xfId="14482" xr:uid="{00000000-0005-0000-0000-000063130000}"/>
    <cellStyle name="20% – rõhk3 9 2 2 2 2 4 2" xfId="36855" xr:uid="{19415C63-96B3-42D7-A833-FC0542A55F97}"/>
    <cellStyle name="20% – rõhk3 9 2 2 2 2 5" xfId="25689" xr:uid="{661CFA07-EE03-4CC0-9EBA-9388C169E0D8}"/>
    <cellStyle name="20% – rõhk3 9 2 2 2 3" xfId="3966" xr:uid="{00000000-0005-0000-0000-000064130000}"/>
    <cellStyle name="20% – rõhk3 9 2 2 2 3 2" xfId="9441" xr:uid="{00000000-0005-0000-0000-000065130000}"/>
    <cellStyle name="20% – rõhk3 9 2 2 2 3 2 2" xfId="21130" xr:uid="{00000000-0005-0000-0000-000066130000}"/>
    <cellStyle name="20% – rõhk3 9 2 2 2 3 2 2 2" xfId="43503" xr:uid="{EC8A0EA3-10F4-4F4E-952D-02CBDD48A49C}"/>
    <cellStyle name="20% – rõhk3 9 2 2 2 3 2 3" xfId="32337" xr:uid="{495684E1-665E-48A0-912B-5CCDE5F5928C}"/>
    <cellStyle name="20% – rõhk3 9 2 2 2 3 3" xfId="15787" xr:uid="{00000000-0005-0000-0000-000067130000}"/>
    <cellStyle name="20% – rõhk3 9 2 2 2 3 3 2" xfId="38160" xr:uid="{810A5D98-ECF5-45C9-B01D-B63B2ABB9D92}"/>
    <cellStyle name="20% – rõhk3 9 2 2 2 3 4" xfId="26994" xr:uid="{987F64AA-1117-445C-A4C4-8F69EEDDD3D3}"/>
    <cellStyle name="20% – rõhk3 9 2 2 2 4" xfId="6831" xr:uid="{00000000-0005-0000-0000-000068130000}"/>
    <cellStyle name="20% – rõhk3 9 2 2 2 4 2" xfId="18520" xr:uid="{00000000-0005-0000-0000-000069130000}"/>
    <cellStyle name="20% – rõhk3 9 2 2 2 4 2 2" xfId="40893" xr:uid="{13D9F0FF-66C3-4167-80BC-F3CCDC2C6C10}"/>
    <cellStyle name="20% – rõhk3 9 2 2 2 4 3" xfId="29727" xr:uid="{2D21705F-F6C8-4D36-A0CB-413D01824ADB}"/>
    <cellStyle name="20% – rõhk3 9 2 2 2 5" xfId="13177" xr:uid="{00000000-0005-0000-0000-00006A130000}"/>
    <cellStyle name="20% – rõhk3 9 2 2 2 5 2" xfId="35550" xr:uid="{5B307AE8-98D3-4EC5-AE49-EC44CAD119F1}"/>
    <cellStyle name="20% – rõhk3 9 2 2 2 6" xfId="24384" xr:uid="{E82835C0-1575-46C5-AC9D-F67F75E8BA16}"/>
    <cellStyle name="20% – rõhk3 9 2 2 3" xfId="2660" xr:uid="{00000000-0005-0000-0000-00006B130000}"/>
    <cellStyle name="20% – rõhk3 9 2 2 3 2" xfId="5270" xr:uid="{00000000-0005-0000-0000-00006C130000}"/>
    <cellStyle name="20% – rõhk3 9 2 2 3 2 2" xfId="10745" xr:uid="{00000000-0005-0000-0000-00006D130000}"/>
    <cellStyle name="20% – rõhk3 9 2 2 3 2 2 2" xfId="22434" xr:uid="{00000000-0005-0000-0000-00006E130000}"/>
    <cellStyle name="20% – rõhk3 9 2 2 3 2 2 2 2" xfId="44807" xr:uid="{360E82FB-28B6-405E-86C1-7A9B167697DA}"/>
    <cellStyle name="20% – rõhk3 9 2 2 3 2 2 3" xfId="33641" xr:uid="{7F5732F2-C0CC-49D6-B97A-503785122FAA}"/>
    <cellStyle name="20% – rõhk3 9 2 2 3 2 3" xfId="17091" xr:uid="{00000000-0005-0000-0000-00006F130000}"/>
    <cellStyle name="20% – rõhk3 9 2 2 3 2 3 2" xfId="39464" xr:uid="{3019F7E5-D887-4DB7-8C0C-0BB6938F1F21}"/>
    <cellStyle name="20% – rõhk3 9 2 2 3 2 4" xfId="28298" xr:uid="{F70AED5A-D16E-418C-8849-9AB6A920EE42}"/>
    <cellStyle name="20% – rõhk3 9 2 2 3 3" xfId="8135" xr:uid="{00000000-0005-0000-0000-000070130000}"/>
    <cellStyle name="20% – rõhk3 9 2 2 3 3 2" xfId="19824" xr:uid="{00000000-0005-0000-0000-000071130000}"/>
    <cellStyle name="20% – rõhk3 9 2 2 3 3 2 2" xfId="42197" xr:uid="{B9AA6629-06F0-426A-8F79-47BD9564C43F}"/>
    <cellStyle name="20% – rõhk3 9 2 2 3 3 3" xfId="31031" xr:uid="{A9C3FEC1-0557-416E-9AD2-EDE4A750726A}"/>
    <cellStyle name="20% – rõhk3 9 2 2 3 4" xfId="14481" xr:uid="{00000000-0005-0000-0000-000072130000}"/>
    <cellStyle name="20% – rõhk3 9 2 2 3 4 2" xfId="36854" xr:uid="{BC568E9B-33DD-474A-8EDD-6D5C74280653}"/>
    <cellStyle name="20% – rõhk3 9 2 2 3 5" xfId="25688" xr:uid="{C4381D9A-A94B-4A4C-85BB-3728DB0F092D}"/>
    <cellStyle name="20% – rõhk3 9 2 2 4" xfId="3965" xr:uid="{00000000-0005-0000-0000-000073130000}"/>
    <cellStyle name="20% – rõhk3 9 2 2 4 2" xfId="9440" xr:uid="{00000000-0005-0000-0000-000074130000}"/>
    <cellStyle name="20% – rõhk3 9 2 2 4 2 2" xfId="21129" xr:uid="{00000000-0005-0000-0000-000075130000}"/>
    <cellStyle name="20% – rõhk3 9 2 2 4 2 2 2" xfId="43502" xr:uid="{32E95E45-85C3-4466-9FC9-73D3E8D68597}"/>
    <cellStyle name="20% – rõhk3 9 2 2 4 2 3" xfId="32336" xr:uid="{3BC77D63-0942-4EFF-BBF5-1453B3229398}"/>
    <cellStyle name="20% – rõhk3 9 2 2 4 3" xfId="15786" xr:uid="{00000000-0005-0000-0000-000076130000}"/>
    <cellStyle name="20% – rõhk3 9 2 2 4 3 2" xfId="38159" xr:uid="{A2980A62-78D6-4342-8157-00F448249AB5}"/>
    <cellStyle name="20% – rõhk3 9 2 2 4 4" xfId="26993" xr:uid="{D6761E33-DF40-4969-9992-637A8B0CFAA6}"/>
    <cellStyle name="20% – rõhk3 9 2 2 5" xfId="6830" xr:uid="{00000000-0005-0000-0000-000077130000}"/>
    <cellStyle name="20% – rõhk3 9 2 2 5 2" xfId="18519" xr:uid="{00000000-0005-0000-0000-000078130000}"/>
    <cellStyle name="20% – rõhk3 9 2 2 5 2 2" xfId="40892" xr:uid="{9ACB1E0A-22E5-412D-9A4B-D1001C728AE0}"/>
    <cellStyle name="20% – rõhk3 9 2 2 5 3" xfId="29726" xr:uid="{9277D237-A3F7-457A-821D-74F7A8E826EC}"/>
    <cellStyle name="20% – rõhk3 9 2 2 6" xfId="13176" xr:uid="{00000000-0005-0000-0000-000079130000}"/>
    <cellStyle name="20% – rõhk3 9 2 2 6 2" xfId="35549" xr:uid="{9DBF34FA-C0BC-454E-9713-EDC87654F6D3}"/>
    <cellStyle name="20% – rõhk3 9 2 2 7" xfId="24383" xr:uid="{1CEECF5D-9143-4E67-9C8E-A6A5B05DE31D}"/>
    <cellStyle name="20% – rõhk3 9 2 3" xfId="1349" xr:uid="{00000000-0005-0000-0000-00007A130000}"/>
    <cellStyle name="20% – rõhk3 9 2 3 2" xfId="2662" xr:uid="{00000000-0005-0000-0000-00007B130000}"/>
    <cellStyle name="20% – rõhk3 9 2 3 2 2" xfId="5272" xr:uid="{00000000-0005-0000-0000-00007C130000}"/>
    <cellStyle name="20% – rõhk3 9 2 3 2 2 2" xfId="10747" xr:uid="{00000000-0005-0000-0000-00007D130000}"/>
    <cellStyle name="20% – rõhk3 9 2 3 2 2 2 2" xfId="22436" xr:uid="{00000000-0005-0000-0000-00007E130000}"/>
    <cellStyle name="20% – rõhk3 9 2 3 2 2 2 2 2" xfId="44809" xr:uid="{24F0428C-08AB-4944-9F98-5A7FA7FAE36F}"/>
    <cellStyle name="20% – rõhk3 9 2 3 2 2 2 3" xfId="33643" xr:uid="{D6535166-1685-43D4-A8C0-7527A3D47D98}"/>
    <cellStyle name="20% – rõhk3 9 2 3 2 2 3" xfId="17093" xr:uid="{00000000-0005-0000-0000-00007F130000}"/>
    <cellStyle name="20% – rõhk3 9 2 3 2 2 3 2" xfId="39466" xr:uid="{517D226B-D501-474F-9101-2F0D8DF76B1B}"/>
    <cellStyle name="20% – rõhk3 9 2 3 2 2 4" xfId="28300" xr:uid="{C8DDC724-22E0-47CA-AABE-284646C61EB5}"/>
    <cellStyle name="20% – rõhk3 9 2 3 2 3" xfId="8137" xr:uid="{00000000-0005-0000-0000-000080130000}"/>
    <cellStyle name="20% – rõhk3 9 2 3 2 3 2" xfId="19826" xr:uid="{00000000-0005-0000-0000-000081130000}"/>
    <cellStyle name="20% – rõhk3 9 2 3 2 3 2 2" xfId="42199" xr:uid="{B9F80BD8-7A61-4F46-A9E1-44617150066C}"/>
    <cellStyle name="20% – rõhk3 9 2 3 2 3 3" xfId="31033" xr:uid="{2B8C3494-D284-4521-9B35-A17941449FC8}"/>
    <cellStyle name="20% – rõhk3 9 2 3 2 4" xfId="14483" xr:uid="{00000000-0005-0000-0000-000082130000}"/>
    <cellStyle name="20% – rõhk3 9 2 3 2 4 2" xfId="36856" xr:uid="{BC4D7864-BF3F-43DD-B024-8A26664E6A46}"/>
    <cellStyle name="20% – rõhk3 9 2 3 2 5" xfId="25690" xr:uid="{2FE7351D-897F-4C3C-87FB-7AAC87F3F3E8}"/>
    <cellStyle name="20% – rõhk3 9 2 3 3" xfId="3967" xr:uid="{00000000-0005-0000-0000-000083130000}"/>
    <cellStyle name="20% – rõhk3 9 2 3 3 2" xfId="9442" xr:uid="{00000000-0005-0000-0000-000084130000}"/>
    <cellStyle name="20% – rõhk3 9 2 3 3 2 2" xfId="21131" xr:uid="{00000000-0005-0000-0000-000085130000}"/>
    <cellStyle name="20% – rõhk3 9 2 3 3 2 2 2" xfId="43504" xr:uid="{6AA6E83A-A283-4311-A8E9-C219E1E20F13}"/>
    <cellStyle name="20% – rõhk3 9 2 3 3 2 3" xfId="32338" xr:uid="{23DF677C-032D-4C56-BDF6-FCAD5A3CE0FA}"/>
    <cellStyle name="20% – rõhk3 9 2 3 3 3" xfId="15788" xr:uid="{00000000-0005-0000-0000-000086130000}"/>
    <cellStyle name="20% – rõhk3 9 2 3 3 3 2" xfId="38161" xr:uid="{032C4B8C-47F5-4FC2-B2D4-BC8828A8220D}"/>
    <cellStyle name="20% – rõhk3 9 2 3 3 4" xfId="26995" xr:uid="{AE8E850B-7FEF-4D82-9A8E-293B2B629E01}"/>
    <cellStyle name="20% – rõhk3 9 2 3 4" xfId="6832" xr:uid="{00000000-0005-0000-0000-000087130000}"/>
    <cellStyle name="20% – rõhk3 9 2 3 4 2" xfId="18521" xr:uid="{00000000-0005-0000-0000-000088130000}"/>
    <cellStyle name="20% – rõhk3 9 2 3 4 2 2" xfId="40894" xr:uid="{6D3A67A7-477B-4087-9832-0324F9C7DD44}"/>
    <cellStyle name="20% – rõhk3 9 2 3 4 3" xfId="29728" xr:uid="{BAF071D6-3B82-46F7-B7AF-5861429B7566}"/>
    <cellStyle name="20% – rõhk3 9 2 3 5" xfId="13178" xr:uid="{00000000-0005-0000-0000-000089130000}"/>
    <cellStyle name="20% – rõhk3 9 2 3 5 2" xfId="35551" xr:uid="{3D4CD78D-75DA-4646-A199-82E3FF725213}"/>
    <cellStyle name="20% – rõhk3 9 2 3 6" xfId="24385" xr:uid="{023DD91E-7069-4D31-A93C-B92C72A78044}"/>
    <cellStyle name="20% – rõhk3 9 2 4" xfId="1350" xr:uid="{00000000-0005-0000-0000-00008A130000}"/>
    <cellStyle name="20% – rõhk3 9 2 4 2" xfId="2663" xr:uid="{00000000-0005-0000-0000-00008B130000}"/>
    <cellStyle name="20% – rõhk3 9 2 4 2 2" xfId="5273" xr:uid="{00000000-0005-0000-0000-00008C130000}"/>
    <cellStyle name="20% – rõhk3 9 2 4 2 2 2" xfId="10748" xr:uid="{00000000-0005-0000-0000-00008D130000}"/>
    <cellStyle name="20% – rõhk3 9 2 4 2 2 2 2" xfId="22437" xr:uid="{00000000-0005-0000-0000-00008E130000}"/>
    <cellStyle name="20% – rõhk3 9 2 4 2 2 2 2 2" xfId="44810" xr:uid="{A4F40165-346C-482B-9DF1-63B034FF6B45}"/>
    <cellStyle name="20% – rõhk3 9 2 4 2 2 2 3" xfId="33644" xr:uid="{467EDD90-F89F-4713-877A-A7170BE0C3E2}"/>
    <cellStyle name="20% – rõhk3 9 2 4 2 2 3" xfId="17094" xr:uid="{00000000-0005-0000-0000-00008F130000}"/>
    <cellStyle name="20% – rõhk3 9 2 4 2 2 3 2" xfId="39467" xr:uid="{A531D6F5-12C9-43AC-BB3B-67BB14C5D20E}"/>
    <cellStyle name="20% – rõhk3 9 2 4 2 2 4" xfId="28301" xr:uid="{258774AF-563B-4817-A4B0-7F991948C2A6}"/>
    <cellStyle name="20% – rõhk3 9 2 4 2 3" xfId="8138" xr:uid="{00000000-0005-0000-0000-000090130000}"/>
    <cellStyle name="20% – rõhk3 9 2 4 2 3 2" xfId="19827" xr:uid="{00000000-0005-0000-0000-000091130000}"/>
    <cellStyle name="20% – rõhk3 9 2 4 2 3 2 2" xfId="42200" xr:uid="{AAA2660A-9CD3-4FD6-9BDA-F9D856705273}"/>
    <cellStyle name="20% – rõhk3 9 2 4 2 3 3" xfId="31034" xr:uid="{21B9D218-FF30-4382-80F0-677BBCCFCCEC}"/>
    <cellStyle name="20% – rõhk3 9 2 4 2 4" xfId="14484" xr:uid="{00000000-0005-0000-0000-000092130000}"/>
    <cellStyle name="20% – rõhk3 9 2 4 2 4 2" xfId="36857" xr:uid="{E954E234-E8BD-4942-89E7-24311FFDA78F}"/>
    <cellStyle name="20% – rõhk3 9 2 4 2 5" xfId="25691" xr:uid="{D4F65F77-158D-44AF-B8E9-F806AE53B3EE}"/>
    <cellStyle name="20% – rõhk3 9 2 4 3" xfId="3968" xr:uid="{00000000-0005-0000-0000-000093130000}"/>
    <cellStyle name="20% – rõhk3 9 2 4 3 2" xfId="9443" xr:uid="{00000000-0005-0000-0000-000094130000}"/>
    <cellStyle name="20% – rõhk3 9 2 4 3 2 2" xfId="21132" xr:uid="{00000000-0005-0000-0000-000095130000}"/>
    <cellStyle name="20% – rõhk3 9 2 4 3 2 2 2" xfId="43505" xr:uid="{5D2FB6AA-0430-428D-8736-6F25D842D523}"/>
    <cellStyle name="20% – rõhk3 9 2 4 3 2 3" xfId="32339" xr:uid="{90AA66A7-0621-4A62-B535-97BAFA18ECF0}"/>
    <cellStyle name="20% – rõhk3 9 2 4 3 3" xfId="15789" xr:uid="{00000000-0005-0000-0000-000096130000}"/>
    <cellStyle name="20% – rõhk3 9 2 4 3 3 2" xfId="38162" xr:uid="{52B0A71A-7938-4D81-8D13-8108DD87D2E0}"/>
    <cellStyle name="20% – rõhk3 9 2 4 3 4" xfId="26996" xr:uid="{3C7015F9-6655-4B7D-8A39-3F64838E2C7E}"/>
    <cellStyle name="20% – rõhk3 9 2 4 4" xfId="6833" xr:uid="{00000000-0005-0000-0000-000097130000}"/>
    <cellStyle name="20% – rõhk3 9 2 4 4 2" xfId="18522" xr:uid="{00000000-0005-0000-0000-000098130000}"/>
    <cellStyle name="20% – rõhk3 9 2 4 4 2 2" xfId="40895" xr:uid="{23FE25A5-7F63-4546-B0E2-78B0DAA960BF}"/>
    <cellStyle name="20% – rõhk3 9 2 4 4 3" xfId="29729" xr:uid="{62AE872C-A7BB-467F-857C-C6CCA9287C8E}"/>
    <cellStyle name="20% – rõhk3 9 2 4 5" xfId="13179" xr:uid="{00000000-0005-0000-0000-000099130000}"/>
    <cellStyle name="20% – rõhk3 9 2 4 5 2" xfId="35552" xr:uid="{94E820D0-404D-4369-B0A3-D45BCF58F87E}"/>
    <cellStyle name="20% – rõhk3 9 2 4 6" xfId="24386" xr:uid="{CB79A280-77D4-43F9-98C1-7ECB29B3C779}"/>
    <cellStyle name="20% – rõhk3 9 2 5" xfId="2324" xr:uid="{00000000-0005-0000-0000-00009A130000}"/>
    <cellStyle name="20% – rõhk3 9 2 5 2" xfId="4935" xr:uid="{00000000-0005-0000-0000-00009B130000}"/>
    <cellStyle name="20% – rõhk3 9 2 5 2 2" xfId="10410" xr:uid="{00000000-0005-0000-0000-00009C130000}"/>
    <cellStyle name="20% – rõhk3 9 2 5 2 2 2" xfId="22099" xr:uid="{00000000-0005-0000-0000-00009D130000}"/>
    <cellStyle name="20% – rõhk3 9 2 5 2 2 2 2" xfId="44472" xr:uid="{CD915664-5158-45CA-B8B7-7C8ADFBDE739}"/>
    <cellStyle name="20% – rõhk3 9 2 5 2 2 3" xfId="33306" xr:uid="{8D1A3A4F-1867-425C-B23C-C50C7D225D9F}"/>
    <cellStyle name="20% – rõhk3 9 2 5 2 3" xfId="16756" xr:uid="{00000000-0005-0000-0000-00009E130000}"/>
    <cellStyle name="20% – rõhk3 9 2 5 2 3 2" xfId="39129" xr:uid="{895D78BF-5C5C-4E52-B71F-74F5696A8BFE}"/>
    <cellStyle name="20% – rõhk3 9 2 5 2 4" xfId="27963" xr:uid="{39C2564D-4EF2-434F-97FE-ECB92E1D1111}"/>
    <cellStyle name="20% – rõhk3 9 2 5 3" xfId="7800" xr:uid="{00000000-0005-0000-0000-00009F130000}"/>
    <cellStyle name="20% – rõhk3 9 2 5 3 2" xfId="19489" xr:uid="{00000000-0005-0000-0000-0000A0130000}"/>
    <cellStyle name="20% – rõhk3 9 2 5 3 2 2" xfId="41862" xr:uid="{4530B71D-9FDB-48CE-9AD7-F31DA0FFB27B}"/>
    <cellStyle name="20% – rõhk3 9 2 5 3 3" xfId="30696" xr:uid="{9249DB7A-850B-45D3-9799-9BA7F4442F77}"/>
    <cellStyle name="20% – rõhk3 9 2 5 4" xfId="14146" xr:uid="{00000000-0005-0000-0000-0000A1130000}"/>
    <cellStyle name="20% – rõhk3 9 2 5 4 2" xfId="36519" xr:uid="{34533D78-C02A-45F4-BDAB-83498D1EA398}"/>
    <cellStyle name="20% – rõhk3 9 2 5 5" xfId="25353" xr:uid="{9ED9AC22-6541-4ED3-8429-8566DBBC07DB}"/>
    <cellStyle name="20% – rõhk3 9 2 6" xfId="3630" xr:uid="{00000000-0005-0000-0000-0000A2130000}"/>
    <cellStyle name="20% – rõhk3 9 2 6 2" xfId="9105" xr:uid="{00000000-0005-0000-0000-0000A3130000}"/>
    <cellStyle name="20% – rõhk3 9 2 6 2 2" xfId="20794" xr:uid="{00000000-0005-0000-0000-0000A4130000}"/>
    <cellStyle name="20% – rõhk3 9 2 6 2 2 2" xfId="43167" xr:uid="{A818D346-280D-465B-B357-76BAD0530D56}"/>
    <cellStyle name="20% – rõhk3 9 2 6 2 3" xfId="32001" xr:uid="{23A6802B-1A50-4DA8-91A1-73FA1BC69552}"/>
    <cellStyle name="20% – rõhk3 9 2 6 3" xfId="15451" xr:uid="{00000000-0005-0000-0000-0000A5130000}"/>
    <cellStyle name="20% – rõhk3 9 2 6 3 2" xfId="37824" xr:uid="{ABC911B1-B1EA-4B86-BF72-EC21204F69B3}"/>
    <cellStyle name="20% – rõhk3 9 2 6 4" xfId="26658" xr:uid="{7E64DB10-9328-44F3-BF1F-AC6670925827}"/>
    <cellStyle name="20% – rõhk3 9 2 7" xfId="6440" xr:uid="{00000000-0005-0000-0000-0000A6130000}"/>
    <cellStyle name="20% – rõhk3 9 2 7 2" xfId="18157" xr:uid="{00000000-0005-0000-0000-0000A7130000}"/>
    <cellStyle name="20% – rõhk3 9 2 7 2 2" xfId="40530" xr:uid="{4F699D82-E0C6-4F34-981B-1A2D459568AA}"/>
    <cellStyle name="20% – rõhk3 9 2 7 3" xfId="29364" xr:uid="{C286D6C5-2CCF-4359-8F5B-2C758E0D0A14}"/>
    <cellStyle name="20% – rõhk3 9 2 8" xfId="12841" xr:uid="{00000000-0005-0000-0000-0000A8130000}"/>
    <cellStyle name="20% – rõhk3 9 2 8 2" xfId="35214" xr:uid="{93E1B560-72E7-4B5C-89CD-C60D54C47E1F}"/>
    <cellStyle name="20% – rõhk3 9 2 9" xfId="24048" xr:uid="{90097F31-055C-486E-9CB8-0F5E437843D3}"/>
    <cellStyle name="20% – rõhk3 9 3" xfId="1351" xr:uid="{00000000-0005-0000-0000-0000A9130000}"/>
    <cellStyle name="20% – rõhk3 9 3 2" xfId="1352" xr:uid="{00000000-0005-0000-0000-0000AA130000}"/>
    <cellStyle name="20% – rõhk3 9 3 2 2" xfId="2665" xr:uid="{00000000-0005-0000-0000-0000AB130000}"/>
    <cellStyle name="20% – rõhk3 9 3 2 2 2" xfId="5275" xr:uid="{00000000-0005-0000-0000-0000AC130000}"/>
    <cellStyle name="20% – rõhk3 9 3 2 2 2 2" xfId="10750" xr:uid="{00000000-0005-0000-0000-0000AD130000}"/>
    <cellStyle name="20% – rõhk3 9 3 2 2 2 2 2" xfId="22439" xr:uid="{00000000-0005-0000-0000-0000AE130000}"/>
    <cellStyle name="20% – rõhk3 9 3 2 2 2 2 2 2" xfId="44812" xr:uid="{C6803ED8-BAE7-4036-B170-821C646CAADC}"/>
    <cellStyle name="20% – rõhk3 9 3 2 2 2 2 3" xfId="33646" xr:uid="{D198EB05-310F-4C8A-A6B8-5F4AB3405984}"/>
    <cellStyle name="20% – rõhk3 9 3 2 2 2 3" xfId="17096" xr:uid="{00000000-0005-0000-0000-0000AF130000}"/>
    <cellStyle name="20% – rõhk3 9 3 2 2 2 3 2" xfId="39469" xr:uid="{8E764B63-2B97-476C-AC0D-C8B19E1A96AC}"/>
    <cellStyle name="20% – rõhk3 9 3 2 2 2 4" xfId="28303" xr:uid="{3E1F200B-57BE-47DE-8735-8F8A835E9F78}"/>
    <cellStyle name="20% – rõhk3 9 3 2 2 3" xfId="8140" xr:uid="{00000000-0005-0000-0000-0000B0130000}"/>
    <cellStyle name="20% – rõhk3 9 3 2 2 3 2" xfId="19829" xr:uid="{00000000-0005-0000-0000-0000B1130000}"/>
    <cellStyle name="20% – rõhk3 9 3 2 2 3 2 2" xfId="42202" xr:uid="{34A61BE8-1DD7-47FF-9F13-83C2E473D311}"/>
    <cellStyle name="20% – rõhk3 9 3 2 2 3 3" xfId="31036" xr:uid="{719F50F0-C1D8-446C-BF2A-1C1F88D7EC99}"/>
    <cellStyle name="20% – rõhk3 9 3 2 2 4" xfId="14486" xr:uid="{00000000-0005-0000-0000-0000B2130000}"/>
    <cellStyle name="20% – rõhk3 9 3 2 2 4 2" xfId="36859" xr:uid="{0BD8E992-25DF-4B0B-BA62-CF65AC17BC0B}"/>
    <cellStyle name="20% – rõhk3 9 3 2 2 5" xfId="25693" xr:uid="{5641554B-DEA3-4C8E-936B-2481DA9C5AF4}"/>
    <cellStyle name="20% – rõhk3 9 3 2 3" xfId="3970" xr:uid="{00000000-0005-0000-0000-0000B3130000}"/>
    <cellStyle name="20% – rõhk3 9 3 2 3 2" xfId="9445" xr:uid="{00000000-0005-0000-0000-0000B4130000}"/>
    <cellStyle name="20% – rõhk3 9 3 2 3 2 2" xfId="21134" xr:uid="{00000000-0005-0000-0000-0000B5130000}"/>
    <cellStyle name="20% – rõhk3 9 3 2 3 2 2 2" xfId="43507" xr:uid="{267DF60A-3186-499F-801D-0A91FBD0837E}"/>
    <cellStyle name="20% – rõhk3 9 3 2 3 2 3" xfId="32341" xr:uid="{7153040F-C8E4-4E3C-80E8-1A2C9537FAC4}"/>
    <cellStyle name="20% – rõhk3 9 3 2 3 3" xfId="15791" xr:uid="{00000000-0005-0000-0000-0000B6130000}"/>
    <cellStyle name="20% – rõhk3 9 3 2 3 3 2" xfId="38164" xr:uid="{58411FA6-5495-415B-BEFA-B5146C9D86F9}"/>
    <cellStyle name="20% – rõhk3 9 3 2 3 4" xfId="26998" xr:uid="{EB5869E3-FAE6-41F5-907A-B0970F1843F4}"/>
    <cellStyle name="20% – rõhk3 9 3 2 4" xfId="6835" xr:uid="{00000000-0005-0000-0000-0000B7130000}"/>
    <cellStyle name="20% – rõhk3 9 3 2 4 2" xfId="18524" xr:uid="{00000000-0005-0000-0000-0000B8130000}"/>
    <cellStyle name="20% – rõhk3 9 3 2 4 2 2" xfId="40897" xr:uid="{05C9C78C-6F47-4A19-8FDA-A8493A288FEE}"/>
    <cellStyle name="20% – rõhk3 9 3 2 4 3" xfId="29731" xr:uid="{AE6D7C09-529D-45E0-B378-54550640E674}"/>
    <cellStyle name="20% – rõhk3 9 3 2 5" xfId="13181" xr:uid="{00000000-0005-0000-0000-0000B9130000}"/>
    <cellStyle name="20% – rõhk3 9 3 2 5 2" xfId="35554" xr:uid="{786FDA19-6D1C-489F-9E2C-8140FBBD4D68}"/>
    <cellStyle name="20% – rõhk3 9 3 2 6" xfId="24388" xr:uid="{DAD01E6A-7F50-4A61-B1EE-6B71A30E289B}"/>
    <cellStyle name="20% – rõhk3 9 3 3" xfId="2664" xr:uid="{00000000-0005-0000-0000-0000BA130000}"/>
    <cellStyle name="20% – rõhk3 9 3 3 2" xfId="5274" xr:uid="{00000000-0005-0000-0000-0000BB130000}"/>
    <cellStyle name="20% – rõhk3 9 3 3 2 2" xfId="10749" xr:uid="{00000000-0005-0000-0000-0000BC130000}"/>
    <cellStyle name="20% – rõhk3 9 3 3 2 2 2" xfId="22438" xr:uid="{00000000-0005-0000-0000-0000BD130000}"/>
    <cellStyle name="20% – rõhk3 9 3 3 2 2 2 2" xfId="44811" xr:uid="{AF81AF9B-80B4-4DB5-B033-B077C1C1F9DD}"/>
    <cellStyle name="20% – rõhk3 9 3 3 2 2 3" xfId="33645" xr:uid="{FF5D3BBC-D6B7-4595-BCF6-AE8E86D2118A}"/>
    <cellStyle name="20% – rõhk3 9 3 3 2 3" xfId="17095" xr:uid="{00000000-0005-0000-0000-0000BE130000}"/>
    <cellStyle name="20% – rõhk3 9 3 3 2 3 2" xfId="39468" xr:uid="{6824EF9C-953F-441C-8F70-BEA09FEC755E}"/>
    <cellStyle name="20% – rõhk3 9 3 3 2 4" xfId="28302" xr:uid="{F58CC70B-B49C-4D6B-AADF-419F66BBC624}"/>
    <cellStyle name="20% – rõhk3 9 3 3 3" xfId="8139" xr:uid="{00000000-0005-0000-0000-0000BF130000}"/>
    <cellStyle name="20% – rõhk3 9 3 3 3 2" xfId="19828" xr:uid="{00000000-0005-0000-0000-0000C0130000}"/>
    <cellStyle name="20% – rõhk3 9 3 3 3 2 2" xfId="42201" xr:uid="{C9D07419-DAC0-40C5-87A2-39C562B047F3}"/>
    <cellStyle name="20% – rõhk3 9 3 3 3 3" xfId="31035" xr:uid="{BD013341-2241-4F7C-9D76-EDF3BABE52E5}"/>
    <cellStyle name="20% – rõhk3 9 3 3 4" xfId="14485" xr:uid="{00000000-0005-0000-0000-0000C1130000}"/>
    <cellStyle name="20% – rõhk3 9 3 3 4 2" xfId="36858" xr:uid="{6E99976D-C7DC-4970-A858-3BBF2EF4CDD8}"/>
    <cellStyle name="20% – rõhk3 9 3 3 5" xfId="25692" xr:uid="{00C729B4-BBA4-4731-AC6D-544BC2481910}"/>
    <cellStyle name="20% – rõhk3 9 3 4" xfId="3969" xr:uid="{00000000-0005-0000-0000-0000C2130000}"/>
    <cellStyle name="20% – rõhk3 9 3 4 2" xfId="9444" xr:uid="{00000000-0005-0000-0000-0000C3130000}"/>
    <cellStyle name="20% – rõhk3 9 3 4 2 2" xfId="21133" xr:uid="{00000000-0005-0000-0000-0000C4130000}"/>
    <cellStyle name="20% – rõhk3 9 3 4 2 2 2" xfId="43506" xr:uid="{A8BFBED4-C3F4-463E-A052-F69BDF6BF315}"/>
    <cellStyle name="20% – rõhk3 9 3 4 2 3" xfId="32340" xr:uid="{25CBF2DF-C077-42AB-A2A6-221D86473EAA}"/>
    <cellStyle name="20% – rõhk3 9 3 4 3" xfId="15790" xr:uid="{00000000-0005-0000-0000-0000C5130000}"/>
    <cellStyle name="20% – rõhk3 9 3 4 3 2" xfId="38163" xr:uid="{3CEFEE5F-57C2-498B-BB37-958FC9EE4C22}"/>
    <cellStyle name="20% – rõhk3 9 3 4 4" xfId="26997" xr:uid="{3B258AAE-4478-4FC2-BE46-FE0DDD5166B0}"/>
    <cellStyle name="20% – rõhk3 9 3 5" xfId="6834" xr:uid="{00000000-0005-0000-0000-0000C6130000}"/>
    <cellStyle name="20% – rõhk3 9 3 5 2" xfId="18523" xr:uid="{00000000-0005-0000-0000-0000C7130000}"/>
    <cellStyle name="20% – rõhk3 9 3 5 2 2" xfId="40896" xr:uid="{D08EAB77-ED93-45F7-AE29-948793D5F9E7}"/>
    <cellStyle name="20% – rõhk3 9 3 5 3" xfId="29730" xr:uid="{B1B38A55-0843-4B34-B028-46E82891F1C1}"/>
    <cellStyle name="20% – rõhk3 9 3 6" xfId="13180" xr:uid="{00000000-0005-0000-0000-0000C8130000}"/>
    <cellStyle name="20% – rõhk3 9 3 6 2" xfId="35553" xr:uid="{6B81F6DF-24F3-4FD3-90F5-63272B4B0CC2}"/>
    <cellStyle name="20% – rõhk3 9 3 7" xfId="24387" xr:uid="{C296F717-35C8-46C3-BB4A-36FE949B3FDB}"/>
    <cellStyle name="20% – rõhk3 9 4" xfId="1353" xr:uid="{00000000-0005-0000-0000-0000C9130000}"/>
    <cellStyle name="20% – rõhk3 9 4 2" xfId="2666" xr:uid="{00000000-0005-0000-0000-0000CA130000}"/>
    <cellStyle name="20% – rõhk3 9 4 2 2" xfId="5276" xr:uid="{00000000-0005-0000-0000-0000CB130000}"/>
    <cellStyle name="20% – rõhk3 9 4 2 2 2" xfId="10751" xr:uid="{00000000-0005-0000-0000-0000CC130000}"/>
    <cellStyle name="20% – rõhk3 9 4 2 2 2 2" xfId="22440" xr:uid="{00000000-0005-0000-0000-0000CD130000}"/>
    <cellStyle name="20% – rõhk3 9 4 2 2 2 2 2" xfId="44813" xr:uid="{6900A884-E39F-4824-95EA-56D2F0142D63}"/>
    <cellStyle name="20% – rõhk3 9 4 2 2 2 3" xfId="33647" xr:uid="{A8BCFD39-95F0-4EFE-AFE1-C673F75314D5}"/>
    <cellStyle name="20% – rõhk3 9 4 2 2 3" xfId="17097" xr:uid="{00000000-0005-0000-0000-0000CE130000}"/>
    <cellStyle name="20% – rõhk3 9 4 2 2 3 2" xfId="39470" xr:uid="{28777760-4A2A-4F83-A063-7397540DCAC7}"/>
    <cellStyle name="20% – rõhk3 9 4 2 2 4" xfId="28304" xr:uid="{0CF25671-0520-41BA-9594-0FA4C415095E}"/>
    <cellStyle name="20% – rõhk3 9 4 2 3" xfId="8141" xr:uid="{00000000-0005-0000-0000-0000CF130000}"/>
    <cellStyle name="20% – rõhk3 9 4 2 3 2" xfId="19830" xr:uid="{00000000-0005-0000-0000-0000D0130000}"/>
    <cellStyle name="20% – rõhk3 9 4 2 3 2 2" xfId="42203" xr:uid="{51CEE87B-C146-4548-88E2-DF0E1E946AB8}"/>
    <cellStyle name="20% – rõhk3 9 4 2 3 3" xfId="31037" xr:uid="{3690B398-2285-4A1E-80A8-40E18DEE6A49}"/>
    <cellStyle name="20% – rõhk3 9 4 2 4" xfId="14487" xr:uid="{00000000-0005-0000-0000-0000D1130000}"/>
    <cellStyle name="20% – rõhk3 9 4 2 4 2" xfId="36860" xr:uid="{0FB5FAB9-97B7-4765-89C0-664C8D7E8C01}"/>
    <cellStyle name="20% – rõhk3 9 4 2 5" xfId="25694" xr:uid="{4149174D-48E1-4290-A487-F6AE20C4EED3}"/>
    <cellStyle name="20% – rõhk3 9 4 3" xfId="3971" xr:uid="{00000000-0005-0000-0000-0000D2130000}"/>
    <cellStyle name="20% – rõhk3 9 4 3 2" xfId="9446" xr:uid="{00000000-0005-0000-0000-0000D3130000}"/>
    <cellStyle name="20% – rõhk3 9 4 3 2 2" xfId="21135" xr:uid="{00000000-0005-0000-0000-0000D4130000}"/>
    <cellStyle name="20% – rõhk3 9 4 3 2 2 2" xfId="43508" xr:uid="{680D30C4-83B2-4251-85BA-5173ED4550E2}"/>
    <cellStyle name="20% – rõhk3 9 4 3 2 3" xfId="32342" xr:uid="{F3381A5A-3D22-4433-89FE-5503A8D393AC}"/>
    <cellStyle name="20% – rõhk3 9 4 3 3" xfId="15792" xr:uid="{00000000-0005-0000-0000-0000D5130000}"/>
    <cellStyle name="20% – rõhk3 9 4 3 3 2" xfId="38165" xr:uid="{DE026F89-DB9C-454F-822F-BF9EF36EF337}"/>
    <cellStyle name="20% – rõhk3 9 4 3 4" xfId="26999" xr:uid="{E99071F9-2B54-438E-958B-9FD2AAF28F2C}"/>
    <cellStyle name="20% – rõhk3 9 4 4" xfId="6836" xr:uid="{00000000-0005-0000-0000-0000D6130000}"/>
    <cellStyle name="20% – rõhk3 9 4 4 2" xfId="18525" xr:uid="{00000000-0005-0000-0000-0000D7130000}"/>
    <cellStyle name="20% – rõhk3 9 4 4 2 2" xfId="40898" xr:uid="{73DEA364-66D7-42CB-8125-C909FF0E16EF}"/>
    <cellStyle name="20% – rõhk3 9 4 4 3" xfId="29732" xr:uid="{3A848A34-3671-4F86-AF49-DE6F25F3EEF5}"/>
    <cellStyle name="20% – rõhk3 9 4 5" xfId="13182" xr:uid="{00000000-0005-0000-0000-0000D8130000}"/>
    <cellStyle name="20% – rõhk3 9 4 5 2" xfId="35555" xr:uid="{500EB2F7-65A1-494A-B2D4-57FC4E44F4B7}"/>
    <cellStyle name="20% – rõhk3 9 4 6" xfId="24389" xr:uid="{4C1D20BE-5F5F-4EF4-BE88-8C0A34397ABD}"/>
    <cellStyle name="20% – rõhk3 9 5" xfId="1354" xr:uid="{00000000-0005-0000-0000-0000D9130000}"/>
    <cellStyle name="20% – rõhk3 9 5 2" xfId="2667" xr:uid="{00000000-0005-0000-0000-0000DA130000}"/>
    <cellStyle name="20% – rõhk3 9 5 2 2" xfId="5277" xr:uid="{00000000-0005-0000-0000-0000DB130000}"/>
    <cellStyle name="20% – rõhk3 9 5 2 2 2" xfId="10752" xr:uid="{00000000-0005-0000-0000-0000DC130000}"/>
    <cellStyle name="20% – rõhk3 9 5 2 2 2 2" xfId="22441" xr:uid="{00000000-0005-0000-0000-0000DD130000}"/>
    <cellStyle name="20% – rõhk3 9 5 2 2 2 2 2" xfId="44814" xr:uid="{211DB431-009A-4B5B-911D-5A5EEDA75194}"/>
    <cellStyle name="20% – rõhk3 9 5 2 2 2 3" xfId="33648" xr:uid="{9B44E234-FCA5-42C1-B143-89BDD6B41606}"/>
    <cellStyle name="20% – rõhk3 9 5 2 2 3" xfId="17098" xr:uid="{00000000-0005-0000-0000-0000DE130000}"/>
    <cellStyle name="20% – rõhk3 9 5 2 2 3 2" xfId="39471" xr:uid="{C6A41EB7-00DA-4A61-AF9F-4B674DB7B386}"/>
    <cellStyle name="20% – rõhk3 9 5 2 2 4" xfId="28305" xr:uid="{7D04916E-0B10-45EC-9690-1649F39CFD79}"/>
    <cellStyle name="20% – rõhk3 9 5 2 3" xfId="8142" xr:uid="{00000000-0005-0000-0000-0000DF130000}"/>
    <cellStyle name="20% – rõhk3 9 5 2 3 2" xfId="19831" xr:uid="{00000000-0005-0000-0000-0000E0130000}"/>
    <cellStyle name="20% – rõhk3 9 5 2 3 2 2" xfId="42204" xr:uid="{CC659543-74F1-4781-9C85-F110BDAF20B0}"/>
    <cellStyle name="20% – rõhk3 9 5 2 3 3" xfId="31038" xr:uid="{BCB50ED7-9A27-480A-9C51-24EACF09A796}"/>
    <cellStyle name="20% – rõhk3 9 5 2 4" xfId="14488" xr:uid="{00000000-0005-0000-0000-0000E1130000}"/>
    <cellStyle name="20% – rõhk3 9 5 2 4 2" xfId="36861" xr:uid="{E84830DB-FE6F-49A3-A663-4461DEB9B4AA}"/>
    <cellStyle name="20% – rõhk3 9 5 2 5" xfId="25695" xr:uid="{0803B314-A95C-4672-90DC-3352961D8C55}"/>
    <cellStyle name="20% – rõhk3 9 5 3" xfId="3972" xr:uid="{00000000-0005-0000-0000-0000E2130000}"/>
    <cellStyle name="20% – rõhk3 9 5 3 2" xfId="9447" xr:uid="{00000000-0005-0000-0000-0000E3130000}"/>
    <cellStyle name="20% – rõhk3 9 5 3 2 2" xfId="21136" xr:uid="{00000000-0005-0000-0000-0000E4130000}"/>
    <cellStyle name="20% – rõhk3 9 5 3 2 2 2" xfId="43509" xr:uid="{1275E490-A32E-4879-8679-761AD45EC128}"/>
    <cellStyle name="20% – rõhk3 9 5 3 2 3" xfId="32343" xr:uid="{802EF419-FD35-4CC6-A362-E7DA17A1F150}"/>
    <cellStyle name="20% – rõhk3 9 5 3 3" xfId="15793" xr:uid="{00000000-0005-0000-0000-0000E5130000}"/>
    <cellStyle name="20% – rõhk3 9 5 3 3 2" xfId="38166" xr:uid="{9EC25DC7-43DA-440F-8A83-E4C1EF433FBF}"/>
    <cellStyle name="20% – rõhk3 9 5 3 4" xfId="27000" xr:uid="{B17606B2-078B-42A3-B3BA-DED51B0D82A7}"/>
    <cellStyle name="20% – rõhk3 9 5 4" xfId="6837" xr:uid="{00000000-0005-0000-0000-0000E6130000}"/>
    <cellStyle name="20% – rõhk3 9 5 4 2" xfId="18526" xr:uid="{00000000-0005-0000-0000-0000E7130000}"/>
    <cellStyle name="20% – rõhk3 9 5 4 2 2" xfId="40899" xr:uid="{F7C1F840-C203-4156-A72D-5FF191D08783}"/>
    <cellStyle name="20% – rõhk3 9 5 4 3" xfId="29733" xr:uid="{63131AF6-EB0D-4D9D-B4A6-1C1D798956C9}"/>
    <cellStyle name="20% – rõhk3 9 5 5" xfId="13183" xr:uid="{00000000-0005-0000-0000-0000E8130000}"/>
    <cellStyle name="20% – rõhk3 9 5 5 2" xfId="35556" xr:uid="{A78E72B9-D1B0-483C-B853-47AACB81D18B}"/>
    <cellStyle name="20% – rõhk3 9 5 6" xfId="24390" xr:uid="{A84EE140-8E34-4EA4-AF63-7262E603966C}"/>
    <cellStyle name="20% – rõhk3 9 6" xfId="2194" xr:uid="{00000000-0005-0000-0000-0000E9130000}"/>
    <cellStyle name="20% – rõhk3 9 6 2" xfId="4805" xr:uid="{00000000-0005-0000-0000-0000EA130000}"/>
    <cellStyle name="20% – rõhk3 9 6 2 2" xfId="10280" xr:uid="{00000000-0005-0000-0000-0000EB130000}"/>
    <cellStyle name="20% – rõhk3 9 6 2 2 2" xfId="21969" xr:uid="{00000000-0005-0000-0000-0000EC130000}"/>
    <cellStyle name="20% – rõhk3 9 6 2 2 2 2" xfId="44342" xr:uid="{223D1129-2C44-4C64-8D1D-01012BA944DD}"/>
    <cellStyle name="20% – rõhk3 9 6 2 2 3" xfId="33176" xr:uid="{157F6842-752A-4EE8-88CB-FDF992B0B640}"/>
    <cellStyle name="20% – rõhk3 9 6 2 3" xfId="16626" xr:uid="{00000000-0005-0000-0000-0000ED130000}"/>
    <cellStyle name="20% – rõhk3 9 6 2 3 2" xfId="38999" xr:uid="{03F3D705-5843-4514-83F0-136960C46E45}"/>
    <cellStyle name="20% – rõhk3 9 6 2 4" xfId="27833" xr:uid="{209A8062-017C-49B2-AFFF-E3E25C12CF96}"/>
    <cellStyle name="20% – rõhk3 9 6 3" xfId="7670" xr:uid="{00000000-0005-0000-0000-0000EE130000}"/>
    <cellStyle name="20% – rõhk3 9 6 3 2" xfId="19359" xr:uid="{00000000-0005-0000-0000-0000EF130000}"/>
    <cellStyle name="20% – rõhk3 9 6 3 2 2" xfId="41732" xr:uid="{7A680B6B-24D4-4521-921D-426D2D4720E0}"/>
    <cellStyle name="20% – rõhk3 9 6 3 3" xfId="30566" xr:uid="{2503D1C9-ADAC-499F-B9B5-C750C3093EC8}"/>
    <cellStyle name="20% – rõhk3 9 6 4" xfId="14016" xr:uid="{00000000-0005-0000-0000-0000F0130000}"/>
    <cellStyle name="20% – rõhk3 9 6 4 2" xfId="36389" xr:uid="{9ED5236E-E1A8-4C4B-B0D3-603746A4EDD7}"/>
    <cellStyle name="20% – rõhk3 9 6 5" xfId="25223" xr:uid="{89C5108B-8DB3-42E7-A727-F69DE16338F0}"/>
    <cellStyle name="20% – rõhk3 9 7" xfId="3500" xr:uid="{00000000-0005-0000-0000-0000F1130000}"/>
    <cellStyle name="20% – rõhk3 9 7 2" xfId="8975" xr:uid="{00000000-0005-0000-0000-0000F2130000}"/>
    <cellStyle name="20% – rõhk3 9 7 2 2" xfId="20664" xr:uid="{00000000-0005-0000-0000-0000F3130000}"/>
    <cellStyle name="20% – rõhk3 9 7 2 2 2" xfId="43037" xr:uid="{C50B31EE-A811-4B9F-ABC5-018E030A258A}"/>
    <cellStyle name="20% – rõhk3 9 7 2 3" xfId="31871" xr:uid="{9B34ABBB-E0A5-44E4-9F75-962DE0E516BE}"/>
    <cellStyle name="20% – rõhk3 9 7 3" xfId="15321" xr:uid="{00000000-0005-0000-0000-0000F4130000}"/>
    <cellStyle name="20% – rõhk3 9 7 3 2" xfId="37694" xr:uid="{D568FEBC-46FA-433C-9E4C-8953A119B447}"/>
    <cellStyle name="20% – rõhk3 9 7 4" xfId="26528" xr:uid="{6A08B7B7-2D9A-4E9D-BFB2-0554034B4261}"/>
    <cellStyle name="20% – rõhk3 9 8" xfId="6151" xr:uid="{00000000-0005-0000-0000-0000F5130000}"/>
    <cellStyle name="20% – rõhk3 9 8 2" xfId="17944" xr:uid="{00000000-0005-0000-0000-0000F6130000}"/>
    <cellStyle name="20% – rõhk3 9 8 2 2" xfId="40317" xr:uid="{C9B7D8F7-5AFA-4440-A537-6CC9C790E88A}"/>
    <cellStyle name="20% – rõhk3 9 8 3" xfId="29151" xr:uid="{9CD539CD-B8CD-4BEB-8688-D5E2B5988B93}"/>
    <cellStyle name="20% – rõhk3 9 9" xfId="12711" xr:uid="{00000000-0005-0000-0000-0000F7130000}"/>
    <cellStyle name="20% – rõhk3 9 9 2" xfId="35084" xr:uid="{7553B75E-D136-4798-BC48-693C80035A3A}"/>
    <cellStyle name="20% – rõhk4" xfId="6111" builtinId="42" customBuiltin="1"/>
    <cellStyle name="20% – rõhk4 10" xfId="31" xr:uid="{00000000-0005-0000-0000-0000F9130000}"/>
    <cellStyle name="20% – rõhk4 10 10" xfId="23919" xr:uid="{73E3C157-D063-4C76-A6AF-A621EBCBC8D3}"/>
    <cellStyle name="20% – rõhk4 10 2" xfId="814" xr:uid="{00000000-0005-0000-0000-0000FA130000}"/>
    <cellStyle name="20% – rõhk4 10 2 2" xfId="1355" xr:uid="{00000000-0005-0000-0000-0000FB130000}"/>
    <cellStyle name="20% – rõhk4 10 2 2 2" xfId="1356" xr:uid="{00000000-0005-0000-0000-0000FC130000}"/>
    <cellStyle name="20% – rõhk4 10 2 2 2 2" xfId="2669" xr:uid="{00000000-0005-0000-0000-0000FD130000}"/>
    <cellStyle name="20% – rõhk4 10 2 2 2 2 2" xfId="5279" xr:uid="{00000000-0005-0000-0000-0000FE130000}"/>
    <cellStyle name="20% – rõhk4 10 2 2 2 2 2 2" xfId="10754" xr:uid="{00000000-0005-0000-0000-0000FF130000}"/>
    <cellStyle name="20% – rõhk4 10 2 2 2 2 2 2 2" xfId="22443" xr:uid="{00000000-0005-0000-0000-000000140000}"/>
    <cellStyle name="20% – rõhk4 10 2 2 2 2 2 2 2 2" xfId="44816" xr:uid="{77251FA2-F905-4D6C-90D3-3E99F0E04099}"/>
    <cellStyle name="20% – rõhk4 10 2 2 2 2 2 2 3" xfId="33650" xr:uid="{E433193C-CDA9-40B6-A760-097A294360AE}"/>
    <cellStyle name="20% – rõhk4 10 2 2 2 2 2 3" xfId="17100" xr:uid="{00000000-0005-0000-0000-000001140000}"/>
    <cellStyle name="20% – rõhk4 10 2 2 2 2 2 3 2" xfId="39473" xr:uid="{7BC4A7B7-BD30-45DF-8510-817BF89E16EF}"/>
    <cellStyle name="20% – rõhk4 10 2 2 2 2 2 4" xfId="28307" xr:uid="{C46A6E7C-FCFA-4DAE-A9AB-32E3BCE088F8}"/>
    <cellStyle name="20% – rõhk4 10 2 2 2 2 3" xfId="8144" xr:uid="{00000000-0005-0000-0000-000002140000}"/>
    <cellStyle name="20% – rõhk4 10 2 2 2 2 3 2" xfId="19833" xr:uid="{00000000-0005-0000-0000-000003140000}"/>
    <cellStyle name="20% – rõhk4 10 2 2 2 2 3 2 2" xfId="42206" xr:uid="{3C1ACD0F-C7C6-467F-BAA3-C21CFBCD99E8}"/>
    <cellStyle name="20% – rõhk4 10 2 2 2 2 3 3" xfId="31040" xr:uid="{56C6D6F1-A450-417C-B3F9-5297B421A8AF}"/>
    <cellStyle name="20% – rõhk4 10 2 2 2 2 4" xfId="14490" xr:uid="{00000000-0005-0000-0000-000004140000}"/>
    <cellStyle name="20% – rõhk4 10 2 2 2 2 4 2" xfId="36863" xr:uid="{38A44F57-8E6C-4F11-BFFD-BF5402CDB1F1}"/>
    <cellStyle name="20% – rõhk4 10 2 2 2 2 5" xfId="25697" xr:uid="{931559A4-F96A-4C30-811C-382E21DF927F}"/>
    <cellStyle name="20% – rõhk4 10 2 2 2 3" xfId="3974" xr:uid="{00000000-0005-0000-0000-000005140000}"/>
    <cellStyle name="20% – rõhk4 10 2 2 2 3 2" xfId="9449" xr:uid="{00000000-0005-0000-0000-000006140000}"/>
    <cellStyle name="20% – rõhk4 10 2 2 2 3 2 2" xfId="21138" xr:uid="{00000000-0005-0000-0000-000007140000}"/>
    <cellStyle name="20% – rõhk4 10 2 2 2 3 2 2 2" xfId="43511" xr:uid="{A03D5361-E0E8-49B9-B4A0-AD0246E50644}"/>
    <cellStyle name="20% – rõhk4 10 2 2 2 3 2 3" xfId="32345" xr:uid="{EBBCD97C-0D52-40E8-8C2E-C8922B5D78D3}"/>
    <cellStyle name="20% – rõhk4 10 2 2 2 3 3" xfId="15795" xr:uid="{00000000-0005-0000-0000-000008140000}"/>
    <cellStyle name="20% – rõhk4 10 2 2 2 3 3 2" xfId="38168" xr:uid="{9A2E753E-54FB-451F-9FC3-BC80EA2DE91F}"/>
    <cellStyle name="20% – rõhk4 10 2 2 2 3 4" xfId="27002" xr:uid="{1E81906F-3CD4-49E1-93C5-E67865A943A3}"/>
    <cellStyle name="20% – rõhk4 10 2 2 2 4" xfId="6839" xr:uid="{00000000-0005-0000-0000-000009140000}"/>
    <cellStyle name="20% – rõhk4 10 2 2 2 4 2" xfId="18528" xr:uid="{00000000-0005-0000-0000-00000A140000}"/>
    <cellStyle name="20% – rõhk4 10 2 2 2 4 2 2" xfId="40901" xr:uid="{1F542C6A-EAED-4371-977F-3A44D151D5FE}"/>
    <cellStyle name="20% – rõhk4 10 2 2 2 4 3" xfId="29735" xr:uid="{69B46FF3-17F6-4BC8-84A4-48F4B81DF128}"/>
    <cellStyle name="20% – rõhk4 10 2 2 2 5" xfId="13185" xr:uid="{00000000-0005-0000-0000-00000B140000}"/>
    <cellStyle name="20% – rõhk4 10 2 2 2 5 2" xfId="35558" xr:uid="{428CA0C8-8764-4719-865E-434A97097C2F}"/>
    <cellStyle name="20% – rõhk4 10 2 2 2 6" xfId="24392" xr:uid="{0F4BC438-8370-4A36-AEB4-068CE042CD1C}"/>
    <cellStyle name="20% – rõhk4 10 2 2 3" xfId="2668" xr:uid="{00000000-0005-0000-0000-00000C140000}"/>
    <cellStyle name="20% – rõhk4 10 2 2 3 2" xfId="5278" xr:uid="{00000000-0005-0000-0000-00000D140000}"/>
    <cellStyle name="20% – rõhk4 10 2 2 3 2 2" xfId="10753" xr:uid="{00000000-0005-0000-0000-00000E140000}"/>
    <cellStyle name="20% – rõhk4 10 2 2 3 2 2 2" xfId="22442" xr:uid="{00000000-0005-0000-0000-00000F140000}"/>
    <cellStyle name="20% – rõhk4 10 2 2 3 2 2 2 2" xfId="44815" xr:uid="{69BCCF7B-A212-4D91-B5C0-8F654EDD91D9}"/>
    <cellStyle name="20% – rõhk4 10 2 2 3 2 2 3" xfId="33649" xr:uid="{32E2C90B-FCB2-4A83-88C3-742F7DEBADB9}"/>
    <cellStyle name="20% – rõhk4 10 2 2 3 2 3" xfId="17099" xr:uid="{00000000-0005-0000-0000-000010140000}"/>
    <cellStyle name="20% – rõhk4 10 2 2 3 2 3 2" xfId="39472" xr:uid="{87014B5A-9069-4498-B398-675CB1C27294}"/>
    <cellStyle name="20% – rõhk4 10 2 2 3 2 4" xfId="28306" xr:uid="{FF636B50-513A-4522-870B-58F8DBC840A2}"/>
    <cellStyle name="20% – rõhk4 10 2 2 3 3" xfId="8143" xr:uid="{00000000-0005-0000-0000-000011140000}"/>
    <cellStyle name="20% – rõhk4 10 2 2 3 3 2" xfId="19832" xr:uid="{00000000-0005-0000-0000-000012140000}"/>
    <cellStyle name="20% – rõhk4 10 2 2 3 3 2 2" xfId="42205" xr:uid="{4608DE0D-99A6-4977-A513-370B642AC00C}"/>
    <cellStyle name="20% – rõhk4 10 2 2 3 3 3" xfId="31039" xr:uid="{C5A40570-4C54-468F-B84D-C92C00119744}"/>
    <cellStyle name="20% – rõhk4 10 2 2 3 4" xfId="14489" xr:uid="{00000000-0005-0000-0000-000013140000}"/>
    <cellStyle name="20% – rõhk4 10 2 2 3 4 2" xfId="36862" xr:uid="{4444D5DE-E4C7-46F3-BB72-2CC6B6A5B3F1}"/>
    <cellStyle name="20% – rõhk4 10 2 2 3 5" xfId="25696" xr:uid="{0DB343C5-8322-41DB-97F0-9B42EA1B9BF3}"/>
    <cellStyle name="20% – rõhk4 10 2 2 4" xfId="3973" xr:uid="{00000000-0005-0000-0000-000014140000}"/>
    <cellStyle name="20% – rõhk4 10 2 2 4 2" xfId="9448" xr:uid="{00000000-0005-0000-0000-000015140000}"/>
    <cellStyle name="20% – rõhk4 10 2 2 4 2 2" xfId="21137" xr:uid="{00000000-0005-0000-0000-000016140000}"/>
    <cellStyle name="20% – rõhk4 10 2 2 4 2 2 2" xfId="43510" xr:uid="{ED70CB0C-F228-46E0-8ACF-62C47D898F15}"/>
    <cellStyle name="20% – rõhk4 10 2 2 4 2 3" xfId="32344" xr:uid="{2FD2D587-5648-48F3-B122-00812F46FDE9}"/>
    <cellStyle name="20% – rõhk4 10 2 2 4 3" xfId="15794" xr:uid="{00000000-0005-0000-0000-000017140000}"/>
    <cellStyle name="20% – rõhk4 10 2 2 4 3 2" xfId="38167" xr:uid="{30B8521C-9B4A-46B6-9F34-10DD43175D86}"/>
    <cellStyle name="20% – rõhk4 10 2 2 4 4" xfId="27001" xr:uid="{A698221C-CE97-4BD9-A62F-38EF9865B8CC}"/>
    <cellStyle name="20% – rõhk4 10 2 2 5" xfId="6838" xr:uid="{00000000-0005-0000-0000-000018140000}"/>
    <cellStyle name="20% – rõhk4 10 2 2 5 2" xfId="18527" xr:uid="{00000000-0005-0000-0000-000019140000}"/>
    <cellStyle name="20% – rõhk4 10 2 2 5 2 2" xfId="40900" xr:uid="{6B3E2A5B-7D14-45BC-8233-F2B3C81A2851}"/>
    <cellStyle name="20% – rõhk4 10 2 2 5 3" xfId="29734" xr:uid="{15602EF2-1576-44FB-AC96-0BD6C4C1D948}"/>
    <cellStyle name="20% – rõhk4 10 2 2 6" xfId="13184" xr:uid="{00000000-0005-0000-0000-00001A140000}"/>
    <cellStyle name="20% – rõhk4 10 2 2 6 2" xfId="35557" xr:uid="{3C5D28F4-3B93-4142-90FE-33EC2072592A}"/>
    <cellStyle name="20% – rõhk4 10 2 2 7" xfId="24391" xr:uid="{6847D173-2D4A-4511-BB8E-2BCC59911BC0}"/>
    <cellStyle name="20% – rõhk4 10 2 3" xfId="1357" xr:uid="{00000000-0005-0000-0000-00001B140000}"/>
    <cellStyle name="20% – rõhk4 10 2 3 2" xfId="2670" xr:uid="{00000000-0005-0000-0000-00001C140000}"/>
    <cellStyle name="20% – rõhk4 10 2 3 2 2" xfId="5280" xr:uid="{00000000-0005-0000-0000-00001D140000}"/>
    <cellStyle name="20% – rõhk4 10 2 3 2 2 2" xfId="10755" xr:uid="{00000000-0005-0000-0000-00001E140000}"/>
    <cellStyle name="20% – rõhk4 10 2 3 2 2 2 2" xfId="22444" xr:uid="{00000000-0005-0000-0000-00001F140000}"/>
    <cellStyle name="20% – rõhk4 10 2 3 2 2 2 2 2" xfId="44817" xr:uid="{027DA26A-7F55-4268-8BC0-0DABC14E0408}"/>
    <cellStyle name="20% – rõhk4 10 2 3 2 2 2 3" xfId="33651" xr:uid="{0D596391-75DD-49F0-AC54-84889C3A1145}"/>
    <cellStyle name="20% – rõhk4 10 2 3 2 2 3" xfId="17101" xr:uid="{00000000-0005-0000-0000-000020140000}"/>
    <cellStyle name="20% – rõhk4 10 2 3 2 2 3 2" xfId="39474" xr:uid="{EB3F4701-1A36-44CC-84AF-D9677094033A}"/>
    <cellStyle name="20% – rõhk4 10 2 3 2 2 4" xfId="28308" xr:uid="{A1B731EB-47D9-413E-8CAF-CD4CA520DBE1}"/>
    <cellStyle name="20% – rõhk4 10 2 3 2 3" xfId="8145" xr:uid="{00000000-0005-0000-0000-000021140000}"/>
    <cellStyle name="20% – rõhk4 10 2 3 2 3 2" xfId="19834" xr:uid="{00000000-0005-0000-0000-000022140000}"/>
    <cellStyle name="20% – rõhk4 10 2 3 2 3 2 2" xfId="42207" xr:uid="{FBF1A3AF-B844-4725-8A3A-33384198C184}"/>
    <cellStyle name="20% – rõhk4 10 2 3 2 3 3" xfId="31041" xr:uid="{66FF5417-D72A-458A-BB32-9DFA1E31D308}"/>
    <cellStyle name="20% – rõhk4 10 2 3 2 4" xfId="14491" xr:uid="{00000000-0005-0000-0000-000023140000}"/>
    <cellStyle name="20% – rõhk4 10 2 3 2 4 2" xfId="36864" xr:uid="{8E2EF374-E583-4390-8D21-79D2EF2092CC}"/>
    <cellStyle name="20% – rõhk4 10 2 3 2 5" xfId="25698" xr:uid="{3B2C049C-E15C-40D6-969A-121D0B859BA4}"/>
    <cellStyle name="20% – rõhk4 10 2 3 3" xfId="3975" xr:uid="{00000000-0005-0000-0000-000024140000}"/>
    <cellStyle name="20% – rõhk4 10 2 3 3 2" xfId="9450" xr:uid="{00000000-0005-0000-0000-000025140000}"/>
    <cellStyle name="20% – rõhk4 10 2 3 3 2 2" xfId="21139" xr:uid="{00000000-0005-0000-0000-000026140000}"/>
    <cellStyle name="20% – rõhk4 10 2 3 3 2 2 2" xfId="43512" xr:uid="{673FD98C-E527-4FBA-83A0-3C9C5C03D5CE}"/>
    <cellStyle name="20% – rõhk4 10 2 3 3 2 3" xfId="32346" xr:uid="{87DB3E7A-A0A6-4268-9EA7-D0B7CB627969}"/>
    <cellStyle name="20% – rõhk4 10 2 3 3 3" xfId="15796" xr:uid="{00000000-0005-0000-0000-000027140000}"/>
    <cellStyle name="20% – rõhk4 10 2 3 3 3 2" xfId="38169" xr:uid="{64CE51BB-6B9B-4879-B015-DEF55E8EBBD9}"/>
    <cellStyle name="20% – rõhk4 10 2 3 3 4" xfId="27003" xr:uid="{8AC7F32B-A1C6-43F1-A26E-3C514907C7AD}"/>
    <cellStyle name="20% – rõhk4 10 2 3 4" xfId="6840" xr:uid="{00000000-0005-0000-0000-000028140000}"/>
    <cellStyle name="20% – rõhk4 10 2 3 4 2" xfId="18529" xr:uid="{00000000-0005-0000-0000-000029140000}"/>
    <cellStyle name="20% – rõhk4 10 2 3 4 2 2" xfId="40902" xr:uid="{71FC4AC4-681E-40D7-B803-0C092E3A423D}"/>
    <cellStyle name="20% – rõhk4 10 2 3 4 3" xfId="29736" xr:uid="{7C910445-B926-4880-8018-3448877F2506}"/>
    <cellStyle name="20% – rõhk4 10 2 3 5" xfId="13186" xr:uid="{00000000-0005-0000-0000-00002A140000}"/>
    <cellStyle name="20% – rõhk4 10 2 3 5 2" xfId="35559" xr:uid="{57718F1A-A641-4B4B-A9AC-1C89A77ABAAA}"/>
    <cellStyle name="20% – rõhk4 10 2 3 6" xfId="24393" xr:uid="{585428F2-FF62-4C68-8BF2-A5D64B3A0B57}"/>
    <cellStyle name="20% – rõhk4 10 2 4" xfId="1358" xr:uid="{00000000-0005-0000-0000-00002B140000}"/>
    <cellStyle name="20% – rõhk4 10 2 4 2" xfId="2671" xr:uid="{00000000-0005-0000-0000-00002C140000}"/>
    <cellStyle name="20% – rõhk4 10 2 4 2 2" xfId="5281" xr:uid="{00000000-0005-0000-0000-00002D140000}"/>
    <cellStyle name="20% – rõhk4 10 2 4 2 2 2" xfId="10756" xr:uid="{00000000-0005-0000-0000-00002E140000}"/>
    <cellStyle name="20% – rõhk4 10 2 4 2 2 2 2" xfId="22445" xr:uid="{00000000-0005-0000-0000-00002F140000}"/>
    <cellStyle name="20% – rõhk4 10 2 4 2 2 2 2 2" xfId="44818" xr:uid="{9F6EA911-57CF-431D-90C9-BB850DAF62E4}"/>
    <cellStyle name="20% – rõhk4 10 2 4 2 2 2 3" xfId="33652" xr:uid="{00517F36-9549-40A5-ABD2-B7C14AF3BDB2}"/>
    <cellStyle name="20% – rõhk4 10 2 4 2 2 3" xfId="17102" xr:uid="{00000000-0005-0000-0000-000030140000}"/>
    <cellStyle name="20% – rõhk4 10 2 4 2 2 3 2" xfId="39475" xr:uid="{56D15A8B-87FF-4B36-8683-CBFAC0CC2338}"/>
    <cellStyle name="20% – rõhk4 10 2 4 2 2 4" xfId="28309" xr:uid="{AB9EBD56-E620-4716-934A-1F7129227BBD}"/>
    <cellStyle name="20% – rõhk4 10 2 4 2 3" xfId="8146" xr:uid="{00000000-0005-0000-0000-000031140000}"/>
    <cellStyle name="20% – rõhk4 10 2 4 2 3 2" xfId="19835" xr:uid="{00000000-0005-0000-0000-000032140000}"/>
    <cellStyle name="20% – rõhk4 10 2 4 2 3 2 2" xfId="42208" xr:uid="{751FB8F5-E65B-41A0-B351-ABFD8BD31A55}"/>
    <cellStyle name="20% – rõhk4 10 2 4 2 3 3" xfId="31042" xr:uid="{BADD7B90-D6E8-4AB6-854E-6E7D34C83512}"/>
    <cellStyle name="20% – rõhk4 10 2 4 2 4" xfId="14492" xr:uid="{00000000-0005-0000-0000-000033140000}"/>
    <cellStyle name="20% – rõhk4 10 2 4 2 4 2" xfId="36865" xr:uid="{A1B83A2A-F2B4-44BB-B04F-9156FF59ABAA}"/>
    <cellStyle name="20% – rõhk4 10 2 4 2 5" xfId="25699" xr:uid="{5C26D62A-D3E8-41C3-973E-D4D14544F7BB}"/>
    <cellStyle name="20% – rõhk4 10 2 4 3" xfId="3976" xr:uid="{00000000-0005-0000-0000-000034140000}"/>
    <cellStyle name="20% – rõhk4 10 2 4 3 2" xfId="9451" xr:uid="{00000000-0005-0000-0000-000035140000}"/>
    <cellStyle name="20% – rõhk4 10 2 4 3 2 2" xfId="21140" xr:uid="{00000000-0005-0000-0000-000036140000}"/>
    <cellStyle name="20% – rõhk4 10 2 4 3 2 2 2" xfId="43513" xr:uid="{0C84CE2C-BF6C-482E-B02F-F8A722925071}"/>
    <cellStyle name="20% – rõhk4 10 2 4 3 2 3" xfId="32347" xr:uid="{90EC4A4F-07B7-4F90-A31A-079008E8712B}"/>
    <cellStyle name="20% – rõhk4 10 2 4 3 3" xfId="15797" xr:uid="{00000000-0005-0000-0000-000037140000}"/>
    <cellStyle name="20% – rõhk4 10 2 4 3 3 2" xfId="38170" xr:uid="{0D99C7AC-B298-40DE-BD3A-1369B94ACE85}"/>
    <cellStyle name="20% – rõhk4 10 2 4 3 4" xfId="27004" xr:uid="{C4EF6791-3B0C-4827-BBE7-657937DBFA5B}"/>
    <cellStyle name="20% – rõhk4 10 2 4 4" xfId="6841" xr:uid="{00000000-0005-0000-0000-000038140000}"/>
    <cellStyle name="20% – rõhk4 10 2 4 4 2" xfId="18530" xr:uid="{00000000-0005-0000-0000-000039140000}"/>
    <cellStyle name="20% – rõhk4 10 2 4 4 2 2" xfId="40903" xr:uid="{5DA4DE22-2827-4C4E-AD72-2A749B1888D8}"/>
    <cellStyle name="20% – rõhk4 10 2 4 4 3" xfId="29737" xr:uid="{FB40DCF8-49F1-4591-A818-AAAB6F6B3708}"/>
    <cellStyle name="20% – rõhk4 10 2 4 5" xfId="13187" xr:uid="{00000000-0005-0000-0000-00003A140000}"/>
    <cellStyle name="20% – rõhk4 10 2 4 5 2" xfId="35560" xr:uid="{F36A2611-BCF1-4A09-ADC4-5E144C32B9AB}"/>
    <cellStyle name="20% – rõhk4 10 2 4 6" xfId="24394" xr:uid="{5A6811EB-FDA6-4299-B2B8-C7A1F4A020B1}"/>
    <cellStyle name="20% – rõhk4 10 2 5" xfId="2325" xr:uid="{00000000-0005-0000-0000-00003B140000}"/>
    <cellStyle name="20% – rõhk4 10 2 5 2" xfId="4936" xr:uid="{00000000-0005-0000-0000-00003C140000}"/>
    <cellStyle name="20% – rõhk4 10 2 5 2 2" xfId="10411" xr:uid="{00000000-0005-0000-0000-00003D140000}"/>
    <cellStyle name="20% – rõhk4 10 2 5 2 2 2" xfId="22100" xr:uid="{00000000-0005-0000-0000-00003E140000}"/>
    <cellStyle name="20% – rõhk4 10 2 5 2 2 2 2" xfId="44473" xr:uid="{BFC41B91-2549-49F5-AC7A-6063F7089B84}"/>
    <cellStyle name="20% – rõhk4 10 2 5 2 2 3" xfId="33307" xr:uid="{513DA48D-1F94-477D-8325-AFBCE4BAD04F}"/>
    <cellStyle name="20% – rõhk4 10 2 5 2 3" xfId="16757" xr:uid="{00000000-0005-0000-0000-00003F140000}"/>
    <cellStyle name="20% – rõhk4 10 2 5 2 3 2" xfId="39130" xr:uid="{02C5CB9B-5934-4DBD-BCA4-58BCEA910EDD}"/>
    <cellStyle name="20% – rõhk4 10 2 5 2 4" xfId="27964" xr:uid="{2512E554-74CF-4321-BD30-8BD92FE9F7CA}"/>
    <cellStyle name="20% – rõhk4 10 2 5 3" xfId="7801" xr:uid="{00000000-0005-0000-0000-000040140000}"/>
    <cellStyle name="20% – rõhk4 10 2 5 3 2" xfId="19490" xr:uid="{00000000-0005-0000-0000-000041140000}"/>
    <cellStyle name="20% – rõhk4 10 2 5 3 2 2" xfId="41863" xr:uid="{CEE620CD-DEAB-48C9-A825-5CAEEAB47E59}"/>
    <cellStyle name="20% – rõhk4 10 2 5 3 3" xfId="30697" xr:uid="{F4D44198-71E9-44F4-99BF-BBEEC4C02193}"/>
    <cellStyle name="20% – rõhk4 10 2 5 4" xfId="14147" xr:uid="{00000000-0005-0000-0000-000042140000}"/>
    <cellStyle name="20% – rõhk4 10 2 5 4 2" xfId="36520" xr:uid="{0F805C7A-0FE4-4DD6-BF80-D5E76DE244A9}"/>
    <cellStyle name="20% – rõhk4 10 2 5 5" xfId="25354" xr:uid="{4FE86418-CFC9-4340-BEAA-690C1F47E4F8}"/>
    <cellStyle name="20% – rõhk4 10 2 6" xfId="3631" xr:uid="{00000000-0005-0000-0000-000043140000}"/>
    <cellStyle name="20% – rõhk4 10 2 6 2" xfId="9106" xr:uid="{00000000-0005-0000-0000-000044140000}"/>
    <cellStyle name="20% – rõhk4 10 2 6 2 2" xfId="20795" xr:uid="{00000000-0005-0000-0000-000045140000}"/>
    <cellStyle name="20% – rõhk4 10 2 6 2 2 2" xfId="43168" xr:uid="{27FB1EF4-3D64-4358-A5B4-1CA7C88BEF1A}"/>
    <cellStyle name="20% – rõhk4 10 2 6 2 3" xfId="32002" xr:uid="{52FF70E5-792F-4AC7-8F6E-2638F9EFD97D}"/>
    <cellStyle name="20% – rõhk4 10 2 6 3" xfId="15452" xr:uid="{00000000-0005-0000-0000-000046140000}"/>
    <cellStyle name="20% – rõhk4 10 2 6 3 2" xfId="37825" xr:uid="{64188EB7-3B5B-4A6D-8110-E90D0FEB28F6}"/>
    <cellStyle name="20% – rõhk4 10 2 6 4" xfId="26659" xr:uid="{4C4B91A2-DF98-48C3-8586-C8128010263D}"/>
    <cellStyle name="20% – rõhk4 10 2 7" xfId="6441" xr:uid="{00000000-0005-0000-0000-000047140000}"/>
    <cellStyle name="20% – rõhk4 10 2 7 2" xfId="18158" xr:uid="{00000000-0005-0000-0000-000048140000}"/>
    <cellStyle name="20% – rõhk4 10 2 7 2 2" xfId="40531" xr:uid="{EB23C191-940C-456C-A6D4-1565ECC2D976}"/>
    <cellStyle name="20% – rõhk4 10 2 7 3" xfId="29365" xr:uid="{6E16E28B-32F9-485C-BE6F-201A9D116C82}"/>
    <cellStyle name="20% – rõhk4 10 2 8" xfId="12842" xr:uid="{00000000-0005-0000-0000-000049140000}"/>
    <cellStyle name="20% – rõhk4 10 2 8 2" xfId="35215" xr:uid="{31E26E71-C083-4610-8705-5AC2860518E4}"/>
    <cellStyle name="20% – rõhk4 10 2 9" xfId="24049" xr:uid="{ED91BD1C-A076-4C30-AED2-E717124BE18E}"/>
    <cellStyle name="20% – rõhk4 10 3" xfId="1359" xr:uid="{00000000-0005-0000-0000-00004A140000}"/>
    <cellStyle name="20% – rõhk4 10 3 2" xfId="1360" xr:uid="{00000000-0005-0000-0000-00004B140000}"/>
    <cellStyle name="20% – rõhk4 10 3 2 2" xfId="2673" xr:uid="{00000000-0005-0000-0000-00004C140000}"/>
    <cellStyle name="20% – rõhk4 10 3 2 2 2" xfId="5283" xr:uid="{00000000-0005-0000-0000-00004D140000}"/>
    <cellStyle name="20% – rõhk4 10 3 2 2 2 2" xfId="10758" xr:uid="{00000000-0005-0000-0000-00004E140000}"/>
    <cellStyle name="20% – rõhk4 10 3 2 2 2 2 2" xfId="22447" xr:uid="{00000000-0005-0000-0000-00004F140000}"/>
    <cellStyle name="20% – rõhk4 10 3 2 2 2 2 2 2" xfId="44820" xr:uid="{2ED6A1CF-ADBC-463A-BBF8-58A1219721E4}"/>
    <cellStyle name="20% – rõhk4 10 3 2 2 2 2 3" xfId="33654" xr:uid="{8B493B82-90A0-445C-9343-B73772F2FFCF}"/>
    <cellStyle name="20% – rõhk4 10 3 2 2 2 3" xfId="17104" xr:uid="{00000000-0005-0000-0000-000050140000}"/>
    <cellStyle name="20% – rõhk4 10 3 2 2 2 3 2" xfId="39477" xr:uid="{01783CDA-9208-4D00-ABDB-0E14AC1FBA56}"/>
    <cellStyle name="20% – rõhk4 10 3 2 2 2 4" xfId="28311" xr:uid="{DECFB57E-C25B-4613-91DD-394B6FD57764}"/>
    <cellStyle name="20% – rõhk4 10 3 2 2 3" xfId="8148" xr:uid="{00000000-0005-0000-0000-000051140000}"/>
    <cellStyle name="20% – rõhk4 10 3 2 2 3 2" xfId="19837" xr:uid="{00000000-0005-0000-0000-000052140000}"/>
    <cellStyle name="20% – rõhk4 10 3 2 2 3 2 2" xfId="42210" xr:uid="{B61AEBE0-8DAC-4CDA-90D7-5101A106A100}"/>
    <cellStyle name="20% – rõhk4 10 3 2 2 3 3" xfId="31044" xr:uid="{3C33E25D-AEB3-4AD3-9989-8850EFEA421D}"/>
    <cellStyle name="20% – rõhk4 10 3 2 2 4" xfId="14494" xr:uid="{00000000-0005-0000-0000-000053140000}"/>
    <cellStyle name="20% – rõhk4 10 3 2 2 4 2" xfId="36867" xr:uid="{D47901D6-297F-4245-A45E-81F70DED165D}"/>
    <cellStyle name="20% – rõhk4 10 3 2 2 5" xfId="25701" xr:uid="{FD58C5BA-59F7-4CD7-B184-F6B1786EB395}"/>
    <cellStyle name="20% – rõhk4 10 3 2 3" xfId="3978" xr:uid="{00000000-0005-0000-0000-000054140000}"/>
    <cellStyle name="20% – rõhk4 10 3 2 3 2" xfId="9453" xr:uid="{00000000-0005-0000-0000-000055140000}"/>
    <cellStyle name="20% – rõhk4 10 3 2 3 2 2" xfId="21142" xr:uid="{00000000-0005-0000-0000-000056140000}"/>
    <cellStyle name="20% – rõhk4 10 3 2 3 2 2 2" xfId="43515" xr:uid="{2C0F1588-FBD4-47A1-B00D-9AA7755D38A6}"/>
    <cellStyle name="20% – rõhk4 10 3 2 3 2 3" xfId="32349" xr:uid="{227FB9A0-018A-42F6-95A9-99D952ABB8B7}"/>
    <cellStyle name="20% – rõhk4 10 3 2 3 3" xfId="15799" xr:uid="{00000000-0005-0000-0000-000057140000}"/>
    <cellStyle name="20% – rõhk4 10 3 2 3 3 2" xfId="38172" xr:uid="{F0E2BBF1-DBB8-4320-B178-A5BB13722CA0}"/>
    <cellStyle name="20% – rõhk4 10 3 2 3 4" xfId="27006" xr:uid="{9DF4BCD0-4C1F-44AD-BA7A-5EFA19186511}"/>
    <cellStyle name="20% – rõhk4 10 3 2 4" xfId="6843" xr:uid="{00000000-0005-0000-0000-000058140000}"/>
    <cellStyle name="20% – rõhk4 10 3 2 4 2" xfId="18532" xr:uid="{00000000-0005-0000-0000-000059140000}"/>
    <cellStyle name="20% – rõhk4 10 3 2 4 2 2" xfId="40905" xr:uid="{CBF314AA-41B9-47A7-8B74-8824FC105649}"/>
    <cellStyle name="20% – rõhk4 10 3 2 4 3" xfId="29739" xr:uid="{65B91114-D226-4C97-80FB-05B43AD8F3AC}"/>
    <cellStyle name="20% – rõhk4 10 3 2 5" xfId="13189" xr:uid="{00000000-0005-0000-0000-00005A140000}"/>
    <cellStyle name="20% – rõhk4 10 3 2 5 2" xfId="35562" xr:uid="{251543A0-1D86-48A9-9EAC-DCC8B373A7B5}"/>
    <cellStyle name="20% – rõhk4 10 3 2 6" xfId="24396" xr:uid="{34D62F77-D4B8-4C45-9AEA-57E82775CB3A}"/>
    <cellStyle name="20% – rõhk4 10 3 3" xfId="2672" xr:uid="{00000000-0005-0000-0000-00005B140000}"/>
    <cellStyle name="20% – rõhk4 10 3 3 2" xfId="5282" xr:uid="{00000000-0005-0000-0000-00005C140000}"/>
    <cellStyle name="20% – rõhk4 10 3 3 2 2" xfId="10757" xr:uid="{00000000-0005-0000-0000-00005D140000}"/>
    <cellStyle name="20% – rõhk4 10 3 3 2 2 2" xfId="22446" xr:uid="{00000000-0005-0000-0000-00005E140000}"/>
    <cellStyle name="20% – rõhk4 10 3 3 2 2 2 2" xfId="44819" xr:uid="{F4C607DA-2B89-4F68-92E2-41A9A241BB57}"/>
    <cellStyle name="20% – rõhk4 10 3 3 2 2 3" xfId="33653" xr:uid="{D5FF3CEC-4D00-4894-B746-542D55DB0994}"/>
    <cellStyle name="20% – rõhk4 10 3 3 2 3" xfId="17103" xr:uid="{00000000-0005-0000-0000-00005F140000}"/>
    <cellStyle name="20% – rõhk4 10 3 3 2 3 2" xfId="39476" xr:uid="{4A41E9CE-CA77-4857-BDEC-9EF35576D052}"/>
    <cellStyle name="20% – rõhk4 10 3 3 2 4" xfId="28310" xr:uid="{0272D5FA-6465-4051-AF66-89232A78E859}"/>
    <cellStyle name="20% – rõhk4 10 3 3 3" xfId="8147" xr:uid="{00000000-0005-0000-0000-000060140000}"/>
    <cellStyle name="20% – rõhk4 10 3 3 3 2" xfId="19836" xr:uid="{00000000-0005-0000-0000-000061140000}"/>
    <cellStyle name="20% – rõhk4 10 3 3 3 2 2" xfId="42209" xr:uid="{F7F7F52A-D7A1-40FF-B33F-46167CC8E697}"/>
    <cellStyle name="20% – rõhk4 10 3 3 3 3" xfId="31043" xr:uid="{4F5D4CB4-5974-4181-B86C-94C85B526610}"/>
    <cellStyle name="20% – rõhk4 10 3 3 4" xfId="14493" xr:uid="{00000000-0005-0000-0000-000062140000}"/>
    <cellStyle name="20% – rõhk4 10 3 3 4 2" xfId="36866" xr:uid="{5466F3D9-5BBB-43D1-851F-DDB34429A7A8}"/>
    <cellStyle name="20% – rõhk4 10 3 3 5" xfId="25700" xr:uid="{6A08D80A-2116-4307-89E1-8E543364C8B9}"/>
    <cellStyle name="20% – rõhk4 10 3 4" xfId="3977" xr:uid="{00000000-0005-0000-0000-000063140000}"/>
    <cellStyle name="20% – rõhk4 10 3 4 2" xfId="9452" xr:uid="{00000000-0005-0000-0000-000064140000}"/>
    <cellStyle name="20% – rõhk4 10 3 4 2 2" xfId="21141" xr:uid="{00000000-0005-0000-0000-000065140000}"/>
    <cellStyle name="20% – rõhk4 10 3 4 2 2 2" xfId="43514" xr:uid="{B109A2B8-FF41-48A1-A027-D93893456CF1}"/>
    <cellStyle name="20% – rõhk4 10 3 4 2 3" xfId="32348" xr:uid="{189B60F2-E692-4755-AF85-9F51183141F9}"/>
    <cellStyle name="20% – rõhk4 10 3 4 3" xfId="15798" xr:uid="{00000000-0005-0000-0000-000066140000}"/>
    <cellStyle name="20% – rõhk4 10 3 4 3 2" xfId="38171" xr:uid="{E1169625-FEF6-4C18-BDB7-3D50860214DE}"/>
    <cellStyle name="20% – rõhk4 10 3 4 4" xfId="27005" xr:uid="{E49BEFBD-3B5E-490C-93A3-CD6500BE43A9}"/>
    <cellStyle name="20% – rõhk4 10 3 5" xfId="6842" xr:uid="{00000000-0005-0000-0000-000067140000}"/>
    <cellStyle name="20% – rõhk4 10 3 5 2" xfId="18531" xr:uid="{00000000-0005-0000-0000-000068140000}"/>
    <cellStyle name="20% – rõhk4 10 3 5 2 2" xfId="40904" xr:uid="{C32EE491-1849-40A8-A414-F863B6FA06A6}"/>
    <cellStyle name="20% – rõhk4 10 3 5 3" xfId="29738" xr:uid="{2AB40DC4-EE2B-42B0-8DE5-F272448D8503}"/>
    <cellStyle name="20% – rõhk4 10 3 6" xfId="13188" xr:uid="{00000000-0005-0000-0000-000069140000}"/>
    <cellStyle name="20% – rõhk4 10 3 6 2" xfId="35561" xr:uid="{1CE72ED8-B455-4F94-9A7D-7676BF77F172}"/>
    <cellStyle name="20% – rõhk4 10 3 7" xfId="24395" xr:uid="{514738DC-0BCD-4D61-B289-6C0DCC8C5983}"/>
    <cellStyle name="20% – rõhk4 10 4" xfId="1361" xr:uid="{00000000-0005-0000-0000-00006A140000}"/>
    <cellStyle name="20% – rõhk4 10 4 2" xfId="2674" xr:uid="{00000000-0005-0000-0000-00006B140000}"/>
    <cellStyle name="20% – rõhk4 10 4 2 2" xfId="5284" xr:uid="{00000000-0005-0000-0000-00006C140000}"/>
    <cellStyle name="20% – rõhk4 10 4 2 2 2" xfId="10759" xr:uid="{00000000-0005-0000-0000-00006D140000}"/>
    <cellStyle name="20% – rõhk4 10 4 2 2 2 2" xfId="22448" xr:uid="{00000000-0005-0000-0000-00006E140000}"/>
    <cellStyle name="20% – rõhk4 10 4 2 2 2 2 2" xfId="44821" xr:uid="{CAA799BE-1A26-45C1-A68F-2904E8C775B0}"/>
    <cellStyle name="20% – rõhk4 10 4 2 2 2 3" xfId="33655" xr:uid="{A8CBA47E-FDC6-46FD-8F93-A3A08DBAA8D8}"/>
    <cellStyle name="20% – rõhk4 10 4 2 2 3" xfId="17105" xr:uid="{00000000-0005-0000-0000-00006F140000}"/>
    <cellStyle name="20% – rõhk4 10 4 2 2 3 2" xfId="39478" xr:uid="{7F440AA0-8FC9-4043-ABF6-D4BEFA7807F5}"/>
    <cellStyle name="20% – rõhk4 10 4 2 2 4" xfId="28312" xr:uid="{02241053-8D10-4D81-B3ED-DC27A8C691E7}"/>
    <cellStyle name="20% – rõhk4 10 4 2 3" xfId="8149" xr:uid="{00000000-0005-0000-0000-000070140000}"/>
    <cellStyle name="20% – rõhk4 10 4 2 3 2" xfId="19838" xr:uid="{00000000-0005-0000-0000-000071140000}"/>
    <cellStyle name="20% – rõhk4 10 4 2 3 2 2" xfId="42211" xr:uid="{22E21D69-8EAB-407E-8720-01094ABA0D7B}"/>
    <cellStyle name="20% – rõhk4 10 4 2 3 3" xfId="31045" xr:uid="{31CE0D9B-6FB7-4FFE-AAF7-D176C31349F1}"/>
    <cellStyle name="20% – rõhk4 10 4 2 4" xfId="14495" xr:uid="{00000000-0005-0000-0000-000072140000}"/>
    <cellStyle name="20% – rõhk4 10 4 2 4 2" xfId="36868" xr:uid="{520D7790-4D31-4E21-BAD3-FD206E581832}"/>
    <cellStyle name="20% – rõhk4 10 4 2 5" xfId="25702" xr:uid="{F84C2DCA-E7BA-426D-BD4F-3E3F50691AEE}"/>
    <cellStyle name="20% – rõhk4 10 4 3" xfId="3979" xr:uid="{00000000-0005-0000-0000-000073140000}"/>
    <cellStyle name="20% – rõhk4 10 4 3 2" xfId="9454" xr:uid="{00000000-0005-0000-0000-000074140000}"/>
    <cellStyle name="20% – rõhk4 10 4 3 2 2" xfId="21143" xr:uid="{00000000-0005-0000-0000-000075140000}"/>
    <cellStyle name="20% – rõhk4 10 4 3 2 2 2" xfId="43516" xr:uid="{6B7E6866-2376-427E-A242-CA5A4B0BEA60}"/>
    <cellStyle name="20% – rõhk4 10 4 3 2 3" xfId="32350" xr:uid="{7919333A-B622-4EF2-878A-7D4A12B8375E}"/>
    <cellStyle name="20% – rõhk4 10 4 3 3" xfId="15800" xr:uid="{00000000-0005-0000-0000-000076140000}"/>
    <cellStyle name="20% – rõhk4 10 4 3 3 2" xfId="38173" xr:uid="{CCF04D94-22C3-4F06-AEBE-CEFC7F7111EA}"/>
    <cellStyle name="20% – rõhk4 10 4 3 4" xfId="27007" xr:uid="{268C6A15-A180-467C-9E26-DD90B42A5A58}"/>
    <cellStyle name="20% – rõhk4 10 4 4" xfId="6844" xr:uid="{00000000-0005-0000-0000-000077140000}"/>
    <cellStyle name="20% – rõhk4 10 4 4 2" xfId="18533" xr:uid="{00000000-0005-0000-0000-000078140000}"/>
    <cellStyle name="20% – rõhk4 10 4 4 2 2" xfId="40906" xr:uid="{3A18950E-B550-43AA-AD8C-FAACC33C2B17}"/>
    <cellStyle name="20% – rõhk4 10 4 4 3" xfId="29740" xr:uid="{0CCA0A96-6FB7-4D5A-8720-F09C3E55E769}"/>
    <cellStyle name="20% – rõhk4 10 4 5" xfId="13190" xr:uid="{00000000-0005-0000-0000-000079140000}"/>
    <cellStyle name="20% – rõhk4 10 4 5 2" xfId="35563" xr:uid="{AA27B22D-5C79-48EB-BE5E-B87ABBD9E521}"/>
    <cellStyle name="20% – rõhk4 10 4 6" xfId="24397" xr:uid="{A6C6BD2B-8E93-4E9F-BD69-AC2E7BA8FB9B}"/>
    <cellStyle name="20% – rõhk4 10 5" xfId="1362" xr:uid="{00000000-0005-0000-0000-00007A140000}"/>
    <cellStyle name="20% – rõhk4 10 5 2" xfId="2675" xr:uid="{00000000-0005-0000-0000-00007B140000}"/>
    <cellStyle name="20% – rõhk4 10 5 2 2" xfId="5285" xr:uid="{00000000-0005-0000-0000-00007C140000}"/>
    <cellStyle name="20% – rõhk4 10 5 2 2 2" xfId="10760" xr:uid="{00000000-0005-0000-0000-00007D140000}"/>
    <cellStyle name="20% – rõhk4 10 5 2 2 2 2" xfId="22449" xr:uid="{00000000-0005-0000-0000-00007E140000}"/>
    <cellStyle name="20% – rõhk4 10 5 2 2 2 2 2" xfId="44822" xr:uid="{EEDC000C-A412-4C75-86B8-8E49749F1D28}"/>
    <cellStyle name="20% – rõhk4 10 5 2 2 2 3" xfId="33656" xr:uid="{59AAF2CE-B22D-4934-B534-20DB67A8595D}"/>
    <cellStyle name="20% – rõhk4 10 5 2 2 3" xfId="17106" xr:uid="{00000000-0005-0000-0000-00007F140000}"/>
    <cellStyle name="20% – rõhk4 10 5 2 2 3 2" xfId="39479" xr:uid="{F14CDD37-6383-4D9F-AAD5-575D15E8A032}"/>
    <cellStyle name="20% – rõhk4 10 5 2 2 4" xfId="28313" xr:uid="{9AAA8DFC-F991-4BED-BAD9-6777BAF2136C}"/>
    <cellStyle name="20% – rõhk4 10 5 2 3" xfId="8150" xr:uid="{00000000-0005-0000-0000-000080140000}"/>
    <cellStyle name="20% – rõhk4 10 5 2 3 2" xfId="19839" xr:uid="{00000000-0005-0000-0000-000081140000}"/>
    <cellStyle name="20% – rõhk4 10 5 2 3 2 2" xfId="42212" xr:uid="{2AFF7B87-180F-459E-A9BA-CC2893E74DF1}"/>
    <cellStyle name="20% – rõhk4 10 5 2 3 3" xfId="31046" xr:uid="{4797CBD3-6472-4E59-A4C0-F7049D91DE8E}"/>
    <cellStyle name="20% – rõhk4 10 5 2 4" xfId="14496" xr:uid="{00000000-0005-0000-0000-000082140000}"/>
    <cellStyle name="20% – rõhk4 10 5 2 4 2" xfId="36869" xr:uid="{79702564-33E4-4E49-8412-EA4123E32F09}"/>
    <cellStyle name="20% – rõhk4 10 5 2 5" xfId="25703" xr:uid="{8CF0A11F-817E-4390-BF7B-7A75152BF8FE}"/>
    <cellStyle name="20% – rõhk4 10 5 3" xfId="3980" xr:uid="{00000000-0005-0000-0000-000083140000}"/>
    <cellStyle name="20% – rõhk4 10 5 3 2" xfId="9455" xr:uid="{00000000-0005-0000-0000-000084140000}"/>
    <cellStyle name="20% – rõhk4 10 5 3 2 2" xfId="21144" xr:uid="{00000000-0005-0000-0000-000085140000}"/>
    <cellStyle name="20% – rõhk4 10 5 3 2 2 2" xfId="43517" xr:uid="{36702B9F-B5AD-42D7-903C-2D7FB2697C66}"/>
    <cellStyle name="20% – rõhk4 10 5 3 2 3" xfId="32351" xr:uid="{03BC443A-934C-4E0F-B285-491AEE477BA0}"/>
    <cellStyle name="20% – rõhk4 10 5 3 3" xfId="15801" xr:uid="{00000000-0005-0000-0000-000086140000}"/>
    <cellStyle name="20% – rõhk4 10 5 3 3 2" xfId="38174" xr:uid="{651185BF-9F5D-4232-B7B0-11DEEC4C118C}"/>
    <cellStyle name="20% – rõhk4 10 5 3 4" xfId="27008" xr:uid="{B919DB4E-1E4D-486A-B81F-DCFBF9396226}"/>
    <cellStyle name="20% – rõhk4 10 5 4" xfId="6845" xr:uid="{00000000-0005-0000-0000-000087140000}"/>
    <cellStyle name="20% – rõhk4 10 5 4 2" xfId="18534" xr:uid="{00000000-0005-0000-0000-000088140000}"/>
    <cellStyle name="20% – rõhk4 10 5 4 2 2" xfId="40907" xr:uid="{D0E00A8A-D9E3-4C98-8474-87EE2F564F9C}"/>
    <cellStyle name="20% – rõhk4 10 5 4 3" xfId="29741" xr:uid="{B51FCB20-1968-4183-A23D-0C5DF4132691}"/>
    <cellStyle name="20% – rõhk4 10 5 5" xfId="13191" xr:uid="{00000000-0005-0000-0000-000089140000}"/>
    <cellStyle name="20% – rõhk4 10 5 5 2" xfId="35564" xr:uid="{C82FB330-B8F2-4524-A34D-4D9E8355B953}"/>
    <cellStyle name="20% – rõhk4 10 5 6" xfId="24398" xr:uid="{E85BAD92-8505-45AC-8521-216085AD2A87}"/>
    <cellStyle name="20% – rõhk4 10 6" xfId="2195" xr:uid="{00000000-0005-0000-0000-00008A140000}"/>
    <cellStyle name="20% – rõhk4 10 6 2" xfId="4806" xr:uid="{00000000-0005-0000-0000-00008B140000}"/>
    <cellStyle name="20% – rõhk4 10 6 2 2" xfId="10281" xr:uid="{00000000-0005-0000-0000-00008C140000}"/>
    <cellStyle name="20% – rõhk4 10 6 2 2 2" xfId="21970" xr:uid="{00000000-0005-0000-0000-00008D140000}"/>
    <cellStyle name="20% – rõhk4 10 6 2 2 2 2" xfId="44343" xr:uid="{3B6A272D-F11B-414D-B9E7-8EFC94E7712D}"/>
    <cellStyle name="20% – rõhk4 10 6 2 2 3" xfId="33177" xr:uid="{6B88F93A-58A7-4A15-B1BC-FDC98F8DB680}"/>
    <cellStyle name="20% – rõhk4 10 6 2 3" xfId="16627" xr:uid="{00000000-0005-0000-0000-00008E140000}"/>
    <cellStyle name="20% – rõhk4 10 6 2 3 2" xfId="39000" xr:uid="{8F170970-8E4B-49C1-98F8-CEFD5FCE9BDE}"/>
    <cellStyle name="20% – rõhk4 10 6 2 4" xfId="27834" xr:uid="{E317C0DD-E221-4C98-B440-9B1ADAF86B1A}"/>
    <cellStyle name="20% – rõhk4 10 6 3" xfId="7671" xr:uid="{00000000-0005-0000-0000-00008F140000}"/>
    <cellStyle name="20% – rõhk4 10 6 3 2" xfId="19360" xr:uid="{00000000-0005-0000-0000-000090140000}"/>
    <cellStyle name="20% – rõhk4 10 6 3 2 2" xfId="41733" xr:uid="{DB8D5160-93B7-4703-9CD4-079308285059}"/>
    <cellStyle name="20% – rõhk4 10 6 3 3" xfId="30567" xr:uid="{5724DF1A-3FD3-43E0-90D7-0984A67106D3}"/>
    <cellStyle name="20% – rõhk4 10 6 4" xfId="14017" xr:uid="{00000000-0005-0000-0000-000091140000}"/>
    <cellStyle name="20% – rõhk4 10 6 4 2" xfId="36390" xr:uid="{4BA365BB-0DC6-4FC1-9CA0-5614B59E2494}"/>
    <cellStyle name="20% – rõhk4 10 6 5" xfId="25224" xr:uid="{32A04166-BAD6-4619-A606-DF7B74231908}"/>
    <cellStyle name="20% – rõhk4 10 7" xfId="3501" xr:uid="{00000000-0005-0000-0000-000092140000}"/>
    <cellStyle name="20% – rõhk4 10 7 2" xfId="8976" xr:uid="{00000000-0005-0000-0000-000093140000}"/>
    <cellStyle name="20% – rõhk4 10 7 2 2" xfId="20665" xr:uid="{00000000-0005-0000-0000-000094140000}"/>
    <cellStyle name="20% – rõhk4 10 7 2 2 2" xfId="43038" xr:uid="{99D6FAD2-7552-4964-8ABC-C64C05D129CE}"/>
    <cellStyle name="20% – rõhk4 10 7 2 3" xfId="31872" xr:uid="{CF794529-8570-4FBC-97BD-E68E956CD5A7}"/>
    <cellStyle name="20% – rõhk4 10 7 3" xfId="15322" xr:uid="{00000000-0005-0000-0000-000095140000}"/>
    <cellStyle name="20% – rõhk4 10 7 3 2" xfId="37695" xr:uid="{C32AAAC4-77A8-4817-B335-C207A59214C6}"/>
    <cellStyle name="20% – rõhk4 10 7 4" xfId="26529" xr:uid="{007F1899-720A-4909-975D-EF9111A74D67}"/>
    <cellStyle name="20% – rõhk4 10 8" xfId="6152" xr:uid="{00000000-0005-0000-0000-000096140000}"/>
    <cellStyle name="20% – rõhk4 10 8 2" xfId="17945" xr:uid="{00000000-0005-0000-0000-000097140000}"/>
    <cellStyle name="20% – rõhk4 10 8 2 2" xfId="40318" xr:uid="{26E562A4-5CFB-4B54-8C28-F7C2C8CA3DA9}"/>
    <cellStyle name="20% – rõhk4 10 8 3" xfId="29152" xr:uid="{A50B9D83-B84F-441F-B3D0-9772C4C2EB5D}"/>
    <cellStyle name="20% – rõhk4 10 9" xfId="12712" xr:uid="{00000000-0005-0000-0000-000098140000}"/>
    <cellStyle name="20% – rõhk4 10 9 2" xfId="35085" xr:uid="{C73BBCF5-F291-4511-9C21-2F14DA0B829E}"/>
    <cellStyle name="20% – rõhk4 11" xfId="32" xr:uid="{00000000-0005-0000-0000-000099140000}"/>
    <cellStyle name="20% – rõhk4 11 10" xfId="23920" xr:uid="{1CC9C245-92B6-408E-80EF-7151E625B9C5}"/>
    <cellStyle name="20% – rõhk4 11 2" xfId="815" xr:uid="{00000000-0005-0000-0000-00009A140000}"/>
    <cellStyle name="20% – rõhk4 11 2 2" xfId="1363" xr:uid="{00000000-0005-0000-0000-00009B140000}"/>
    <cellStyle name="20% – rõhk4 11 2 2 2" xfId="1364" xr:uid="{00000000-0005-0000-0000-00009C140000}"/>
    <cellStyle name="20% – rõhk4 11 2 2 2 2" xfId="2677" xr:uid="{00000000-0005-0000-0000-00009D140000}"/>
    <cellStyle name="20% – rõhk4 11 2 2 2 2 2" xfId="5287" xr:uid="{00000000-0005-0000-0000-00009E140000}"/>
    <cellStyle name="20% – rõhk4 11 2 2 2 2 2 2" xfId="10762" xr:uid="{00000000-0005-0000-0000-00009F140000}"/>
    <cellStyle name="20% – rõhk4 11 2 2 2 2 2 2 2" xfId="22451" xr:uid="{00000000-0005-0000-0000-0000A0140000}"/>
    <cellStyle name="20% – rõhk4 11 2 2 2 2 2 2 2 2" xfId="44824" xr:uid="{E383AA5C-3C1B-439E-BA63-5DEF1E16CFD3}"/>
    <cellStyle name="20% – rõhk4 11 2 2 2 2 2 2 3" xfId="33658" xr:uid="{03F46B33-8BE7-4818-9B13-539C45A37C03}"/>
    <cellStyle name="20% – rõhk4 11 2 2 2 2 2 3" xfId="17108" xr:uid="{00000000-0005-0000-0000-0000A1140000}"/>
    <cellStyle name="20% – rõhk4 11 2 2 2 2 2 3 2" xfId="39481" xr:uid="{6802D0C3-37C0-4506-837B-40EB35590E37}"/>
    <cellStyle name="20% – rõhk4 11 2 2 2 2 2 4" xfId="28315" xr:uid="{263664C0-2CDC-4B35-985F-AB6156DE9D1B}"/>
    <cellStyle name="20% – rõhk4 11 2 2 2 2 3" xfId="8152" xr:uid="{00000000-0005-0000-0000-0000A2140000}"/>
    <cellStyle name="20% – rõhk4 11 2 2 2 2 3 2" xfId="19841" xr:uid="{00000000-0005-0000-0000-0000A3140000}"/>
    <cellStyle name="20% – rõhk4 11 2 2 2 2 3 2 2" xfId="42214" xr:uid="{1DA2B9FB-2291-4FA6-9D56-49A9A40C7818}"/>
    <cellStyle name="20% – rõhk4 11 2 2 2 2 3 3" xfId="31048" xr:uid="{88DABAE9-022F-494B-B6A9-C09C6A932C33}"/>
    <cellStyle name="20% – rõhk4 11 2 2 2 2 4" xfId="14498" xr:uid="{00000000-0005-0000-0000-0000A4140000}"/>
    <cellStyle name="20% – rõhk4 11 2 2 2 2 4 2" xfId="36871" xr:uid="{8F2FE881-DEE7-47CC-87BC-F0279BB44283}"/>
    <cellStyle name="20% – rõhk4 11 2 2 2 2 5" xfId="25705" xr:uid="{4BF31652-5ECC-4BC3-9CB8-39725A974296}"/>
    <cellStyle name="20% – rõhk4 11 2 2 2 3" xfId="3982" xr:uid="{00000000-0005-0000-0000-0000A5140000}"/>
    <cellStyle name="20% – rõhk4 11 2 2 2 3 2" xfId="9457" xr:uid="{00000000-0005-0000-0000-0000A6140000}"/>
    <cellStyle name="20% – rõhk4 11 2 2 2 3 2 2" xfId="21146" xr:uid="{00000000-0005-0000-0000-0000A7140000}"/>
    <cellStyle name="20% – rõhk4 11 2 2 2 3 2 2 2" xfId="43519" xr:uid="{FEC1C42C-07F5-4161-B4D3-FC624FA7FED2}"/>
    <cellStyle name="20% – rõhk4 11 2 2 2 3 2 3" xfId="32353" xr:uid="{60375C9D-E094-4D6B-A2FF-A4865D014C9D}"/>
    <cellStyle name="20% – rõhk4 11 2 2 2 3 3" xfId="15803" xr:uid="{00000000-0005-0000-0000-0000A8140000}"/>
    <cellStyle name="20% – rõhk4 11 2 2 2 3 3 2" xfId="38176" xr:uid="{665BE1A3-EA55-4D79-AC3A-2689767708F8}"/>
    <cellStyle name="20% – rõhk4 11 2 2 2 3 4" xfId="27010" xr:uid="{296D6476-33EB-4B4D-80D9-C03CEF682D02}"/>
    <cellStyle name="20% – rõhk4 11 2 2 2 4" xfId="6847" xr:uid="{00000000-0005-0000-0000-0000A9140000}"/>
    <cellStyle name="20% – rõhk4 11 2 2 2 4 2" xfId="18536" xr:uid="{00000000-0005-0000-0000-0000AA140000}"/>
    <cellStyle name="20% – rõhk4 11 2 2 2 4 2 2" xfId="40909" xr:uid="{9838BCA8-6089-47F8-B66D-B21A55FA53DC}"/>
    <cellStyle name="20% – rõhk4 11 2 2 2 4 3" xfId="29743" xr:uid="{D65E8E37-40A7-4B90-A491-5C648593DF2B}"/>
    <cellStyle name="20% – rõhk4 11 2 2 2 5" xfId="13193" xr:uid="{00000000-0005-0000-0000-0000AB140000}"/>
    <cellStyle name="20% – rõhk4 11 2 2 2 5 2" xfId="35566" xr:uid="{15CCFEFE-EF51-4FF2-8C0A-5557A2A1F5AC}"/>
    <cellStyle name="20% – rõhk4 11 2 2 2 6" xfId="24400" xr:uid="{CA00C0CE-6A76-482C-B470-32BC85DC8A25}"/>
    <cellStyle name="20% – rõhk4 11 2 2 3" xfId="2676" xr:uid="{00000000-0005-0000-0000-0000AC140000}"/>
    <cellStyle name="20% – rõhk4 11 2 2 3 2" xfId="5286" xr:uid="{00000000-0005-0000-0000-0000AD140000}"/>
    <cellStyle name="20% – rõhk4 11 2 2 3 2 2" xfId="10761" xr:uid="{00000000-0005-0000-0000-0000AE140000}"/>
    <cellStyle name="20% – rõhk4 11 2 2 3 2 2 2" xfId="22450" xr:uid="{00000000-0005-0000-0000-0000AF140000}"/>
    <cellStyle name="20% – rõhk4 11 2 2 3 2 2 2 2" xfId="44823" xr:uid="{6CF6A1AE-B1D7-4575-BE79-A0C9A6D5CF4B}"/>
    <cellStyle name="20% – rõhk4 11 2 2 3 2 2 3" xfId="33657" xr:uid="{E36ED435-357B-4EB6-BB8A-1E18EC34108F}"/>
    <cellStyle name="20% – rõhk4 11 2 2 3 2 3" xfId="17107" xr:uid="{00000000-0005-0000-0000-0000B0140000}"/>
    <cellStyle name="20% – rõhk4 11 2 2 3 2 3 2" xfId="39480" xr:uid="{3B60A4B3-84D9-47FE-93C7-7F039E5FF9D5}"/>
    <cellStyle name="20% – rõhk4 11 2 2 3 2 4" xfId="28314" xr:uid="{9A8A1244-3140-42B9-8CC6-81D32F1E476C}"/>
    <cellStyle name="20% – rõhk4 11 2 2 3 3" xfId="8151" xr:uid="{00000000-0005-0000-0000-0000B1140000}"/>
    <cellStyle name="20% – rõhk4 11 2 2 3 3 2" xfId="19840" xr:uid="{00000000-0005-0000-0000-0000B2140000}"/>
    <cellStyle name="20% – rõhk4 11 2 2 3 3 2 2" xfId="42213" xr:uid="{BE396014-D2B9-488E-A0F7-A1EC3868258D}"/>
    <cellStyle name="20% – rõhk4 11 2 2 3 3 3" xfId="31047" xr:uid="{585B5040-9637-4E6F-AF05-377A501472B8}"/>
    <cellStyle name="20% – rõhk4 11 2 2 3 4" xfId="14497" xr:uid="{00000000-0005-0000-0000-0000B3140000}"/>
    <cellStyle name="20% – rõhk4 11 2 2 3 4 2" xfId="36870" xr:uid="{4C6B9AB7-37ED-4903-95E4-7CD8F8D833F7}"/>
    <cellStyle name="20% – rõhk4 11 2 2 3 5" xfId="25704" xr:uid="{BF82EE6A-767F-4229-97F7-B2B985C7AB10}"/>
    <cellStyle name="20% – rõhk4 11 2 2 4" xfId="3981" xr:uid="{00000000-0005-0000-0000-0000B4140000}"/>
    <cellStyle name="20% – rõhk4 11 2 2 4 2" xfId="9456" xr:uid="{00000000-0005-0000-0000-0000B5140000}"/>
    <cellStyle name="20% – rõhk4 11 2 2 4 2 2" xfId="21145" xr:uid="{00000000-0005-0000-0000-0000B6140000}"/>
    <cellStyle name="20% – rõhk4 11 2 2 4 2 2 2" xfId="43518" xr:uid="{91CD0D14-D937-4B57-8A4F-E93E0161622E}"/>
    <cellStyle name="20% – rõhk4 11 2 2 4 2 3" xfId="32352" xr:uid="{1ECD4A37-EF39-4353-B7FD-A01E97B7E985}"/>
    <cellStyle name="20% – rõhk4 11 2 2 4 3" xfId="15802" xr:uid="{00000000-0005-0000-0000-0000B7140000}"/>
    <cellStyle name="20% – rõhk4 11 2 2 4 3 2" xfId="38175" xr:uid="{C1492627-8112-4BC1-B4DA-433B57D8909D}"/>
    <cellStyle name="20% – rõhk4 11 2 2 4 4" xfId="27009" xr:uid="{61BF1081-CA75-4EC2-A6DF-B2D186D79029}"/>
    <cellStyle name="20% – rõhk4 11 2 2 5" xfId="6846" xr:uid="{00000000-0005-0000-0000-0000B8140000}"/>
    <cellStyle name="20% – rõhk4 11 2 2 5 2" xfId="18535" xr:uid="{00000000-0005-0000-0000-0000B9140000}"/>
    <cellStyle name="20% – rõhk4 11 2 2 5 2 2" xfId="40908" xr:uid="{62DD38DF-7A55-41A0-97E7-6AC393BFEE64}"/>
    <cellStyle name="20% – rõhk4 11 2 2 5 3" xfId="29742" xr:uid="{1A5AEEB3-39AD-4937-8184-3B0C6F7B8331}"/>
    <cellStyle name="20% – rõhk4 11 2 2 6" xfId="13192" xr:uid="{00000000-0005-0000-0000-0000BA140000}"/>
    <cellStyle name="20% – rõhk4 11 2 2 6 2" xfId="35565" xr:uid="{2D47B7D8-496C-458E-994D-1A5E3B8367C9}"/>
    <cellStyle name="20% – rõhk4 11 2 2 7" xfId="24399" xr:uid="{A7A4909E-A175-4E9D-84D8-390A6CF30251}"/>
    <cellStyle name="20% – rõhk4 11 2 3" xfId="1365" xr:uid="{00000000-0005-0000-0000-0000BB140000}"/>
    <cellStyle name="20% – rõhk4 11 2 3 2" xfId="2678" xr:uid="{00000000-0005-0000-0000-0000BC140000}"/>
    <cellStyle name="20% – rõhk4 11 2 3 2 2" xfId="5288" xr:uid="{00000000-0005-0000-0000-0000BD140000}"/>
    <cellStyle name="20% – rõhk4 11 2 3 2 2 2" xfId="10763" xr:uid="{00000000-0005-0000-0000-0000BE140000}"/>
    <cellStyle name="20% – rõhk4 11 2 3 2 2 2 2" xfId="22452" xr:uid="{00000000-0005-0000-0000-0000BF140000}"/>
    <cellStyle name="20% – rõhk4 11 2 3 2 2 2 2 2" xfId="44825" xr:uid="{86D8E322-CBF1-4E3A-A77D-DA2EFADEC7F6}"/>
    <cellStyle name="20% – rõhk4 11 2 3 2 2 2 3" xfId="33659" xr:uid="{90CD454F-1DF1-4596-8132-D41B988383B2}"/>
    <cellStyle name="20% – rõhk4 11 2 3 2 2 3" xfId="17109" xr:uid="{00000000-0005-0000-0000-0000C0140000}"/>
    <cellStyle name="20% – rõhk4 11 2 3 2 2 3 2" xfId="39482" xr:uid="{7D835DA9-04EA-4055-B20B-31D83F8DE41C}"/>
    <cellStyle name="20% – rõhk4 11 2 3 2 2 4" xfId="28316" xr:uid="{98D98911-93EB-461A-AF47-82E4FD68BEF7}"/>
    <cellStyle name="20% – rõhk4 11 2 3 2 3" xfId="8153" xr:uid="{00000000-0005-0000-0000-0000C1140000}"/>
    <cellStyle name="20% – rõhk4 11 2 3 2 3 2" xfId="19842" xr:uid="{00000000-0005-0000-0000-0000C2140000}"/>
    <cellStyle name="20% – rõhk4 11 2 3 2 3 2 2" xfId="42215" xr:uid="{78797F25-904A-4439-8277-3043A0A1E500}"/>
    <cellStyle name="20% – rõhk4 11 2 3 2 3 3" xfId="31049" xr:uid="{2E37AF61-C060-4FBB-A943-42F57D9EB719}"/>
    <cellStyle name="20% – rõhk4 11 2 3 2 4" xfId="14499" xr:uid="{00000000-0005-0000-0000-0000C3140000}"/>
    <cellStyle name="20% – rõhk4 11 2 3 2 4 2" xfId="36872" xr:uid="{1D4DD939-7873-463B-88A3-4FE37D312195}"/>
    <cellStyle name="20% – rõhk4 11 2 3 2 5" xfId="25706" xr:uid="{F58048DD-8911-49C2-ACC3-7D24DC5EF602}"/>
    <cellStyle name="20% – rõhk4 11 2 3 3" xfId="3983" xr:uid="{00000000-0005-0000-0000-0000C4140000}"/>
    <cellStyle name="20% – rõhk4 11 2 3 3 2" xfId="9458" xr:uid="{00000000-0005-0000-0000-0000C5140000}"/>
    <cellStyle name="20% – rõhk4 11 2 3 3 2 2" xfId="21147" xr:uid="{00000000-0005-0000-0000-0000C6140000}"/>
    <cellStyle name="20% – rõhk4 11 2 3 3 2 2 2" xfId="43520" xr:uid="{B232BCC9-E8C2-4BD7-BB4C-79287D588C22}"/>
    <cellStyle name="20% – rõhk4 11 2 3 3 2 3" xfId="32354" xr:uid="{D0F8C23B-8ADF-49A6-A3DB-F9488B37048B}"/>
    <cellStyle name="20% – rõhk4 11 2 3 3 3" xfId="15804" xr:uid="{00000000-0005-0000-0000-0000C7140000}"/>
    <cellStyle name="20% – rõhk4 11 2 3 3 3 2" xfId="38177" xr:uid="{317F78AF-B1CC-4BFE-B7DB-517E25C4CB03}"/>
    <cellStyle name="20% – rõhk4 11 2 3 3 4" xfId="27011" xr:uid="{4D16F835-3449-4EAC-A108-CF19DF23902E}"/>
    <cellStyle name="20% – rõhk4 11 2 3 4" xfId="6848" xr:uid="{00000000-0005-0000-0000-0000C8140000}"/>
    <cellStyle name="20% – rõhk4 11 2 3 4 2" xfId="18537" xr:uid="{00000000-0005-0000-0000-0000C9140000}"/>
    <cellStyle name="20% – rõhk4 11 2 3 4 2 2" xfId="40910" xr:uid="{AD994DF1-C71A-437B-A910-85AF5F4AA97C}"/>
    <cellStyle name="20% – rõhk4 11 2 3 4 3" xfId="29744" xr:uid="{C39F6E9B-D359-4105-97D2-6FCCE5DF92FD}"/>
    <cellStyle name="20% – rõhk4 11 2 3 5" xfId="13194" xr:uid="{00000000-0005-0000-0000-0000CA140000}"/>
    <cellStyle name="20% – rõhk4 11 2 3 5 2" xfId="35567" xr:uid="{A7524433-8710-48DC-9764-E782A675C885}"/>
    <cellStyle name="20% – rõhk4 11 2 3 6" xfId="24401" xr:uid="{1ADF8538-6A35-4C88-88A5-747D57AB19F2}"/>
    <cellStyle name="20% – rõhk4 11 2 4" xfId="1366" xr:uid="{00000000-0005-0000-0000-0000CB140000}"/>
    <cellStyle name="20% – rõhk4 11 2 4 2" xfId="2679" xr:uid="{00000000-0005-0000-0000-0000CC140000}"/>
    <cellStyle name="20% – rõhk4 11 2 4 2 2" xfId="5289" xr:uid="{00000000-0005-0000-0000-0000CD140000}"/>
    <cellStyle name="20% – rõhk4 11 2 4 2 2 2" xfId="10764" xr:uid="{00000000-0005-0000-0000-0000CE140000}"/>
    <cellStyle name="20% – rõhk4 11 2 4 2 2 2 2" xfId="22453" xr:uid="{00000000-0005-0000-0000-0000CF140000}"/>
    <cellStyle name="20% – rõhk4 11 2 4 2 2 2 2 2" xfId="44826" xr:uid="{136F0D8F-C998-4467-8C24-D202166770AC}"/>
    <cellStyle name="20% – rõhk4 11 2 4 2 2 2 3" xfId="33660" xr:uid="{65AE744A-230A-4030-AC3B-8AB7EAC916E0}"/>
    <cellStyle name="20% – rõhk4 11 2 4 2 2 3" xfId="17110" xr:uid="{00000000-0005-0000-0000-0000D0140000}"/>
    <cellStyle name="20% – rõhk4 11 2 4 2 2 3 2" xfId="39483" xr:uid="{DB4F522E-D579-49F0-854F-D3F514060B9D}"/>
    <cellStyle name="20% – rõhk4 11 2 4 2 2 4" xfId="28317" xr:uid="{97DA0921-A352-458F-9F37-4CF76D5F41BE}"/>
    <cellStyle name="20% – rõhk4 11 2 4 2 3" xfId="8154" xr:uid="{00000000-0005-0000-0000-0000D1140000}"/>
    <cellStyle name="20% – rõhk4 11 2 4 2 3 2" xfId="19843" xr:uid="{00000000-0005-0000-0000-0000D2140000}"/>
    <cellStyle name="20% – rõhk4 11 2 4 2 3 2 2" xfId="42216" xr:uid="{DAD6EB44-B25C-4478-A909-66C117C7E015}"/>
    <cellStyle name="20% – rõhk4 11 2 4 2 3 3" xfId="31050" xr:uid="{92D57ECD-0E42-480B-B989-BE23D17C6463}"/>
    <cellStyle name="20% – rõhk4 11 2 4 2 4" xfId="14500" xr:uid="{00000000-0005-0000-0000-0000D3140000}"/>
    <cellStyle name="20% – rõhk4 11 2 4 2 4 2" xfId="36873" xr:uid="{F1D5510C-55F5-4F3A-AE27-329FBB89D461}"/>
    <cellStyle name="20% – rõhk4 11 2 4 2 5" xfId="25707" xr:uid="{4E26353B-B90F-4784-80EF-1BA9E09C6BAB}"/>
    <cellStyle name="20% – rõhk4 11 2 4 3" xfId="3984" xr:uid="{00000000-0005-0000-0000-0000D4140000}"/>
    <cellStyle name="20% – rõhk4 11 2 4 3 2" xfId="9459" xr:uid="{00000000-0005-0000-0000-0000D5140000}"/>
    <cellStyle name="20% – rõhk4 11 2 4 3 2 2" xfId="21148" xr:uid="{00000000-0005-0000-0000-0000D6140000}"/>
    <cellStyle name="20% – rõhk4 11 2 4 3 2 2 2" xfId="43521" xr:uid="{A94535E5-FA0E-4721-A0AF-9E5FC1211264}"/>
    <cellStyle name="20% – rõhk4 11 2 4 3 2 3" xfId="32355" xr:uid="{8D42FFF8-874B-42D6-AC1C-2B5B60DB6A97}"/>
    <cellStyle name="20% – rõhk4 11 2 4 3 3" xfId="15805" xr:uid="{00000000-0005-0000-0000-0000D7140000}"/>
    <cellStyle name="20% – rõhk4 11 2 4 3 3 2" xfId="38178" xr:uid="{08D18547-5714-48D3-B440-9CABA4B06DEA}"/>
    <cellStyle name="20% – rõhk4 11 2 4 3 4" xfId="27012" xr:uid="{EFE01C6D-03DE-4D73-BA21-5B4852D6F692}"/>
    <cellStyle name="20% – rõhk4 11 2 4 4" xfId="6849" xr:uid="{00000000-0005-0000-0000-0000D8140000}"/>
    <cellStyle name="20% – rõhk4 11 2 4 4 2" xfId="18538" xr:uid="{00000000-0005-0000-0000-0000D9140000}"/>
    <cellStyle name="20% – rõhk4 11 2 4 4 2 2" xfId="40911" xr:uid="{C467717E-9866-48A9-9F6A-FA3082E626A2}"/>
    <cellStyle name="20% – rõhk4 11 2 4 4 3" xfId="29745" xr:uid="{902D29BA-F38C-4128-9184-ED7CA9E0E425}"/>
    <cellStyle name="20% – rõhk4 11 2 4 5" xfId="13195" xr:uid="{00000000-0005-0000-0000-0000DA140000}"/>
    <cellStyle name="20% – rõhk4 11 2 4 5 2" xfId="35568" xr:uid="{DCA5DE3F-E1F8-423C-892E-D04CD1D89AD5}"/>
    <cellStyle name="20% – rõhk4 11 2 4 6" xfId="24402" xr:uid="{005B40BC-693D-4C66-A037-24E6E7CA7DFA}"/>
    <cellStyle name="20% – rõhk4 11 2 5" xfId="2326" xr:uid="{00000000-0005-0000-0000-0000DB140000}"/>
    <cellStyle name="20% – rõhk4 11 2 5 2" xfId="4937" xr:uid="{00000000-0005-0000-0000-0000DC140000}"/>
    <cellStyle name="20% – rõhk4 11 2 5 2 2" xfId="10412" xr:uid="{00000000-0005-0000-0000-0000DD140000}"/>
    <cellStyle name="20% – rõhk4 11 2 5 2 2 2" xfId="22101" xr:uid="{00000000-0005-0000-0000-0000DE140000}"/>
    <cellStyle name="20% – rõhk4 11 2 5 2 2 2 2" xfId="44474" xr:uid="{3999462C-C89E-4E28-A6AB-37E634BB03A6}"/>
    <cellStyle name="20% – rõhk4 11 2 5 2 2 3" xfId="33308" xr:uid="{7AF5616C-2410-42FE-A503-DEA7E811BE7B}"/>
    <cellStyle name="20% – rõhk4 11 2 5 2 3" xfId="16758" xr:uid="{00000000-0005-0000-0000-0000DF140000}"/>
    <cellStyle name="20% – rõhk4 11 2 5 2 3 2" xfId="39131" xr:uid="{22D2E728-CE76-4B83-A9A0-8DD55AD209DC}"/>
    <cellStyle name="20% – rõhk4 11 2 5 2 4" xfId="27965" xr:uid="{A1064AAB-D79A-456D-8914-E8DD5B5F17FB}"/>
    <cellStyle name="20% – rõhk4 11 2 5 3" xfId="7802" xr:uid="{00000000-0005-0000-0000-0000E0140000}"/>
    <cellStyle name="20% – rõhk4 11 2 5 3 2" xfId="19491" xr:uid="{00000000-0005-0000-0000-0000E1140000}"/>
    <cellStyle name="20% – rõhk4 11 2 5 3 2 2" xfId="41864" xr:uid="{C0CE698A-4E5C-495E-B6A3-DD61E858E4A2}"/>
    <cellStyle name="20% – rõhk4 11 2 5 3 3" xfId="30698" xr:uid="{E015ACDF-DF85-45C2-A84D-3C32880319C7}"/>
    <cellStyle name="20% – rõhk4 11 2 5 4" xfId="14148" xr:uid="{00000000-0005-0000-0000-0000E2140000}"/>
    <cellStyle name="20% – rõhk4 11 2 5 4 2" xfId="36521" xr:uid="{6E519214-A8EF-4931-AAA4-26FECAFD5F27}"/>
    <cellStyle name="20% – rõhk4 11 2 5 5" xfId="25355" xr:uid="{C59C1602-3471-4927-9DD8-3395C9CC5143}"/>
    <cellStyle name="20% – rõhk4 11 2 6" xfId="3632" xr:uid="{00000000-0005-0000-0000-0000E3140000}"/>
    <cellStyle name="20% – rõhk4 11 2 6 2" xfId="9107" xr:uid="{00000000-0005-0000-0000-0000E4140000}"/>
    <cellStyle name="20% – rõhk4 11 2 6 2 2" xfId="20796" xr:uid="{00000000-0005-0000-0000-0000E5140000}"/>
    <cellStyle name="20% – rõhk4 11 2 6 2 2 2" xfId="43169" xr:uid="{F5CD1518-8EDE-4FA2-BDF1-46AA4723027A}"/>
    <cellStyle name="20% – rõhk4 11 2 6 2 3" xfId="32003" xr:uid="{1675D3D5-AD4A-4068-A6D7-8B549F339B8B}"/>
    <cellStyle name="20% – rõhk4 11 2 6 3" xfId="15453" xr:uid="{00000000-0005-0000-0000-0000E6140000}"/>
    <cellStyle name="20% – rõhk4 11 2 6 3 2" xfId="37826" xr:uid="{D1FEBE9C-F6A2-4AF8-A098-D50876BE5007}"/>
    <cellStyle name="20% – rõhk4 11 2 6 4" xfId="26660" xr:uid="{6D9B74FD-CBE3-41B7-A558-CCACE12CD214}"/>
    <cellStyle name="20% – rõhk4 11 2 7" xfId="6442" xr:uid="{00000000-0005-0000-0000-0000E7140000}"/>
    <cellStyle name="20% – rõhk4 11 2 7 2" xfId="18159" xr:uid="{00000000-0005-0000-0000-0000E8140000}"/>
    <cellStyle name="20% – rõhk4 11 2 7 2 2" xfId="40532" xr:uid="{B8A23665-26E3-4928-92D4-A8D7DE5C87B8}"/>
    <cellStyle name="20% – rõhk4 11 2 7 3" xfId="29366" xr:uid="{29B52346-CAE1-4AFA-955F-922ED73C94F0}"/>
    <cellStyle name="20% – rõhk4 11 2 8" xfId="12843" xr:uid="{00000000-0005-0000-0000-0000E9140000}"/>
    <cellStyle name="20% – rõhk4 11 2 8 2" xfId="35216" xr:uid="{2C2DAEFF-86B3-4C67-9E06-20DEC3FE7709}"/>
    <cellStyle name="20% – rõhk4 11 2 9" xfId="24050" xr:uid="{90033E07-772E-45FF-B2D0-89E485A6FD31}"/>
    <cellStyle name="20% – rõhk4 11 3" xfId="1367" xr:uid="{00000000-0005-0000-0000-0000EA140000}"/>
    <cellStyle name="20% – rõhk4 11 3 2" xfId="1368" xr:uid="{00000000-0005-0000-0000-0000EB140000}"/>
    <cellStyle name="20% – rõhk4 11 3 2 2" xfId="2681" xr:uid="{00000000-0005-0000-0000-0000EC140000}"/>
    <cellStyle name="20% – rõhk4 11 3 2 2 2" xfId="5291" xr:uid="{00000000-0005-0000-0000-0000ED140000}"/>
    <cellStyle name="20% – rõhk4 11 3 2 2 2 2" xfId="10766" xr:uid="{00000000-0005-0000-0000-0000EE140000}"/>
    <cellStyle name="20% – rõhk4 11 3 2 2 2 2 2" xfId="22455" xr:uid="{00000000-0005-0000-0000-0000EF140000}"/>
    <cellStyle name="20% – rõhk4 11 3 2 2 2 2 2 2" xfId="44828" xr:uid="{F193FC14-6663-448D-AD28-E1B590091291}"/>
    <cellStyle name="20% – rõhk4 11 3 2 2 2 2 3" xfId="33662" xr:uid="{B86BEB6E-A66F-4513-981F-602372019AE2}"/>
    <cellStyle name="20% – rõhk4 11 3 2 2 2 3" xfId="17112" xr:uid="{00000000-0005-0000-0000-0000F0140000}"/>
    <cellStyle name="20% – rõhk4 11 3 2 2 2 3 2" xfId="39485" xr:uid="{5B5998B1-2DFE-418C-8285-5AA5496C4EBF}"/>
    <cellStyle name="20% – rõhk4 11 3 2 2 2 4" xfId="28319" xr:uid="{0BD9122A-A517-4BD4-8348-40FF32F4D65B}"/>
    <cellStyle name="20% – rõhk4 11 3 2 2 3" xfId="8156" xr:uid="{00000000-0005-0000-0000-0000F1140000}"/>
    <cellStyle name="20% – rõhk4 11 3 2 2 3 2" xfId="19845" xr:uid="{00000000-0005-0000-0000-0000F2140000}"/>
    <cellStyle name="20% – rõhk4 11 3 2 2 3 2 2" xfId="42218" xr:uid="{7711142F-8B26-4209-8F0E-05145A28DA7E}"/>
    <cellStyle name="20% – rõhk4 11 3 2 2 3 3" xfId="31052" xr:uid="{838E01FB-B573-4AC4-AD68-A832CF21B0AB}"/>
    <cellStyle name="20% – rõhk4 11 3 2 2 4" xfId="14502" xr:uid="{00000000-0005-0000-0000-0000F3140000}"/>
    <cellStyle name="20% – rõhk4 11 3 2 2 4 2" xfId="36875" xr:uid="{5E1F7C9A-5C62-4C60-B751-1229D493B8D8}"/>
    <cellStyle name="20% – rõhk4 11 3 2 2 5" xfId="25709" xr:uid="{D21E3971-9C94-4A19-AE0A-B2C9D59FBDF2}"/>
    <cellStyle name="20% – rõhk4 11 3 2 3" xfId="3986" xr:uid="{00000000-0005-0000-0000-0000F4140000}"/>
    <cellStyle name="20% – rõhk4 11 3 2 3 2" xfId="9461" xr:uid="{00000000-0005-0000-0000-0000F5140000}"/>
    <cellStyle name="20% – rõhk4 11 3 2 3 2 2" xfId="21150" xr:uid="{00000000-0005-0000-0000-0000F6140000}"/>
    <cellStyle name="20% – rõhk4 11 3 2 3 2 2 2" xfId="43523" xr:uid="{DCD80DC5-9334-4C42-9982-4C9B0297B8A6}"/>
    <cellStyle name="20% – rõhk4 11 3 2 3 2 3" xfId="32357" xr:uid="{E63E33F0-D70D-4F15-8BCF-98FADA2E4E90}"/>
    <cellStyle name="20% – rõhk4 11 3 2 3 3" xfId="15807" xr:uid="{00000000-0005-0000-0000-0000F7140000}"/>
    <cellStyle name="20% – rõhk4 11 3 2 3 3 2" xfId="38180" xr:uid="{2F77C956-A951-4B03-9C75-6CF91C6920BC}"/>
    <cellStyle name="20% – rõhk4 11 3 2 3 4" xfId="27014" xr:uid="{26BD0149-CE85-4AA0-BBA5-29A5E07B1640}"/>
    <cellStyle name="20% – rõhk4 11 3 2 4" xfId="6851" xr:uid="{00000000-0005-0000-0000-0000F8140000}"/>
    <cellStyle name="20% – rõhk4 11 3 2 4 2" xfId="18540" xr:uid="{00000000-0005-0000-0000-0000F9140000}"/>
    <cellStyle name="20% – rõhk4 11 3 2 4 2 2" xfId="40913" xr:uid="{A8C70E48-994D-4959-A420-5304C5A931FD}"/>
    <cellStyle name="20% – rõhk4 11 3 2 4 3" xfId="29747" xr:uid="{B845D8FA-B8BE-4C7B-BAAB-2E02FA31136D}"/>
    <cellStyle name="20% – rõhk4 11 3 2 5" xfId="13197" xr:uid="{00000000-0005-0000-0000-0000FA140000}"/>
    <cellStyle name="20% – rõhk4 11 3 2 5 2" xfId="35570" xr:uid="{C6E7A6B2-2707-43B4-9CE0-69A1A578E3ED}"/>
    <cellStyle name="20% – rõhk4 11 3 2 6" xfId="24404" xr:uid="{FB7941BA-E093-4457-8CCD-2833D59931D9}"/>
    <cellStyle name="20% – rõhk4 11 3 3" xfId="2680" xr:uid="{00000000-0005-0000-0000-0000FB140000}"/>
    <cellStyle name="20% – rõhk4 11 3 3 2" xfId="5290" xr:uid="{00000000-0005-0000-0000-0000FC140000}"/>
    <cellStyle name="20% – rõhk4 11 3 3 2 2" xfId="10765" xr:uid="{00000000-0005-0000-0000-0000FD140000}"/>
    <cellStyle name="20% – rõhk4 11 3 3 2 2 2" xfId="22454" xr:uid="{00000000-0005-0000-0000-0000FE140000}"/>
    <cellStyle name="20% – rõhk4 11 3 3 2 2 2 2" xfId="44827" xr:uid="{0487FE0B-E180-4052-802B-C9AE650821D2}"/>
    <cellStyle name="20% – rõhk4 11 3 3 2 2 3" xfId="33661" xr:uid="{444F9D75-0C2B-4925-A866-A9C40E5138B0}"/>
    <cellStyle name="20% – rõhk4 11 3 3 2 3" xfId="17111" xr:uid="{00000000-0005-0000-0000-0000FF140000}"/>
    <cellStyle name="20% – rõhk4 11 3 3 2 3 2" xfId="39484" xr:uid="{4348E530-F97A-4444-93D3-7961E842625F}"/>
    <cellStyle name="20% – rõhk4 11 3 3 2 4" xfId="28318" xr:uid="{CE133C2B-DE8C-4484-993D-6AC201289F38}"/>
    <cellStyle name="20% – rõhk4 11 3 3 3" xfId="8155" xr:uid="{00000000-0005-0000-0000-000000150000}"/>
    <cellStyle name="20% – rõhk4 11 3 3 3 2" xfId="19844" xr:uid="{00000000-0005-0000-0000-000001150000}"/>
    <cellStyle name="20% – rõhk4 11 3 3 3 2 2" xfId="42217" xr:uid="{952412A7-EFB5-4A4B-B007-1AEA9E84449A}"/>
    <cellStyle name="20% – rõhk4 11 3 3 3 3" xfId="31051" xr:uid="{81418D78-7B56-4AC4-B05E-7126B9A2461E}"/>
    <cellStyle name="20% – rõhk4 11 3 3 4" xfId="14501" xr:uid="{00000000-0005-0000-0000-000002150000}"/>
    <cellStyle name="20% – rõhk4 11 3 3 4 2" xfId="36874" xr:uid="{8E5E0C5B-6E6B-46C6-9F6F-6712DFB08502}"/>
    <cellStyle name="20% – rõhk4 11 3 3 5" xfId="25708" xr:uid="{E0A35AA4-C5D3-4113-BBA1-44E344F5BCE4}"/>
    <cellStyle name="20% – rõhk4 11 3 4" xfId="3985" xr:uid="{00000000-0005-0000-0000-000003150000}"/>
    <cellStyle name="20% – rõhk4 11 3 4 2" xfId="9460" xr:uid="{00000000-0005-0000-0000-000004150000}"/>
    <cellStyle name="20% – rõhk4 11 3 4 2 2" xfId="21149" xr:uid="{00000000-0005-0000-0000-000005150000}"/>
    <cellStyle name="20% – rõhk4 11 3 4 2 2 2" xfId="43522" xr:uid="{BCD9264B-91CC-4E78-A377-E557F686A7D3}"/>
    <cellStyle name="20% – rõhk4 11 3 4 2 3" xfId="32356" xr:uid="{23BC9CED-59B6-4935-9194-358BEAD7661E}"/>
    <cellStyle name="20% – rõhk4 11 3 4 3" xfId="15806" xr:uid="{00000000-0005-0000-0000-000006150000}"/>
    <cellStyle name="20% – rõhk4 11 3 4 3 2" xfId="38179" xr:uid="{E71D0E97-0503-4611-8B29-528D0D9B26FA}"/>
    <cellStyle name="20% – rõhk4 11 3 4 4" xfId="27013" xr:uid="{B5FAA7AA-AB30-48FB-8CF2-92F1D628166A}"/>
    <cellStyle name="20% – rõhk4 11 3 5" xfId="6850" xr:uid="{00000000-0005-0000-0000-000007150000}"/>
    <cellStyle name="20% – rõhk4 11 3 5 2" xfId="18539" xr:uid="{00000000-0005-0000-0000-000008150000}"/>
    <cellStyle name="20% – rõhk4 11 3 5 2 2" xfId="40912" xr:uid="{80D07993-D026-4313-A826-E428E01D2037}"/>
    <cellStyle name="20% – rõhk4 11 3 5 3" xfId="29746" xr:uid="{7F8662E3-D4CE-4249-BEEA-F75C9BAF068C}"/>
    <cellStyle name="20% – rõhk4 11 3 6" xfId="13196" xr:uid="{00000000-0005-0000-0000-000009150000}"/>
    <cellStyle name="20% – rõhk4 11 3 6 2" xfId="35569" xr:uid="{EAAA8987-2E91-4DCE-A313-E517AF3D6E82}"/>
    <cellStyle name="20% – rõhk4 11 3 7" xfId="24403" xr:uid="{627C5986-8DAA-4FFB-89CD-29242582F399}"/>
    <cellStyle name="20% – rõhk4 11 4" xfId="1369" xr:uid="{00000000-0005-0000-0000-00000A150000}"/>
    <cellStyle name="20% – rõhk4 11 4 2" xfId="2682" xr:uid="{00000000-0005-0000-0000-00000B150000}"/>
    <cellStyle name="20% – rõhk4 11 4 2 2" xfId="5292" xr:uid="{00000000-0005-0000-0000-00000C150000}"/>
    <cellStyle name="20% – rõhk4 11 4 2 2 2" xfId="10767" xr:uid="{00000000-0005-0000-0000-00000D150000}"/>
    <cellStyle name="20% – rõhk4 11 4 2 2 2 2" xfId="22456" xr:uid="{00000000-0005-0000-0000-00000E150000}"/>
    <cellStyle name="20% – rõhk4 11 4 2 2 2 2 2" xfId="44829" xr:uid="{A4EAEDFD-7D5C-46FE-8C2F-5DE9E6023231}"/>
    <cellStyle name="20% – rõhk4 11 4 2 2 2 3" xfId="33663" xr:uid="{010308A9-2014-45BB-9AC9-019ED3824B37}"/>
    <cellStyle name="20% – rõhk4 11 4 2 2 3" xfId="17113" xr:uid="{00000000-0005-0000-0000-00000F150000}"/>
    <cellStyle name="20% – rõhk4 11 4 2 2 3 2" xfId="39486" xr:uid="{3252563E-C03D-4ABE-99E7-CCCFA7D1EE80}"/>
    <cellStyle name="20% – rõhk4 11 4 2 2 4" xfId="28320" xr:uid="{4C72DE0C-60F3-446A-B1AC-6D806AF8C180}"/>
    <cellStyle name="20% – rõhk4 11 4 2 3" xfId="8157" xr:uid="{00000000-0005-0000-0000-000010150000}"/>
    <cellStyle name="20% – rõhk4 11 4 2 3 2" xfId="19846" xr:uid="{00000000-0005-0000-0000-000011150000}"/>
    <cellStyle name="20% – rõhk4 11 4 2 3 2 2" xfId="42219" xr:uid="{CF024B8A-439B-41D1-8D9A-E19CE7674B46}"/>
    <cellStyle name="20% – rõhk4 11 4 2 3 3" xfId="31053" xr:uid="{29D2D5F2-492D-41C2-998E-82AC21224ED4}"/>
    <cellStyle name="20% – rõhk4 11 4 2 4" xfId="14503" xr:uid="{00000000-0005-0000-0000-000012150000}"/>
    <cellStyle name="20% – rõhk4 11 4 2 4 2" xfId="36876" xr:uid="{A1D43C73-B74C-413E-9731-6917CD3156A2}"/>
    <cellStyle name="20% – rõhk4 11 4 2 5" xfId="25710" xr:uid="{D3297884-93A1-4C98-B548-6C676B65978D}"/>
    <cellStyle name="20% – rõhk4 11 4 3" xfId="3987" xr:uid="{00000000-0005-0000-0000-000013150000}"/>
    <cellStyle name="20% – rõhk4 11 4 3 2" xfId="9462" xr:uid="{00000000-0005-0000-0000-000014150000}"/>
    <cellStyle name="20% – rõhk4 11 4 3 2 2" xfId="21151" xr:uid="{00000000-0005-0000-0000-000015150000}"/>
    <cellStyle name="20% – rõhk4 11 4 3 2 2 2" xfId="43524" xr:uid="{DCB614C9-7701-42FE-81ED-7A8AE7EB0B8E}"/>
    <cellStyle name="20% – rõhk4 11 4 3 2 3" xfId="32358" xr:uid="{B7656E35-D051-4DBA-88B6-DB326A9E8E58}"/>
    <cellStyle name="20% – rõhk4 11 4 3 3" xfId="15808" xr:uid="{00000000-0005-0000-0000-000016150000}"/>
    <cellStyle name="20% – rõhk4 11 4 3 3 2" xfId="38181" xr:uid="{4D4DF019-B5B8-42A8-9173-D32280A7E911}"/>
    <cellStyle name="20% – rõhk4 11 4 3 4" xfId="27015" xr:uid="{72DDD680-0857-4009-B5B7-D0641030D8F8}"/>
    <cellStyle name="20% – rõhk4 11 4 4" xfId="6852" xr:uid="{00000000-0005-0000-0000-000017150000}"/>
    <cellStyle name="20% – rõhk4 11 4 4 2" xfId="18541" xr:uid="{00000000-0005-0000-0000-000018150000}"/>
    <cellStyle name="20% – rõhk4 11 4 4 2 2" xfId="40914" xr:uid="{9421A20F-C655-400A-AEAB-2B29EF37A724}"/>
    <cellStyle name="20% – rõhk4 11 4 4 3" xfId="29748" xr:uid="{238991D8-6A1F-44B7-BD8E-F464EBBDBE64}"/>
    <cellStyle name="20% – rõhk4 11 4 5" xfId="13198" xr:uid="{00000000-0005-0000-0000-000019150000}"/>
    <cellStyle name="20% – rõhk4 11 4 5 2" xfId="35571" xr:uid="{A797EA2A-8417-447F-9DFE-E049BB0BFB81}"/>
    <cellStyle name="20% – rõhk4 11 4 6" xfId="24405" xr:uid="{B3280777-0415-4F89-97C2-1382FE123D21}"/>
    <cellStyle name="20% – rõhk4 11 5" xfId="1370" xr:uid="{00000000-0005-0000-0000-00001A150000}"/>
    <cellStyle name="20% – rõhk4 11 5 2" xfId="2683" xr:uid="{00000000-0005-0000-0000-00001B150000}"/>
    <cellStyle name="20% – rõhk4 11 5 2 2" xfId="5293" xr:uid="{00000000-0005-0000-0000-00001C150000}"/>
    <cellStyle name="20% – rõhk4 11 5 2 2 2" xfId="10768" xr:uid="{00000000-0005-0000-0000-00001D150000}"/>
    <cellStyle name="20% – rõhk4 11 5 2 2 2 2" xfId="22457" xr:uid="{00000000-0005-0000-0000-00001E150000}"/>
    <cellStyle name="20% – rõhk4 11 5 2 2 2 2 2" xfId="44830" xr:uid="{59F4E77B-A508-441F-9AD6-CDAD0D0F41E1}"/>
    <cellStyle name="20% – rõhk4 11 5 2 2 2 3" xfId="33664" xr:uid="{69099900-A50C-45D8-BACC-F6B82763952A}"/>
    <cellStyle name="20% – rõhk4 11 5 2 2 3" xfId="17114" xr:uid="{00000000-0005-0000-0000-00001F150000}"/>
    <cellStyle name="20% – rõhk4 11 5 2 2 3 2" xfId="39487" xr:uid="{6B3B0079-AC1C-4FE5-96E0-1C771AC87D62}"/>
    <cellStyle name="20% – rõhk4 11 5 2 2 4" xfId="28321" xr:uid="{5E48BB76-086D-412E-9BC7-4225FB8CACA7}"/>
    <cellStyle name="20% – rõhk4 11 5 2 3" xfId="8158" xr:uid="{00000000-0005-0000-0000-000020150000}"/>
    <cellStyle name="20% – rõhk4 11 5 2 3 2" xfId="19847" xr:uid="{00000000-0005-0000-0000-000021150000}"/>
    <cellStyle name="20% – rõhk4 11 5 2 3 2 2" xfId="42220" xr:uid="{ADFB88D9-0B9B-4263-9934-8F7355E9E79B}"/>
    <cellStyle name="20% – rõhk4 11 5 2 3 3" xfId="31054" xr:uid="{AA7E9306-53C4-423B-B8BC-33B22B1F4045}"/>
    <cellStyle name="20% – rõhk4 11 5 2 4" xfId="14504" xr:uid="{00000000-0005-0000-0000-000022150000}"/>
    <cellStyle name="20% – rõhk4 11 5 2 4 2" xfId="36877" xr:uid="{C133A5DE-A491-43C9-BEE2-B094FEB3681A}"/>
    <cellStyle name="20% – rõhk4 11 5 2 5" xfId="25711" xr:uid="{B8F1971C-6944-4CD3-91AF-1CC00ACCD1E9}"/>
    <cellStyle name="20% – rõhk4 11 5 3" xfId="3988" xr:uid="{00000000-0005-0000-0000-000023150000}"/>
    <cellStyle name="20% – rõhk4 11 5 3 2" xfId="9463" xr:uid="{00000000-0005-0000-0000-000024150000}"/>
    <cellStyle name="20% – rõhk4 11 5 3 2 2" xfId="21152" xr:uid="{00000000-0005-0000-0000-000025150000}"/>
    <cellStyle name="20% – rõhk4 11 5 3 2 2 2" xfId="43525" xr:uid="{BFC2422A-C784-41AC-A76A-D2BFB7B6652E}"/>
    <cellStyle name="20% – rõhk4 11 5 3 2 3" xfId="32359" xr:uid="{DF2C8599-6B4E-40E0-BD98-862A02D8CAC4}"/>
    <cellStyle name="20% – rõhk4 11 5 3 3" xfId="15809" xr:uid="{00000000-0005-0000-0000-000026150000}"/>
    <cellStyle name="20% – rõhk4 11 5 3 3 2" xfId="38182" xr:uid="{4C3DFC47-9C7A-4CB5-AF2D-C7CBEA6330D1}"/>
    <cellStyle name="20% – rõhk4 11 5 3 4" xfId="27016" xr:uid="{D4063DE9-8F99-4478-ACB3-81410190DECD}"/>
    <cellStyle name="20% – rõhk4 11 5 4" xfId="6853" xr:uid="{00000000-0005-0000-0000-000027150000}"/>
    <cellStyle name="20% – rõhk4 11 5 4 2" xfId="18542" xr:uid="{00000000-0005-0000-0000-000028150000}"/>
    <cellStyle name="20% – rõhk4 11 5 4 2 2" xfId="40915" xr:uid="{04D6E709-E6AD-4E01-BA2D-15D41A1F551F}"/>
    <cellStyle name="20% – rõhk4 11 5 4 3" xfId="29749" xr:uid="{8EE7EBD8-A936-4BD5-89F0-D032235D53A6}"/>
    <cellStyle name="20% – rõhk4 11 5 5" xfId="13199" xr:uid="{00000000-0005-0000-0000-000029150000}"/>
    <cellStyle name="20% – rõhk4 11 5 5 2" xfId="35572" xr:uid="{2AA7E0B5-EC9D-46DA-8C82-1F6BD4B9D7EA}"/>
    <cellStyle name="20% – rõhk4 11 5 6" xfId="24406" xr:uid="{4BE58623-995C-46A9-A759-169E68E76D9B}"/>
    <cellStyle name="20% – rõhk4 11 6" xfId="2196" xr:uid="{00000000-0005-0000-0000-00002A150000}"/>
    <cellStyle name="20% – rõhk4 11 6 2" xfId="4807" xr:uid="{00000000-0005-0000-0000-00002B150000}"/>
    <cellStyle name="20% – rõhk4 11 6 2 2" xfId="10282" xr:uid="{00000000-0005-0000-0000-00002C150000}"/>
    <cellStyle name="20% – rõhk4 11 6 2 2 2" xfId="21971" xr:uid="{00000000-0005-0000-0000-00002D150000}"/>
    <cellStyle name="20% – rõhk4 11 6 2 2 2 2" xfId="44344" xr:uid="{DFD725D1-1CEA-4A50-B8D0-BE9364858526}"/>
    <cellStyle name="20% – rõhk4 11 6 2 2 3" xfId="33178" xr:uid="{538B43BC-7D81-4744-BEAB-DE89601DBAEC}"/>
    <cellStyle name="20% – rõhk4 11 6 2 3" xfId="16628" xr:uid="{00000000-0005-0000-0000-00002E150000}"/>
    <cellStyle name="20% – rõhk4 11 6 2 3 2" xfId="39001" xr:uid="{BEE66FDE-2255-4859-9BA2-2B7D30ABDC03}"/>
    <cellStyle name="20% – rõhk4 11 6 2 4" xfId="27835" xr:uid="{C083BA07-1189-4F17-97E1-953870ADDCDD}"/>
    <cellStyle name="20% – rõhk4 11 6 3" xfId="7672" xr:uid="{00000000-0005-0000-0000-00002F150000}"/>
    <cellStyle name="20% – rõhk4 11 6 3 2" xfId="19361" xr:uid="{00000000-0005-0000-0000-000030150000}"/>
    <cellStyle name="20% – rõhk4 11 6 3 2 2" xfId="41734" xr:uid="{C29FE5DD-E109-4AC1-BB19-E9E796E4E8F8}"/>
    <cellStyle name="20% – rõhk4 11 6 3 3" xfId="30568" xr:uid="{E4197E5C-2C21-41E2-95C7-C4A216473AD5}"/>
    <cellStyle name="20% – rõhk4 11 6 4" xfId="14018" xr:uid="{00000000-0005-0000-0000-000031150000}"/>
    <cellStyle name="20% – rõhk4 11 6 4 2" xfId="36391" xr:uid="{32AEB7A1-BC29-46BD-BA8C-108AFAB5F4FA}"/>
    <cellStyle name="20% – rõhk4 11 6 5" xfId="25225" xr:uid="{DD715DAE-798B-4131-9E46-42269F076BCA}"/>
    <cellStyle name="20% – rõhk4 11 7" xfId="3502" xr:uid="{00000000-0005-0000-0000-000032150000}"/>
    <cellStyle name="20% – rõhk4 11 7 2" xfId="8977" xr:uid="{00000000-0005-0000-0000-000033150000}"/>
    <cellStyle name="20% – rõhk4 11 7 2 2" xfId="20666" xr:uid="{00000000-0005-0000-0000-000034150000}"/>
    <cellStyle name="20% – rõhk4 11 7 2 2 2" xfId="43039" xr:uid="{463AB293-1BA4-4DE8-8BDB-37B12818BE61}"/>
    <cellStyle name="20% – rõhk4 11 7 2 3" xfId="31873" xr:uid="{8E4C753A-60A8-4066-94E2-67DE02E97FD3}"/>
    <cellStyle name="20% – rõhk4 11 7 3" xfId="15323" xr:uid="{00000000-0005-0000-0000-000035150000}"/>
    <cellStyle name="20% – rõhk4 11 7 3 2" xfId="37696" xr:uid="{BFAB095D-351C-4C34-89DC-7750E2C3E2E9}"/>
    <cellStyle name="20% – rõhk4 11 7 4" xfId="26530" xr:uid="{053DBC5C-C16B-447A-91F1-C71CF6504641}"/>
    <cellStyle name="20% – rõhk4 11 8" xfId="6153" xr:uid="{00000000-0005-0000-0000-000036150000}"/>
    <cellStyle name="20% – rõhk4 11 8 2" xfId="17946" xr:uid="{00000000-0005-0000-0000-000037150000}"/>
    <cellStyle name="20% – rõhk4 11 8 2 2" xfId="40319" xr:uid="{D02B236B-F199-425A-8BB4-89E923786F68}"/>
    <cellStyle name="20% – rõhk4 11 8 3" xfId="29153" xr:uid="{A882CC76-791D-4676-9A0F-837B8CD29C57}"/>
    <cellStyle name="20% – rõhk4 11 9" xfId="12713" xr:uid="{00000000-0005-0000-0000-000038150000}"/>
    <cellStyle name="20% – rõhk4 11 9 2" xfId="35086" xr:uid="{42BB54AA-4BC3-49D2-8C25-A331F5E28E05}"/>
    <cellStyle name="20% – rõhk4 12" xfId="11723" xr:uid="{00000000-0005-0000-0000-000039150000}"/>
    <cellStyle name="20% – rõhk4 12 2" xfId="23335" xr:uid="{00000000-0005-0000-0000-00003A150000}"/>
    <cellStyle name="20% – rõhk4 12 2 2" xfId="45708" xr:uid="{BB569B52-692C-46A0-BFD5-E64D4C8F97FE}"/>
    <cellStyle name="20% – rõhk4 12 3" xfId="34542" xr:uid="{E0DB033A-1C68-4BFC-8430-550787E96F04}"/>
    <cellStyle name="20% – rõhk4 13" xfId="12380" xr:uid="{00000000-0005-0000-0000-00003B150000}"/>
    <cellStyle name="20% – rõhk4 13 2" xfId="23679" xr:uid="{00000000-0005-0000-0000-00003C150000}"/>
    <cellStyle name="20% – rõhk4 13 2 2" xfId="46052" xr:uid="{81C62A23-CAD4-4EB4-986A-A6811AB939F3}"/>
    <cellStyle name="20% – rõhk4 13 3" xfId="34886" xr:uid="{FA5AF067-8A07-4875-A7C3-FF5ED676F34A}"/>
    <cellStyle name="20% – rõhk4 14" xfId="12370" xr:uid="{00000000-0005-0000-0000-00003D150000}"/>
    <cellStyle name="20% – rõhk4 14 2" xfId="23677" xr:uid="{00000000-0005-0000-0000-00003E150000}"/>
    <cellStyle name="20% – rõhk4 14 2 2" xfId="46050" xr:uid="{D72852D8-B5CE-459F-BACF-24F92D7456D7}"/>
    <cellStyle name="20% – rõhk4 14 3" xfId="34884" xr:uid="{F9F97005-9B32-4FFC-A2A5-488D3F8034F6}"/>
    <cellStyle name="20% – rõhk4 15" xfId="6562" xr:uid="{00000000-0005-0000-0000-00003F150000}"/>
    <cellStyle name="20% – rõhk4 15 2" xfId="18261" xr:uid="{00000000-0005-0000-0000-000040150000}"/>
    <cellStyle name="20% – rõhk4 15 2 2" xfId="40634" xr:uid="{6E4515A4-7566-4A0D-9C0B-9596EF7FAF37}"/>
    <cellStyle name="20% – rõhk4 15 3" xfId="29468" xr:uid="{A35D2212-8E49-4C7C-A05B-99FC946BC728}"/>
    <cellStyle name="20% – rõhk4 16" xfId="12643" xr:uid="{00000000-0005-0000-0000-000041150000}"/>
    <cellStyle name="20% – rõhk4 16 2" xfId="23825" xr:uid="{00000000-0005-0000-0000-000042150000}"/>
    <cellStyle name="20% – rõhk4 16 2 2" xfId="46198" xr:uid="{CC161491-6AA0-4130-B3CC-8A64DFC3C78E}"/>
    <cellStyle name="20% – rõhk4 16 3" xfId="35032" xr:uid="{F58F4990-6A77-4774-B938-D2654FE6DB96}"/>
    <cellStyle name="20% – rõhk4 17" xfId="6303" xr:uid="{00000000-0005-0000-0000-000043150000}"/>
    <cellStyle name="20% – rõhk4 17 2" xfId="18063" xr:uid="{00000000-0005-0000-0000-000044150000}"/>
    <cellStyle name="20% – rõhk4 17 2 2" xfId="40436" xr:uid="{64A8F034-A525-49BC-B294-839CE462175D}"/>
    <cellStyle name="20% – rõhk4 17 3" xfId="29270" xr:uid="{C4392FF6-65F5-46AA-8AF3-3E73ADDA1BE3}"/>
    <cellStyle name="20% – rõhk4 18" xfId="12111" xr:uid="{00000000-0005-0000-0000-000045150000}"/>
    <cellStyle name="20% – rõhk4 18 2" xfId="23528" xr:uid="{00000000-0005-0000-0000-000046150000}"/>
    <cellStyle name="20% – rõhk4 18 2 2" xfId="45901" xr:uid="{BDA3FAE2-0BDC-4DAE-9D70-41EC878FA527}"/>
    <cellStyle name="20% – rõhk4 18 3" xfId="34735" xr:uid="{BB469A62-9AB9-49AE-9038-825BBE3AB8B9}"/>
    <cellStyle name="20% – rõhk4 19" xfId="6563" xr:uid="{00000000-0005-0000-0000-000047150000}"/>
    <cellStyle name="20% – rõhk4 19 2" xfId="18262" xr:uid="{00000000-0005-0000-0000-000048150000}"/>
    <cellStyle name="20% – rõhk4 19 2 2" xfId="40635" xr:uid="{DC4F0E15-A395-410C-8C80-F66F11BAB2E1}"/>
    <cellStyle name="20% – rõhk4 19 3" xfId="29469" xr:uid="{42F6AB0E-1C7D-4A89-B46C-ED92F15D9158}"/>
    <cellStyle name="20% – rõhk4 2" xfId="33" xr:uid="{00000000-0005-0000-0000-000049150000}"/>
    <cellStyle name="20% – rõhk4 2 10" xfId="23921" xr:uid="{8DA7C838-1AC5-45B8-B470-91BDB920BC4F}"/>
    <cellStyle name="20% – rõhk4 2 2" xfId="816" xr:uid="{00000000-0005-0000-0000-00004A150000}"/>
    <cellStyle name="20% – rõhk4 2 2 2" xfId="1371" xr:uid="{00000000-0005-0000-0000-00004B150000}"/>
    <cellStyle name="20% – rõhk4 2 2 2 2" xfId="1372" xr:uid="{00000000-0005-0000-0000-00004C150000}"/>
    <cellStyle name="20% – rõhk4 2 2 2 2 2" xfId="2685" xr:uid="{00000000-0005-0000-0000-00004D150000}"/>
    <cellStyle name="20% – rõhk4 2 2 2 2 2 2" xfId="5295" xr:uid="{00000000-0005-0000-0000-00004E150000}"/>
    <cellStyle name="20% – rõhk4 2 2 2 2 2 2 2" xfId="10770" xr:uid="{00000000-0005-0000-0000-00004F150000}"/>
    <cellStyle name="20% – rõhk4 2 2 2 2 2 2 2 2" xfId="22459" xr:uid="{00000000-0005-0000-0000-000050150000}"/>
    <cellStyle name="20% – rõhk4 2 2 2 2 2 2 2 2 2" xfId="44832" xr:uid="{1FE4AB8A-5102-468D-899D-82E198BE6691}"/>
    <cellStyle name="20% – rõhk4 2 2 2 2 2 2 2 3" xfId="33666" xr:uid="{B1011BEE-90C3-4BE8-9F1A-7DBECC745B8B}"/>
    <cellStyle name="20% – rõhk4 2 2 2 2 2 2 3" xfId="17116" xr:uid="{00000000-0005-0000-0000-000051150000}"/>
    <cellStyle name="20% – rõhk4 2 2 2 2 2 2 3 2" xfId="39489" xr:uid="{F22E15A4-C24D-412F-9FFF-DAC0B7590C7F}"/>
    <cellStyle name="20% – rõhk4 2 2 2 2 2 2 4" xfId="28323" xr:uid="{A468B9D5-462B-4199-B8F3-F7249DC38850}"/>
    <cellStyle name="20% – rõhk4 2 2 2 2 2 3" xfId="8160" xr:uid="{00000000-0005-0000-0000-000052150000}"/>
    <cellStyle name="20% – rõhk4 2 2 2 2 2 3 2" xfId="19849" xr:uid="{00000000-0005-0000-0000-000053150000}"/>
    <cellStyle name="20% – rõhk4 2 2 2 2 2 3 2 2" xfId="42222" xr:uid="{1E7E41B8-A495-4065-85D4-95077C239224}"/>
    <cellStyle name="20% – rõhk4 2 2 2 2 2 3 3" xfId="31056" xr:uid="{D3DB9229-062B-4765-8AA7-B7D49CC6EF8F}"/>
    <cellStyle name="20% – rõhk4 2 2 2 2 2 4" xfId="14506" xr:uid="{00000000-0005-0000-0000-000054150000}"/>
    <cellStyle name="20% – rõhk4 2 2 2 2 2 4 2" xfId="36879" xr:uid="{2CA1A5DE-7358-4A4D-9AC3-09949E32EC75}"/>
    <cellStyle name="20% – rõhk4 2 2 2 2 2 5" xfId="25713" xr:uid="{0521243A-4273-4EC0-9BC8-09CBB30C4A62}"/>
    <cellStyle name="20% – rõhk4 2 2 2 2 3" xfId="3990" xr:uid="{00000000-0005-0000-0000-000055150000}"/>
    <cellStyle name="20% – rõhk4 2 2 2 2 3 2" xfId="9465" xr:uid="{00000000-0005-0000-0000-000056150000}"/>
    <cellStyle name="20% – rõhk4 2 2 2 2 3 2 2" xfId="21154" xr:uid="{00000000-0005-0000-0000-000057150000}"/>
    <cellStyle name="20% – rõhk4 2 2 2 2 3 2 2 2" xfId="43527" xr:uid="{F6A26372-6B12-449E-B890-07415922AB30}"/>
    <cellStyle name="20% – rõhk4 2 2 2 2 3 2 3" xfId="32361" xr:uid="{0A71C59C-CE7E-47CE-BCAE-E5E55A2BA1DF}"/>
    <cellStyle name="20% – rõhk4 2 2 2 2 3 3" xfId="15811" xr:uid="{00000000-0005-0000-0000-000058150000}"/>
    <cellStyle name="20% – rõhk4 2 2 2 2 3 3 2" xfId="38184" xr:uid="{EF47D4D5-288B-4DAF-8F8D-A7196D4BFE18}"/>
    <cellStyle name="20% – rõhk4 2 2 2 2 3 4" xfId="27018" xr:uid="{92BDE861-70CA-48E4-AA9D-775BFD2D58BD}"/>
    <cellStyle name="20% – rõhk4 2 2 2 2 4" xfId="6855" xr:uid="{00000000-0005-0000-0000-000059150000}"/>
    <cellStyle name="20% – rõhk4 2 2 2 2 4 2" xfId="18544" xr:uid="{00000000-0005-0000-0000-00005A150000}"/>
    <cellStyle name="20% – rõhk4 2 2 2 2 4 2 2" xfId="40917" xr:uid="{2179FC2B-AECE-47BB-ACE9-8FA89624D3AD}"/>
    <cellStyle name="20% – rõhk4 2 2 2 2 4 3" xfId="29751" xr:uid="{874DB3FD-88F0-4F3F-AA73-79B12B086E65}"/>
    <cellStyle name="20% – rõhk4 2 2 2 2 5" xfId="13201" xr:uid="{00000000-0005-0000-0000-00005B150000}"/>
    <cellStyle name="20% – rõhk4 2 2 2 2 5 2" xfId="35574" xr:uid="{4FCFA419-37BD-4D70-9590-F18CCB254AD6}"/>
    <cellStyle name="20% – rõhk4 2 2 2 2 6" xfId="24408" xr:uid="{697A71E8-CCE8-47B2-92A3-4058DDCFF6CA}"/>
    <cellStyle name="20% – rõhk4 2 2 2 3" xfId="2684" xr:uid="{00000000-0005-0000-0000-00005C150000}"/>
    <cellStyle name="20% – rõhk4 2 2 2 3 2" xfId="5294" xr:uid="{00000000-0005-0000-0000-00005D150000}"/>
    <cellStyle name="20% – rõhk4 2 2 2 3 2 2" xfId="10769" xr:uid="{00000000-0005-0000-0000-00005E150000}"/>
    <cellStyle name="20% – rõhk4 2 2 2 3 2 2 2" xfId="22458" xr:uid="{00000000-0005-0000-0000-00005F150000}"/>
    <cellStyle name="20% – rõhk4 2 2 2 3 2 2 2 2" xfId="44831" xr:uid="{8B8ECD05-10C2-493D-9D37-226C1A01628A}"/>
    <cellStyle name="20% – rõhk4 2 2 2 3 2 2 3" xfId="33665" xr:uid="{08E19B59-F620-45CE-BCB3-00431506C36D}"/>
    <cellStyle name="20% – rõhk4 2 2 2 3 2 3" xfId="17115" xr:uid="{00000000-0005-0000-0000-000060150000}"/>
    <cellStyle name="20% – rõhk4 2 2 2 3 2 3 2" xfId="39488" xr:uid="{AEA859EB-C08B-4B25-A80B-872FBA5B8F40}"/>
    <cellStyle name="20% – rõhk4 2 2 2 3 2 4" xfId="28322" xr:uid="{3836308F-02DA-4D20-A18A-B278AA469CFD}"/>
    <cellStyle name="20% – rõhk4 2 2 2 3 3" xfId="8159" xr:uid="{00000000-0005-0000-0000-000061150000}"/>
    <cellStyle name="20% – rõhk4 2 2 2 3 3 2" xfId="19848" xr:uid="{00000000-0005-0000-0000-000062150000}"/>
    <cellStyle name="20% – rõhk4 2 2 2 3 3 2 2" xfId="42221" xr:uid="{A26BAE09-E03D-4559-A16E-2640B4EEB758}"/>
    <cellStyle name="20% – rõhk4 2 2 2 3 3 3" xfId="31055" xr:uid="{4CA4C24F-3359-4722-8C50-ECDC2ED9B176}"/>
    <cellStyle name="20% – rõhk4 2 2 2 3 4" xfId="14505" xr:uid="{00000000-0005-0000-0000-000063150000}"/>
    <cellStyle name="20% – rõhk4 2 2 2 3 4 2" xfId="36878" xr:uid="{44FAF881-4E75-4F79-AA7E-2CECE36D3D54}"/>
    <cellStyle name="20% – rõhk4 2 2 2 3 5" xfId="25712" xr:uid="{438BAB0D-D1BA-4A4F-9DC0-A5E26D77E780}"/>
    <cellStyle name="20% – rõhk4 2 2 2 4" xfId="3989" xr:uid="{00000000-0005-0000-0000-000064150000}"/>
    <cellStyle name="20% – rõhk4 2 2 2 4 2" xfId="9464" xr:uid="{00000000-0005-0000-0000-000065150000}"/>
    <cellStyle name="20% – rõhk4 2 2 2 4 2 2" xfId="21153" xr:uid="{00000000-0005-0000-0000-000066150000}"/>
    <cellStyle name="20% – rõhk4 2 2 2 4 2 2 2" xfId="43526" xr:uid="{738F081A-1E6C-4B95-8AF0-164D930477A0}"/>
    <cellStyle name="20% – rõhk4 2 2 2 4 2 3" xfId="32360" xr:uid="{A707471A-C83E-4303-B475-161090439BF2}"/>
    <cellStyle name="20% – rõhk4 2 2 2 4 3" xfId="15810" xr:uid="{00000000-0005-0000-0000-000067150000}"/>
    <cellStyle name="20% – rõhk4 2 2 2 4 3 2" xfId="38183" xr:uid="{48B0693B-148E-4308-AD72-C63586F7ACD2}"/>
    <cellStyle name="20% – rõhk4 2 2 2 4 4" xfId="27017" xr:uid="{8BBD60D5-4E6C-48E9-B543-50008CFEEEBD}"/>
    <cellStyle name="20% – rõhk4 2 2 2 5" xfId="6854" xr:uid="{00000000-0005-0000-0000-000068150000}"/>
    <cellStyle name="20% – rõhk4 2 2 2 5 2" xfId="18543" xr:uid="{00000000-0005-0000-0000-000069150000}"/>
    <cellStyle name="20% – rõhk4 2 2 2 5 2 2" xfId="40916" xr:uid="{092794B1-7509-4D56-9B15-6F0828743E36}"/>
    <cellStyle name="20% – rõhk4 2 2 2 5 3" xfId="29750" xr:uid="{455BD9C3-E007-493A-A296-979E4A0A48BD}"/>
    <cellStyle name="20% – rõhk4 2 2 2 6" xfId="13200" xr:uid="{00000000-0005-0000-0000-00006A150000}"/>
    <cellStyle name="20% – rõhk4 2 2 2 6 2" xfId="35573" xr:uid="{2B606A02-6673-45B4-913B-8C19869D88F2}"/>
    <cellStyle name="20% – rõhk4 2 2 2 7" xfId="24407" xr:uid="{786BC953-79BA-492C-8D82-D3D601EE0A4C}"/>
    <cellStyle name="20% – rõhk4 2 2 3" xfId="1373" xr:uid="{00000000-0005-0000-0000-00006B150000}"/>
    <cellStyle name="20% – rõhk4 2 2 3 2" xfId="2686" xr:uid="{00000000-0005-0000-0000-00006C150000}"/>
    <cellStyle name="20% – rõhk4 2 2 3 2 2" xfId="5296" xr:uid="{00000000-0005-0000-0000-00006D150000}"/>
    <cellStyle name="20% – rõhk4 2 2 3 2 2 2" xfId="10771" xr:uid="{00000000-0005-0000-0000-00006E150000}"/>
    <cellStyle name="20% – rõhk4 2 2 3 2 2 2 2" xfId="22460" xr:uid="{00000000-0005-0000-0000-00006F150000}"/>
    <cellStyle name="20% – rõhk4 2 2 3 2 2 2 2 2" xfId="44833" xr:uid="{E06CA641-F15D-4952-8028-3D3568EE28D3}"/>
    <cellStyle name="20% – rõhk4 2 2 3 2 2 2 3" xfId="33667" xr:uid="{3D8C1832-B769-4662-96EB-636E176F40D6}"/>
    <cellStyle name="20% – rõhk4 2 2 3 2 2 3" xfId="17117" xr:uid="{00000000-0005-0000-0000-000070150000}"/>
    <cellStyle name="20% – rõhk4 2 2 3 2 2 3 2" xfId="39490" xr:uid="{A52420BD-4370-49DA-AF68-F24589663819}"/>
    <cellStyle name="20% – rõhk4 2 2 3 2 2 4" xfId="28324" xr:uid="{0CDA180D-B07C-443D-A428-62B5C136A107}"/>
    <cellStyle name="20% – rõhk4 2 2 3 2 3" xfId="8161" xr:uid="{00000000-0005-0000-0000-000071150000}"/>
    <cellStyle name="20% – rõhk4 2 2 3 2 3 2" xfId="19850" xr:uid="{00000000-0005-0000-0000-000072150000}"/>
    <cellStyle name="20% – rõhk4 2 2 3 2 3 2 2" xfId="42223" xr:uid="{18E4E947-0917-44F8-9A7D-BA147611590A}"/>
    <cellStyle name="20% – rõhk4 2 2 3 2 3 3" xfId="31057" xr:uid="{68948A63-7293-49CB-8789-FE4820E8FEE4}"/>
    <cellStyle name="20% – rõhk4 2 2 3 2 4" xfId="14507" xr:uid="{00000000-0005-0000-0000-000073150000}"/>
    <cellStyle name="20% – rõhk4 2 2 3 2 4 2" xfId="36880" xr:uid="{BAC1972D-CA95-4AB6-9F65-279C8E84119D}"/>
    <cellStyle name="20% – rõhk4 2 2 3 2 5" xfId="25714" xr:uid="{16367D7E-A9FE-46FB-A920-C471066070A6}"/>
    <cellStyle name="20% – rõhk4 2 2 3 3" xfId="3991" xr:uid="{00000000-0005-0000-0000-000074150000}"/>
    <cellStyle name="20% – rõhk4 2 2 3 3 2" xfId="9466" xr:uid="{00000000-0005-0000-0000-000075150000}"/>
    <cellStyle name="20% – rõhk4 2 2 3 3 2 2" xfId="21155" xr:uid="{00000000-0005-0000-0000-000076150000}"/>
    <cellStyle name="20% – rõhk4 2 2 3 3 2 2 2" xfId="43528" xr:uid="{E80A6E2B-583F-4802-B630-5E3F53FD1C66}"/>
    <cellStyle name="20% – rõhk4 2 2 3 3 2 3" xfId="32362" xr:uid="{D1A64E5D-9727-4F58-9177-2DA3F2C05D5E}"/>
    <cellStyle name="20% – rõhk4 2 2 3 3 3" xfId="15812" xr:uid="{00000000-0005-0000-0000-000077150000}"/>
    <cellStyle name="20% – rõhk4 2 2 3 3 3 2" xfId="38185" xr:uid="{5F923B29-C197-4A70-9DD2-F66B96087024}"/>
    <cellStyle name="20% – rõhk4 2 2 3 3 4" xfId="27019" xr:uid="{AC005426-6396-4F15-9FF8-BE9317A02D71}"/>
    <cellStyle name="20% – rõhk4 2 2 3 4" xfId="6856" xr:uid="{00000000-0005-0000-0000-000078150000}"/>
    <cellStyle name="20% – rõhk4 2 2 3 4 2" xfId="18545" xr:uid="{00000000-0005-0000-0000-000079150000}"/>
    <cellStyle name="20% – rõhk4 2 2 3 4 2 2" xfId="40918" xr:uid="{AB86641C-1A5A-4F65-AF19-8016E689304C}"/>
    <cellStyle name="20% – rõhk4 2 2 3 4 3" xfId="29752" xr:uid="{8A222FB1-ECA1-4E7B-AC6B-B8E504290C7C}"/>
    <cellStyle name="20% – rõhk4 2 2 3 5" xfId="13202" xr:uid="{00000000-0005-0000-0000-00007A150000}"/>
    <cellStyle name="20% – rõhk4 2 2 3 5 2" xfId="35575" xr:uid="{6FA8D5A5-A55E-4548-8A80-95ED18D12B99}"/>
    <cellStyle name="20% – rõhk4 2 2 3 6" xfId="24409" xr:uid="{CD76459C-CA9A-47AD-9636-03B9CAA4F071}"/>
    <cellStyle name="20% – rõhk4 2 2 4" xfId="1374" xr:uid="{00000000-0005-0000-0000-00007B150000}"/>
    <cellStyle name="20% – rõhk4 2 2 4 2" xfId="2687" xr:uid="{00000000-0005-0000-0000-00007C150000}"/>
    <cellStyle name="20% – rõhk4 2 2 4 2 2" xfId="5297" xr:uid="{00000000-0005-0000-0000-00007D150000}"/>
    <cellStyle name="20% – rõhk4 2 2 4 2 2 2" xfId="10772" xr:uid="{00000000-0005-0000-0000-00007E150000}"/>
    <cellStyle name="20% – rõhk4 2 2 4 2 2 2 2" xfId="22461" xr:uid="{00000000-0005-0000-0000-00007F150000}"/>
    <cellStyle name="20% – rõhk4 2 2 4 2 2 2 2 2" xfId="44834" xr:uid="{A884E2E1-B3B5-447F-B271-D2FD580802F2}"/>
    <cellStyle name="20% – rõhk4 2 2 4 2 2 2 3" xfId="33668" xr:uid="{2522333C-21D5-4AC7-A01F-9F54FFE745D1}"/>
    <cellStyle name="20% – rõhk4 2 2 4 2 2 3" xfId="17118" xr:uid="{00000000-0005-0000-0000-000080150000}"/>
    <cellStyle name="20% – rõhk4 2 2 4 2 2 3 2" xfId="39491" xr:uid="{FCC9E177-8187-4728-8016-9AC0B972F528}"/>
    <cellStyle name="20% – rõhk4 2 2 4 2 2 4" xfId="28325" xr:uid="{AD8EBDC9-31EF-439F-BB78-50AB2A724B7B}"/>
    <cellStyle name="20% – rõhk4 2 2 4 2 3" xfId="8162" xr:uid="{00000000-0005-0000-0000-000081150000}"/>
    <cellStyle name="20% – rõhk4 2 2 4 2 3 2" xfId="19851" xr:uid="{00000000-0005-0000-0000-000082150000}"/>
    <cellStyle name="20% – rõhk4 2 2 4 2 3 2 2" xfId="42224" xr:uid="{45EE9184-381E-4F70-B5D0-5C75C62F9FDE}"/>
    <cellStyle name="20% – rõhk4 2 2 4 2 3 3" xfId="31058" xr:uid="{F10A9225-3581-4E21-B4E2-907659780EFD}"/>
    <cellStyle name="20% – rõhk4 2 2 4 2 4" xfId="14508" xr:uid="{00000000-0005-0000-0000-000083150000}"/>
    <cellStyle name="20% – rõhk4 2 2 4 2 4 2" xfId="36881" xr:uid="{395FF54E-397E-462B-A888-F60F01730658}"/>
    <cellStyle name="20% – rõhk4 2 2 4 2 5" xfId="25715" xr:uid="{2B69B691-7D3E-4689-B3C4-B4486B9A752F}"/>
    <cellStyle name="20% – rõhk4 2 2 4 3" xfId="3992" xr:uid="{00000000-0005-0000-0000-000084150000}"/>
    <cellStyle name="20% – rõhk4 2 2 4 3 2" xfId="9467" xr:uid="{00000000-0005-0000-0000-000085150000}"/>
    <cellStyle name="20% – rõhk4 2 2 4 3 2 2" xfId="21156" xr:uid="{00000000-0005-0000-0000-000086150000}"/>
    <cellStyle name="20% – rõhk4 2 2 4 3 2 2 2" xfId="43529" xr:uid="{4553AADF-878E-496E-8930-5040BABF2CE2}"/>
    <cellStyle name="20% – rõhk4 2 2 4 3 2 3" xfId="32363" xr:uid="{D50E7608-F68E-4BD5-A539-46A59200861C}"/>
    <cellStyle name="20% – rõhk4 2 2 4 3 3" xfId="15813" xr:uid="{00000000-0005-0000-0000-000087150000}"/>
    <cellStyle name="20% – rõhk4 2 2 4 3 3 2" xfId="38186" xr:uid="{9FF3C3D2-53B7-484E-9C1B-D110C414B46E}"/>
    <cellStyle name="20% – rõhk4 2 2 4 3 4" xfId="27020" xr:uid="{D2BE422B-7588-4A39-879D-8A39D4832375}"/>
    <cellStyle name="20% – rõhk4 2 2 4 4" xfId="6857" xr:uid="{00000000-0005-0000-0000-000088150000}"/>
    <cellStyle name="20% – rõhk4 2 2 4 4 2" xfId="18546" xr:uid="{00000000-0005-0000-0000-000089150000}"/>
    <cellStyle name="20% – rõhk4 2 2 4 4 2 2" xfId="40919" xr:uid="{A5D478F7-8E96-4F0B-988B-C68E5784B60D}"/>
    <cellStyle name="20% – rõhk4 2 2 4 4 3" xfId="29753" xr:uid="{3C11967C-1049-4FE9-8DD6-BAC2869B572F}"/>
    <cellStyle name="20% – rõhk4 2 2 4 5" xfId="13203" xr:uid="{00000000-0005-0000-0000-00008A150000}"/>
    <cellStyle name="20% – rõhk4 2 2 4 5 2" xfId="35576" xr:uid="{25BD0028-82E4-43F2-8181-695268FEFDCA}"/>
    <cellStyle name="20% – rõhk4 2 2 4 6" xfId="24410" xr:uid="{1B6AEDBD-09F5-473E-B36C-A8A9AD79B017}"/>
    <cellStyle name="20% – rõhk4 2 2 5" xfId="2327" xr:uid="{00000000-0005-0000-0000-00008B150000}"/>
    <cellStyle name="20% – rõhk4 2 2 5 2" xfId="4938" xr:uid="{00000000-0005-0000-0000-00008C150000}"/>
    <cellStyle name="20% – rõhk4 2 2 5 2 2" xfId="10413" xr:uid="{00000000-0005-0000-0000-00008D150000}"/>
    <cellStyle name="20% – rõhk4 2 2 5 2 2 2" xfId="22102" xr:uid="{00000000-0005-0000-0000-00008E150000}"/>
    <cellStyle name="20% – rõhk4 2 2 5 2 2 2 2" xfId="44475" xr:uid="{075CEBAA-5534-498A-9277-A07EB0E2E44C}"/>
    <cellStyle name="20% – rõhk4 2 2 5 2 2 3" xfId="33309" xr:uid="{1FBEC791-143D-4419-92A9-AE26251CF905}"/>
    <cellStyle name="20% – rõhk4 2 2 5 2 3" xfId="16759" xr:uid="{00000000-0005-0000-0000-00008F150000}"/>
    <cellStyle name="20% – rõhk4 2 2 5 2 3 2" xfId="39132" xr:uid="{5EB29E1A-40CB-4DC8-8583-C7C00BCDF3B2}"/>
    <cellStyle name="20% – rõhk4 2 2 5 2 4" xfId="27966" xr:uid="{82B99B19-8CC9-4619-A408-2CAEF1312689}"/>
    <cellStyle name="20% – rõhk4 2 2 5 3" xfId="7803" xr:uid="{00000000-0005-0000-0000-000090150000}"/>
    <cellStyle name="20% – rõhk4 2 2 5 3 2" xfId="19492" xr:uid="{00000000-0005-0000-0000-000091150000}"/>
    <cellStyle name="20% – rõhk4 2 2 5 3 2 2" xfId="41865" xr:uid="{DF61B8D6-571D-4428-8969-6E9383601344}"/>
    <cellStyle name="20% – rõhk4 2 2 5 3 3" xfId="30699" xr:uid="{202431F4-A75C-48E6-B7AE-90F63A2FA167}"/>
    <cellStyle name="20% – rõhk4 2 2 5 4" xfId="14149" xr:uid="{00000000-0005-0000-0000-000092150000}"/>
    <cellStyle name="20% – rõhk4 2 2 5 4 2" xfId="36522" xr:uid="{F60818AC-B06D-44E4-AFD1-8A3F4A643E0B}"/>
    <cellStyle name="20% – rõhk4 2 2 5 5" xfId="25356" xr:uid="{593724A5-8C15-416C-A54D-EC4341202583}"/>
    <cellStyle name="20% – rõhk4 2 2 6" xfId="3633" xr:uid="{00000000-0005-0000-0000-000093150000}"/>
    <cellStyle name="20% – rõhk4 2 2 6 2" xfId="9108" xr:uid="{00000000-0005-0000-0000-000094150000}"/>
    <cellStyle name="20% – rõhk4 2 2 6 2 2" xfId="20797" xr:uid="{00000000-0005-0000-0000-000095150000}"/>
    <cellStyle name="20% – rõhk4 2 2 6 2 2 2" xfId="43170" xr:uid="{781BF488-D65D-4A9E-A6B0-2957D7817BF6}"/>
    <cellStyle name="20% – rõhk4 2 2 6 2 3" xfId="32004" xr:uid="{B27B8A4A-C1FA-49B6-B06A-0C3FD9952FD2}"/>
    <cellStyle name="20% – rõhk4 2 2 6 3" xfId="15454" xr:uid="{00000000-0005-0000-0000-000096150000}"/>
    <cellStyle name="20% – rõhk4 2 2 6 3 2" xfId="37827" xr:uid="{CE62A7C7-24A9-4EDF-9D01-F1D22244C202}"/>
    <cellStyle name="20% – rõhk4 2 2 6 4" xfId="26661" xr:uid="{EAF21391-A8B8-4380-BE09-AE63FABA7507}"/>
    <cellStyle name="20% – rõhk4 2 2 7" xfId="6443" xr:uid="{00000000-0005-0000-0000-000097150000}"/>
    <cellStyle name="20% – rõhk4 2 2 7 2" xfId="18160" xr:uid="{00000000-0005-0000-0000-000098150000}"/>
    <cellStyle name="20% – rõhk4 2 2 7 2 2" xfId="40533" xr:uid="{C999DB6E-0C4F-4718-8CA4-EB01D5D35D27}"/>
    <cellStyle name="20% – rõhk4 2 2 7 3" xfId="29367" xr:uid="{B0B0C642-C0A5-477E-8C0D-517353A6BE58}"/>
    <cellStyle name="20% – rõhk4 2 2 8" xfId="12844" xr:uid="{00000000-0005-0000-0000-000099150000}"/>
    <cellStyle name="20% – rõhk4 2 2 8 2" xfId="35217" xr:uid="{E2EF0C2A-A3A8-4F0C-A63F-3A27A094541B}"/>
    <cellStyle name="20% – rõhk4 2 2 9" xfId="24051" xr:uid="{72076667-3DBE-4B8D-93D8-97D99E72B500}"/>
    <cellStyle name="20% – rõhk4 2 3" xfId="1375" xr:uid="{00000000-0005-0000-0000-00009A150000}"/>
    <cellStyle name="20% – rõhk4 2 3 2" xfId="1376" xr:uid="{00000000-0005-0000-0000-00009B150000}"/>
    <cellStyle name="20% – rõhk4 2 3 2 2" xfId="2689" xr:uid="{00000000-0005-0000-0000-00009C150000}"/>
    <cellStyle name="20% – rõhk4 2 3 2 2 2" xfId="5299" xr:uid="{00000000-0005-0000-0000-00009D150000}"/>
    <cellStyle name="20% – rõhk4 2 3 2 2 2 2" xfId="10774" xr:uid="{00000000-0005-0000-0000-00009E150000}"/>
    <cellStyle name="20% – rõhk4 2 3 2 2 2 2 2" xfId="22463" xr:uid="{00000000-0005-0000-0000-00009F150000}"/>
    <cellStyle name="20% – rõhk4 2 3 2 2 2 2 2 2" xfId="44836" xr:uid="{CEC89D34-956C-48C5-A421-D1E8DEC139C3}"/>
    <cellStyle name="20% – rõhk4 2 3 2 2 2 2 3" xfId="33670" xr:uid="{06ECB726-72E8-4513-89AE-C1824B6B51FF}"/>
    <cellStyle name="20% – rõhk4 2 3 2 2 2 3" xfId="17120" xr:uid="{00000000-0005-0000-0000-0000A0150000}"/>
    <cellStyle name="20% – rõhk4 2 3 2 2 2 3 2" xfId="39493" xr:uid="{E8F897FD-37C4-43CD-A135-5756582E114C}"/>
    <cellStyle name="20% – rõhk4 2 3 2 2 2 4" xfId="28327" xr:uid="{46CFDB43-381B-460C-B16D-E7CF0E0A4EC2}"/>
    <cellStyle name="20% – rõhk4 2 3 2 2 3" xfId="8164" xr:uid="{00000000-0005-0000-0000-0000A1150000}"/>
    <cellStyle name="20% – rõhk4 2 3 2 2 3 2" xfId="19853" xr:uid="{00000000-0005-0000-0000-0000A2150000}"/>
    <cellStyle name="20% – rõhk4 2 3 2 2 3 2 2" xfId="42226" xr:uid="{25BEC406-4E04-4541-B624-BF94CBFEE3A6}"/>
    <cellStyle name="20% – rõhk4 2 3 2 2 3 3" xfId="31060" xr:uid="{37188485-8126-4009-B278-09C16F15D998}"/>
    <cellStyle name="20% – rõhk4 2 3 2 2 4" xfId="14510" xr:uid="{00000000-0005-0000-0000-0000A3150000}"/>
    <cellStyle name="20% – rõhk4 2 3 2 2 4 2" xfId="36883" xr:uid="{49512F67-0A78-49A7-8682-23935DBFBAAC}"/>
    <cellStyle name="20% – rõhk4 2 3 2 2 5" xfId="25717" xr:uid="{F55201C3-AF08-4EDA-A8C0-348D334378E2}"/>
    <cellStyle name="20% – rõhk4 2 3 2 3" xfId="3994" xr:uid="{00000000-0005-0000-0000-0000A4150000}"/>
    <cellStyle name="20% – rõhk4 2 3 2 3 2" xfId="9469" xr:uid="{00000000-0005-0000-0000-0000A5150000}"/>
    <cellStyle name="20% – rõhk4 2 3 2 3 2 2" xfId="21158" xr:uid="{00000000-0005-0000-0000-0000A6150000}"/>
    <cellStyle name="20% – rõhk4 2 3 2 3 2 2 2" xfId="43531" xr:uid="{37FA77D4-75F1-48A6-9F74-B0D12D213BD5}"/>
    <cellStyle name="20% – rõhk4 2 3 2 3 2 3" xfId="32365" xr:uid="{09EDAF13-95A9-45CA-A065-0AF9C8720F9A}"/>
    <cellStyle name="20% – rõhk4 2 3 2 3 3" xfId="15815" xr:uid="{00000000-0005-0000-0000-0000A7150000}"/>
    <cellStyle name="20% – rõhk4 2 3 2 3 3 2" xfId="38188" xr:uid="{D7505BC5-1646-4E0F-B1C8-6516DE80BB31}"/>
    <cellStyle name="20% – rõhk4 2 3 2 3 4" xfId="27022" xr:uid="{4E959728-A590-43D2-A597-5037B313B9D3}"/>
    <cellStyle name="20% – rõhk4 2 3 2 4" xfId="6859" xr:uid="{00000000-0005-0000-0000-0000A8150000}"/>
    <cellStyle name="20% – rõhk4 2 3 2 4 2" xfId="18548" xr:uid="{00000000-0005-0000-0000-0000A9150000}"/>
    <cellStyle name="20% – rõhk4 2 3 2 4 2 2" xfId="40921" xr:uid="{9B431F43-E684-4D5C-8E0B-DB9B2008F993}"/>
    <cellStyle name="20% – rõhk4 2 3 2 4 3" xfId="29755" xr:uid="{FB18DD57-6B42-4C0B-8576-E9D70F0F0EB5}"/>
    <cellStyle name="20% – rõhk4 2 3 2 5" xfId="13205" xr:uid="{00000000-0005-0000-0000-0000AA150000}"/>
    <cellStyle name="20% – rõhk4 2 3 2 5 2" xfId="35578" xr:uid="{8BD3ACC3-B295-46EE-AD08-B661F32074F2}"/>
    <cellStyle name="20% – rõhk4 2 3 2 6" xfId="24412" xr:uid="{B0E89237-65E3-4FC9-8542-F29476DD6202}"/>
    <cellStyle name="20% – rõhk4 2 3 3" xfId="2688" xr:uid="{00000000-0005-0000-0000-0000AB150000}"/>
    <cellStyle name="20% – rõhk4 2 3 3 2" xfId="5298" xr:uid="{00000000-0005-0000-0000-0000AC150000}"/>
    <cellStyle name="20% – rõhk4 2 3 3 2 2" xfId="10773" xr:uid="{00000000-0005-0000-0000-0000AD150000}"/>
    <cellStyle name="20% – rõhk4 2 3 3 2 2 2" xfId="22462" xr:uid="{00000000-0005-0000-0000-0000AE150000}"/>
    <cellStyle name="20% – rõhk4 2 3 3 2 2 2 2" xfId="44835" xr:uid="{4F2710DB-4E7C-4148-B817-4A83136EF778}"/>
    <cellStyle name="20% – rõhk4 2 3 3 2 2 3" xfId="33669" xr:uid="{7D5F59B9-FE13-4F43-9935-30D9BE624AC6}"/>
    <cellStyle name="20% – rõhk4 2 3 3 2 3" xfId="17119" xr:uid="{00000000-0005-0000-0000-0000AF150000}"/>
    <cellStyle name="20% – rõhk4 2 3 3 2 3 2" xfId="39492" xr:uid="{854F4155-7360-49D8-B614-74949FB71FB2}"/>
    <cellStyle name="20% – rõhk4 2 3 3 2 4" xfId="28326" xr:uid="{1AD74B75-4D76-41A2-B9C0-3B5259463A6A}"/>
    <cellStyle name="20% – rõhk4 2 3 3 3" xfId="8163" xr:uid="{00000000-0005-0000-0000-0000B0150000}"/>
    <cellStyle name="20% – rõhk4 2 3 3 3 2" xfId="19852" xr:uid="{00000000-0005-0000-0000-0000B1150000}"/>
    <cellStyle name="20% – rõhk4 2 3 3 3 2 2" xfId="42225" xr:uid="{D8A03BCB-9480-48E5-915F-33939B298474}"/>
    <cellStyle name="20% – rõhk4 2 3 3 3 3" xfId="31059" xr:uid="{DE2548E5-3FD8-4390-9C39-78E435338D89}"/>
    <cellStyle name="20% – rõhk4 2 3 3 4" xfId="14509" xr:uid="{00000000-0005-0000-0000-0000B2150000}"/>
    <cellStyle name="20% – rõhk4 2 3 3 4 2" xfId="36882" xr:uid="{45B80D04-9E64-4277-975C-444682740896}"/>
    <cellStyle name="20% – rõhk4 2 3 3 5" xfId="25716" xr:uid="{42248B22-B963-4570-8800-C67C0C0C40DF}"/>
    <cellStyle name="20% – rõhk4 2 3 4" xfId="3993" xr:uid="{00000000-0005-0000-0000-0000B3150000}"/>
    <cellStyle name="20% – rõhk4 2 3 4 2" xfId="9468" xr:uid="{00000000-0005-0000-0000-0000B4150000}"/>
    <cellStyle name="20% – rõhk4 2 3 4 2 2" xfId="21157" xr:uid="{00000000-0005-0000-0000-0000B5150000}"/>
    <cellStyle name="20% – rõhk4 2 3 4 2 2 2" xfId="43530" xr:uid="{FBF9CDDC-FA6F-4DF7-88CA-32B0DBF07A12}"/>
    <cellStyle name="20% – rõhk4 2 3 4 2 3" xfId="32364" xr:uid="{73083AC8-218B-424C-B170-74B230449E77}"/>
    <cellStyle name="20% – rõhk4 2 3 4 3" xfId="15814" xr:uid="{00000000-0005-0000-0000-0000B6150000}"/>
    <cellStyle name="20% – rõhk4 2 3 4 3 2" xfId="38187" xr:uid="{68C77B53-65C8-4690-8E3C-E4C7E9EC2C62}"/>
    <cellStyle name="20% – rõhk4 2 3 4 4" xfId="27021" xr:uid="{E778D5BF-B413-4A3B-A869-0A369D420F8F}"/>
    <cellStyle name="20% – rõhk4 2 3 5" xfId="6858" xr:uid="{00000000-0005-0000-0000-0000B7150000}"/>
    <cellStyle name="20% – rõhk4 2 3 5 2" xfId="18547" xr:uid="{00000000-0005-0000-0000-0000B8150000}"/>
    <cellStyle name="20% – rõhk4 2 3 5 2 2" xfId="40920" xr:uid="{14370E4C-2A7B-4105-9629-35A50D5D3D67}"/>
    <cellStyle name="20% – rõhk4 2 3 5 3" xfId="29754" xr:uid="{814B9748-82CF-4F8D-AD77-EEAB37EF6974}"/>
    <cellStyle name="20% – rõhk4 2 3 6" xfId="13204" xr:uid="{00000000-0005-0000-0000-0000B9150000}"/>
    <cellStyle name="20% – rõhk4 2 3 6 2" xfId="35577" xr:uid="{296EDB54-F850-4A62-A296-897C354F04C7}"/>
    <cellStyle name="20% – rõhk4 2 3 7" xfId="24411" xr:uid="{BE5E280C-2DC8-476D-98D1-C281608FAEC7}"/>
    <cellStyle name="20% – rõhk4 2 4" xfId="1377" xr:uid="{00000000-0005-0000-0000-0000BA150000}"/>
    <cellStyle name="20% – rõhk4 2 4 2" xfId="2690" xr:uid="{00000000-0005-0000-0000-0000BB150000}"/>
    <cellStyle name="20% – rõhk4 2 4 2 2" xfId="5300" xr:uid="{00000000-0005-0000-0000-0000BC150000}"/>
    <cellStyle name="20% – rõhk4 2 4 2 2 2" xfId="10775" xr:uid="{00000000-0005-0000-0000-0000BD150000}"/>
    <cellStyle name="20% – rõhk4 2 4 2 2 2 2" xfId="22464" xr:uid="{00000000-0005-0000-0000-0000BE150000}"/>
    <cellStyle name="20% – rõhk4 2 4 2 2 2 2 2" xfId="44837" xr:uid="{9EC8FF1F-0BD7-4EA4-BE1E-A407EE2099DC}"/>
    <cellStyle name="20% – rõhk4 2 4 2 2 2 3" xfId="33671" xr:uid="{17C9A216-2F79-43FE-9BDC-D8191C64C9F5}"/>
    <cellStyle name="20% – rõhk4 2 4 2 2 3" xfId="17121" xr:uid="{00000000-0005-0000-0000-0000BF150000}"/>
    <cellStyle name="20% – rõhk4 2 4 2 2 3 2" xfId="39494" xr:uid="{E32FA6AB-A241-4E93-AAB3-CBD7072DC350}"/>
    <cellStyle name="20% – rõhk4 2 4 2 2 4" xfId="28328" xr:uid="{49D4668C-1D37-4228-876D-C27759295A79}"/>
    <cellStyle name="20% – rõhk4 2 4 2 3" xfId="8165" xr:uid="{00000000-0005-0000-0000-0000C0150000}"/>
    <cellStyle name="20% – rõhk4 2 4 2 3 2" xfId="19854" xr:uid="{00000000-0005-0000-0000-0000C1150000}"/>
    <cellStyle name="20% – rõhk4 2 4 2 3 2 2" xfId="42227" xr:uid="{499E3D5C-35E3-47E9-BAFD-92B58C491A2A}"/>
    <cellStyle name="20% – rõhk4 2 4 2 3 3" xfId="31061" xr:uid="{F86F5B70-56F3-44CC-B348-C2FA1094F7D9}"/>
    <cellStyle name="20% – rõhk4 2 4 2 4" xfId="14511" xr:uid="{00000000-0005-0000-0000-0000C2150000}"/>
    <cellStyle name="20% – rõhk4 2 4 2 4 2" xfId="36884" xr:uid="{DC8AC527-4E2F-4F41-9398-826621C9FAA2}"/>
    <cellStyle name="20% – rõhk4 2 4 2 5" xfId="25718" xr:uid="{B47E93F4-09BB-464C-A397-02EE9DB7CF3B}"/>
    <cellStyle name="20% – rõhk4 2 4 3" xfId="3995" xr:uid="{00000000-0005-0000-0000-0000C3150000}"/>
    <cellStyle name="20% – rõhk4 2 4 3 2" xfId="9470" xr:uid="{00000000-0005-0000-0000-0000C4150000}"/>
    <cellStyle name="20% – rõhk4 2 4 3 2 2" xfId="21159" xr:uid="{00000000-0005-0000-0000-0000C5150000}"/>
    <cellStyle name="20% – rõhk4 2 4 3 2 2 2" xfId="43532" xr:uid="{1D7973A6-AD8F-4B21-AB50-901F77FAB1DB}"/>
    <cellStyle name="20% – rõhk4 2 4 3 2 3" xfId="32366" xr:uid="{5A0201AB-E074-4EE0-9132-D4697BADA6D0}"/>
    <cellStyle name="20% – rõhk4 2 4 3 3" xfId="15816" xr:uid="{00000000-0005-0000-0000-0000C6150000}"/>
    <cellStyle name="20% – rõhk4 2 4 3 3 2" xfId="38189" xr:uid="{B0C9D2DC-F3FC-4F93-9C32-83D6BD31D18C}"/>
    <cellStyle name="20% – rõhk4 2 4 3 4" xfId="27023" xr:uid="{167B609F-CAE0-4905-A64A-1FD6AC48F4E8}"/>
    <cellStyle name="20% – rõhk4 2 4 4" xfId="6860" xr:uid="{00000000-0005-0000-0000-0000C7150000}"/>
    <cellStyle name="20% – rõhk4 2 4 4 2" xfId="18549" xr:uid="{00000000-0005-0000-0000-0000C8150000}"/>
    <cellStyle name="20% – rõhk4 2 4 4 2 2" xfId="40922" xr:uid="{D2354346-ACEC-4B8C-89C6-565B7742990F}"/>
    <cellStyle name="20% – rõhk4 2 4 4 3" xfId="29756" xr:uid="{9007A83D-268B-47E1-8743-CAFDA73EAE8B}"/>
    <cellStyle name="20% – rõhk4 2 4 5" xfId="13206" xr:uid="{00000000-0005-0000-0000-0000C9150000}"/>
    <cellStyle name="20% – rõhk4 2 4 5 2" xfId="35579" xr:uid="{EDA7EC4F-3BE6-445E-A1A5-B00878A20231}"/>
    <cellStyle name="20% – rõhk4 2 4 6" xfId="24413" xr:uid="{AC2EC0E6-80B9-466F-8292-05FCCEE1A88D}"/>
    <cellStyle name="20% – rõhk4 2 5" xfId="1378" xr:uid="{00000000-0005-0000-0000-0000CA150000}"/>
    <cellStyle name="20% – rõhk4 2 5 2" xfId="2691" xr:uid="{00000000-0005-0000-0000-0000CB150000}"/>
    <cellStyle name="20% – rõhk4 2 5 2 2" xfId="5301" xr:uid="{00000000-0005-0000-0000-0000CC150000}"/>
    <cellStyle name="20% – rõhk4 2 5 2 2 2" xfId="10776" xr:uid="{00000000-0005-0000-0000-0000CD150000}"/>
    <cellStyle name="20% – rõhk4 2 5 2 2 2 2" xfId="22465" xr:uid="{00000000-0005-0000-0000-0000CE150000}"/>
    <cellStyle name="20% – rõhk4 2 5 2 2 2 2 2" xfId="44838" xr:uid="{FCDBB594-B43E-4A7E-8F01-67364E15DDAF}"/>
    <cellStyle name="20% – rõhk4 2 5 2 2 2 3" xfId="33672" xr:uid="{2D0EF472-B8EA-46F8-AFB4-8C70AD694C63}"/>
    <cellStyle name="20% – rõhk4 2 5 2 2 3" xfId="17122" xr:uid="{00000000-0005-0000-0000-0000CF150000}"/>
    <cellStyle name="20% – rõhk4 2 5 2 2 3 2" xfId="39495" xr:uid="{2B2F7BED-90A0-4C38-A2C2-B7C40AA7EBC0}"/>
    <cellStyle name="20% – rõhk4 2 5 2 2 4" xfId="28329" xr:uid="{E8F1B71B-3317-49BE-99A5-B980BE53AA8C}"/>
    <cellStyle name="20% – rõhk4 2 5 2 3" xfId="8166" xr:uid="{00000000-0005-0000-0000-0000D0150000}"/>
    <cellStyle name="20% – rõhk4 2 5 2 3 2" xfId="19855" xr:uid="{00000000-0005-0000-0000-0000D1150000}"/>
    <cellStyle name="20% – rõhk4 2 5 2 3 2 2" xfId="42228" xr:uid="{2E3B549B-BBA7-465C-8E43-ABA9673155F8}"/>
    <cellStyle name="20% – rõhk4 2 5 2 3 3" xfId="31062" xr:uid="{39EB59FE-0519-4C7B-8271-E7688AA39BAE}"/>
    <cellStyle name="20% – rõhk4 2 5 2 4" xfId="14512" xr:uid="{00000000-0005-0000-0000-0000D2150000}"/>
    <cellStyle name="20% – rõhk4 2 5 2 4 2" xfId="36885" xr:uid="{428DAA93-115D-4ACE-8BE8-76287CD4F0F6}"/>
    <cellStyle name="20% – rõhk4 2 5 2 5" xfId="25719" xr:uid="{F766FA70-A20F-448A-B3D7-7AB73D42A591}"/>
    <cellStyle name="20% – rõhk4 2 5 3" xfId="3996" xr:uid="{00000000-0005-0000-0000-0000D3150000}"/>
    <cellStyle name="20% – rõhk4 2 5 3 2" xfId="9471" xr:uid="{00000000-0005-0000-0000-0000D4150000}"/>
    <cellStyle name="20% – rõhk4 2 5 3 2 2" xfId="21160" xr:uid="{00000000-0005-0000-0000-0000D5150000}"/>
    <cellStyle name="20% – rõhk4 2 5 3 2 2 2" xfId="43533" xr:uid="{96AC9495-7261-41DC-B210-44607F867D1A}"/>
    <cellStyle name="20% – rõhk4 2 5 3 2 3" xfId="32367" xr:uid="{FBD625D6-E6B4-46FF-BBB5-F570B928B7A3}"/>
    <cellStyle name="20% – rõhk4 2 5 3 3" xfId="15817" xr:uid="{00000000-0005-0000-0000-0000D6150000}"/>
    <cellStyle name="20% – rõhk4 2 5 3 3 2" xfId="38190" xr:uid="{A005A641-6C4B-43E1-9268-A49DEEB6F0DE}"/>
    <cellStyle name="20% – rõhk4 2 5 3 4" xfId="27024" xr:uid="{30BC3807-52E6-4154-8600-EE854C78DA59}"/>
    <cellStyle name="20% – rõhk4 2 5 4" xfId="6861" xr:uid="{00000000-0005-0000-0000-0000D7150000}"/>
    <cellStyle name="20% – rõhk4 2 5 4 2" xfId="18550" xr:uid="{00000000-0005-0000-0000-0000D8150000}"/>
    <cellStyle name="20% – rõhk4 2 5 4 2 2" xfId="40923" xr:uid="{7174354A-7575-4ED4-A8CF-1FB8A711DA1A}"/>
    <cellStyle name="20% – rõhk4 2 5 4 3" xfId="29757" xr:uid="{B3103114-1964-4DDF-B1AE-9F57DB833E79}"/>
    <cellStyle name="20% – rõhk4 2 5 5" xfId="13207" xr:uid="{00000000-0005-0000-0000-0000D9150000}"/>
    <cellStyle name="20% – rõhk4 2 5 5 2" xfId="35580" xr:uid="{4F823183-8847-460C-8F63-ED36025D533F}"/>
    <cellStyle name="20% – rõhk4 2 5 6" xfId="24414" xr:uid="{08739AB1-BD7A-4A09-A1AF-546A185F3C2F}"/>
    <cellStyle name="20% – rõhk4 2 6" xfId="2197" xr:uid="{00000000-0005-0000-0000-0000DA150000}"/>
    <cellStyle name="20% – rõhk4 2 6 2" xfId="4808" xr:uid="{00000000-0005-0000-0000-0000DB150000}"/>
    <cellStyle name="20% – rõhk4 2 6 2 2" xfId="10283" xr:uid="{00000000-0005-0000-0000-0000DC150000}"/>
    <cellStyle name="20% – rõhk4 2 6 2 2 2" xfId="21972" xr:uid="{00000000-0005-0000-0000-0000DD150000}"/>
    <cellStyle name="20% – rõhk4 2 6 2 2 2 2" xfId="44345" xr:uid="{10C64CBB-709C-40DC-8AFA-8EB2D52B63F3}"/>
    <cellStyle name="20% – rõhk4 2 6 2 2 3" xfId="33179" xr:uid="{45680E12-A245-40EA-8559-6DEBB48DCF7F}"/>
    <cellStyle name="20% – rõhk4 2 6 2 3" xfId="16629" xr:uid="{00000000-0005-0000-0000-0000DE150000}"/>
    <cellStyle name="20% – rõhk4 2 6 2 3 2" xfId="39002" xr:uid="{9CCFAFC1-7C5F-4B54-AA97-CFF4E51134B3}"/>
    <cellStyle name="20% – rõhk4 2 6 2 4" xfId="27836" xr:uid="{F8FC1578-A346-434D-817B-F76A0D0A94A5}"/>
    <cellStyle name="20% – rõhk4 2 6 3" xfId="7673" xr:uid="{00000000-0005-0000-0000-0000DF150000}"/>
    <cellStyle name="20% – rõhk4 2 6 3 2" xfId="19362" xr:uid="{00000000-0005-0000-0000-0000E0150000}"/>
    <cellStyle name="20% – rõhk4 2 6 3 2 2" xfId="41735" xr:uid="{F9B5D13A-3AE9-4F45-A924-103EC5619014}"/>
    <cellStyle name="20% – rõhk4 2 6 3 3" xfId="30569" xr:uid="{74551A6C-6CBC-403D-A43B-DDF1AC8C26C0}"/>
    <cellStyle name="20% – rõhk4 2 6 4" xfId="14019" xr:uid="{00000000-0005-0000-0000-0000E1150000}"/>
    <cellStyle name="20% – rõhk4 2 6 4 2" xfId="36392" xr:uid="{50858528-59B2-4312-8170-87347E8E1FBA}"/>
    <cellStyle name="20% – rõhk4 2 6 5" xfId="25226" xr:uid="{B4B0E644-A757-4655-8DBE-83B2AD74A60F}"/>
    <cellStyle name="20% – rõhk4 2 7" xfId="3503" xr:uid="{00000000-0005-0000-0000-0000E2150000}"/>
    <cellStyle name="20% – rõhk4 2 7 2" xfId="8978" xr:uid="{00000000-0005-0000-0000-0000E3150000}"/>
    <cellStyle name="20% – rõhk4 2 7 2 2" xfId="20667" xr:uid="{00000000-0005-0000-0000-0000E4150000}"/>
    <cellStyle name="20% – rõhk4 2 7 2 2 2" xfId="43040" xr:uid="{46D2BDAE-2014-40E6-9A80-773EB902B5E2}"/>
    <cellStyle name="20% – rõhk4 2 7 2 3" xfId="31874" xr:uid="{EE6DE2F2-B853-4255-AFFE-99BADD107B9D}"/>
    <cellStyle name="20% – rõhk4 2 7 3" xfId="15324" xr:uid="{00000000-0005-0000-0000-0000E5150000}"/>
    <cellStyle name="20% – rõhk4 2 7 3 2" xfId="37697" xr:uid="{DF4508BD-BFBF-4E94-83B8-FF124815A01F}"/>
    <cellStyle name="20% – rõhk4 2 7 4" xfId="26531" xr:uid="{32059B75-B6C2-4B93-A449-F7FD774C83EC}"/>
    <cellStyle name="20% – rõhk4 2 8" xfId="6154" xr:uid="{00000000-0005-0000-0000-0000E6150000}"/>
    <cellStyle name="20% – rõhk4 2 8 2" xfId="17947" xr:uid="{00000000-0005-0000-0000-0000E7150000}"/>
    <cellStyle name="20% – rõhk4 2 8 2 2" xfId="40320" xr:uid="{366D1A2A-A2F9-4400-8FD2-B5987F033559}"/>
    <cellStyle name="20% – rõhk4 2 8 3" xfId="29154" xr:uid="{1D66977F-D074-4D39-9F6F-BE5D8DF06C85}"/>
    <cellStyle name="20% – rõhk4 2 9" xfId="12714" xr:uid="{00000000-0005-0000-0000-0000E8150000}"/>
    <cellStyle name="20% – rõhk4 2 9 2" xfId="35087" xr:uid="{AC3C7C76-E9F9-4100-98A2-4DD9A2CEC95A}"/>
    <cellStyle name="20% – rõhk4 20" xfId="6304" xr:uid="{00000000-0005-0000-0000-0000E9150000}"/>
    <cellStyle name="20% – rõhk4 20 2" xfId="18064" xr:uid="{00000000-0005-0000-0000-0000EA150000}"/>
    <cellStyle name="20% – rõhk4 20 2 2" xfId="40437" xr:uid="{7ECAAF47-0BE2-4907-ADCB-DA14D9AEDB16}"/>
    <cellStyle name="20% – rõhk4 20 3" xfId="29271" xr:uid="{DAC6DD1E-2FD4-464A-9C03-41352B5D309E}"/>
    <cellStyle name="20% – rõhk4 21" xfId="12644" xr:uid="{00000000-0005-0000-0000-0000EB150000}"/>
    <cellStyle name="20% – rõhk4 21 2" xfId="23826" xr:uid="{00000000-0005-0000-0000-0000EC150000}"/>
    <cellStyle name="20% – rõhk4 21 2 2" xfId="46199" xr:uid="{C20169F9-2EBB-4342-A9F0-59FF701C72B7}"/>
    <cellStyle name="20% – rõhk4 21 3" xfId="35033" xr:uid="{0C59B196-7D46-4971-9FDF-B463B710E0F2}"/>
    <cellStyle name="20% – rõhk4 22" xfId="6564" xr:uid="{00000000-0005-0000-0000-0000ED150000}"/>
    <cellStyle name="20% – rõhk4 22 2" xfId="18263" xr:uid="{00000000-0005-0000-0000-0000EE150000}"/>
    <cellStyle name="20% – rõhk4 22 2 2" xfId="40636" xr:uid="{6DC6AB18-BBF9-47E7-860C-AEA461773ADD}"/>
    <cellStyle name="20% – rõhk4 22 3" xfId="29470" xr:uid="{E49FADD3-BC41-494C-A675-162F47AE05B6}"/>
    <cellStyle name="20% – rõhk4 23" xfId="12112" xr:uid="{00000000-0005-0000-0000-0000EF150000}"/>
    <cellStyle name="20% – rõhk4 23 2" xfId="23529" xr:uid="{00000000-0005-0000-0000-0000F0150000}"/>
    <cellStyle name="20% – rõhk4 23 2 2" xfId="45902" xr:uid="{A4832E97-B5DF-449F-AB75-EAAB5E077EEE}"/>
    <cellStyle name="20% – rõhk4 23 3" xfId="34736" xr:uid="{BF8420B2-DD9F-465D-A01C-429325692B33}"/>
    <cellStyle name="20% – rõhk4 24" xfId="11660" xr:uid="{00000000-0005-0000-0000-0000F1150000}"/>
    <cellStyle name="20% – rõhk4 24 2" xfId="23304" xr:uid="{00000000-0005-0000-0000-0000F2150000}"/>
    <cellStyle name="20% – rõhk4 24 2 2" xfId="45677" xr:uid="{D4CEECAB-1219-479C-890C-80D5BAA07C78}"/>
    <cellStyle name="20% – rõhk4 24 3" xfId="34511" xr:uid="{3C69AE0D-7AB5-4D2B-88CA-FCF61F19E91A}"/>
    <cellStyle name="20% – rõhk4 25" xfId="6305" xr:uid="{00000000-0005-0000-0000-0000F3150000}"/>
    <cellStyle name="20% – rõhk4 25 2" xfId="18065" xr:uid="{00000000-0005-0000-0000-0000F4150000}"/>
    <cellStyle name="20% – rõhk4 25 2 2" xfId="40438" xr:uid="{17563847-0781-4E33-AFFD-3DF28F78DC5C}"/>
    <cellStyle name="20% – rõhk4 25 3" xfId="29272" xr:uid="{A70F9DEB-E6B7-4B38-8586-A1363B873E0C}"/>
    <cellStyle name="20% – rõhk4 26" xfId="11836" xr:uid="{00000000-0005-0000-0000-0000F5150000}"/>
    <cellStyle name="20% – rõhk4 26 2" xfId="23394" xr:uid="{00000000-0005-0000-0000-0000F6150000}"/>
    <cellStyle name="20% – rõhk4 26 2 2" xfId="45767" xr:uid="{6E403347-607E-4021-BCE8-7F9D99676160}"/>
    <cellStyle name="20% – rõhk4 26 3" xfId="34601" xr:uid="{00003CE8-7647-447D-BD83-FCFCB22A91CF}"/>
    <cellStyle name="20% – rõhk4 27" xfId="11659" xr:uid="{00000000-0005-0000-0000-0000F7150000}"/>
    <cellStyle name="20% – rõhk4 27 2" xfId="23303" xr:uid="{00000000-0005-0000-0000-0000F8150000}"/>
    <cellStyle name="20% – rõhk4 27 2 2" xfId="45676" xr:uid="{FD6FAA5F-4F2E-4D47-92A5-139B44DC8964}"/>
    <cellStyle name="20% – rõhk4 27 3" xfId="34510" xr:uid="{C3E771CD-E9E1-467F-9721-5C1738A3BC07}"/>
    <cellStyle name="20% – rõhk4 28" xfId="12150" xr:uid="{00000000-0005-0000-0000-0000F9150000}"/>
    <cellStyle name="20% – rõhk4 28 2" xfId="23556" xr:uid="{00000000-0005-0000-0000-0000FA150000}"/>
    <cellStyle name="20% – rõhk4 28 2 2" xfId="45929" xr:uid="{002AFEFC-CF9D-4AFA-8946-251FA9546A1B}"/>
    <cellStyle name="20% – rõhk4 28 3" xfId="34763" xr:uid="{D62780E3-07BA-4B5A-807B-7EFD04A63D0E}"/>
    <cellStyle name="20% – rõhk4 29" xfId="11855" xr:uid="{00000000-0005-0000-0000-0000FB150000}"/>
    <cellStyle name="20% – rõhk4 29 2" xfId="23407" xr:uid="{00000000-0005-0000-0000-0000FC150000}"/>
    <cellStyle name="20% – rõhk4 29 2 2" xfId="45780" xr:uid="{02F7F135-31E5-4F82-AF5A-26FE9A3291DF}"/>
    <cellStyle name="20% – rõhk4 29 3" xfId="34614" xr:uid="{A2D8BDE4-E8F0-4F96-85C9-AE7592AD7ED6}"/>
    <cellStyle name="20% – rõhk4 3" xfId="34" xr:uid="{00000000-0005-0000-0000-0000FD150000}"/>
    <cellStyle name="20% – rõhk4 3 10" xfId="23922" xr:uid="{6EF490C5-30BC-4647-BB01-9DD5BF59550C}"/>
    <cellStyle name="20% – rõhk4 3 2" xfId="817" xr:uid="{00000000-0005-0000-0000-0000FE150000}"/>
    <cellStyle name="20% – rõhk4 3 2 2" xfId="1379" xr:uid="{00000000-0005-0000-0000-0000FF150000}"/>
    <cellStyle name="20% – rõhk4 3 2 2 2" xfId="1380" xr:uid="{00000000-0005-0000-0000-000000160000}"/>
    <cellStyle name="20% – rõhk4 3 2 2 2 2" xfId="2693" xr:uid="{00000000-0005-0000-0000-000001160000}"/>
    <cellStyle name="20% – rõhk4 3 2 2 2 2 2" xfId="5303" xr:uid="{00000000-0005-0000-0000-000002160000}"/>
    <cellStyle name="20% – rõhk4 3 2 2 2 2 2 2" xfId="10778" xr:uid="{00000000-0005-0000-0000-000003160000}"/>
    <cellStyle name="20% – rõhk4 3 2 2 2 2 2 2 2" xfId="22467" xr:uid="{00000000-0005-0000-0000-000004160000}"/>
    <cellStyle name="20% – rõhk4 3 2 2 2 2 2 2 2 2" xfId="44840" xr:uid="{98E6D2F1-E0CD-4594-BB7B-B6DC2CD3DB68}"/>
    <cellStyle name="20% – rõhk4 3 2 2 2 2 2 2 3" xfId="33674" xr:uid="{367723EF-438D-4652-948C-9DC8EE7146C3}"/>
    <cellStyle name="20% – rõhk4 3 2 2 2 2 2 3" xfId="17124" xr:uid="{00000000-0005-0000-0000-000005160000}"/>
    <cellStyle name="20% – rõhk4 3 2 2 2 2 2 3 2" xfId="39497" xr:uid="{6ED8C9FB-EDE9-4D3F-BC22-9EC80BAA79D8}"/>
    <cellStyle name="20% – rõhk4 3 2 2 2 2 2 4" xfId="28331" xr:uid="{CB7F2205-D28D-4395-9440-BDF63F79B0BC}"/>
    <cellStyle name="20% – rõhk4 3 2 2 2 2 3" xfId="8168" xr:uid="{00000000-0005-0000-0000-000006160000}"/>
    <cellStyle name="20% – rõhk4 3 2 2 2 2 3 2" xfId="19857" xr:uid="{00000000-0005-0000-0000-000007160000}"/>
    <cellStyle name="20% – rõhk4 3 2 2 2 2 3 2 2" xfId="42230" xr:uid="{0681199C-7D73-4658-A983-2E00E727C902}"/>
    <cellStyle name="20% – rõhk4 3 2 2 2 2 3 3" xfId="31064" xr:uid="{43653B94-4755-4DDF-B917-DFF61512188D}"/>
    <cellStyle name="20% – rõhk4 3 2 2 2 2 4" xfId="14514" xr:uid="{00000000-0005-0000-0000-000008160000}"/>
    <cellStyle name="20% – rõhk4 3 2 2 2 2 4 2" xfId="36887" xr:uid="{126DBBB2-1CAD-4B17-8728-73BDF25F9702}"/>
    <cellStyle name="20% – rõhk4 3 2 2 2 2 5" xfId="25721" xr:uid="{5BD31E8A-1FBE-4AAE-9D40-A8714A9CD36C}"/>
    <cellStyle name="20% – rõhk4 3 2 2 2 3" xfId="3998" xr:uid="{00000000-0005-0000-0000-000009160000}"/>
    <cellStyle name="20% – rõhk4 3 2 2 2 3 2" xfId="9473" xr:uid="{00000000-0005-0000-0000-00000A160000}"/>
    <cellStyle name="20% – rõhk4 3 2 2 2 3 2 2" xfId="21162" xr:uid="{00000000-0005-0000-0000-00000B160000}"/>
    <cellStyle name="20% – rõhk4 3 2 2 2 3 2 2 2" xfId="43535" xr:uid="{1BD69528-45D1-4D52-B0FC-543577E4BBFC}"/>
    <cellStyle name="20% – rõhk4 3 2 2 2 3 2 3" xfId="32369" xr:uid="{9EC01BF2-63E8-46A0-B589-7B5640C592FD}"/>
    <cellStyle name="20% – rõhk4 3 2 2 2 3 3" xfId="15819" xr:uid="{00000000-0005-0000-0000-00000C160000}"/>
    <cellStyle name="20% – rõhk4 3 2 2 2 3 3 2" xfId="38192" xr:uid="{EFBFFE91-2FFD-4D25-8129-324331F47C3D}"/>
    <cellStyle name="20% – rõhk4 3 2 2 2 3 4" xfId="27026" xr:uid="{2B671676-A0E6-4967-9429-F743D66FDBF7}"/>
    <cellStyle name="20% – rõhk4 3 2 2 2 4" xfId="6863" xr:uid="{00000000-0005-0000-0000-00000D160000}"/>
    <cellStyle name="20% – rõhk4 3 2 2 2 4 2" xfId="18552" xr:uid="{00000000-0005-0000-0000-00000E160000}"/>
    <cellStyle name="20% – rõhk4 3 2 2 2 4 2 2" xfId="40925" xr:uid="{59021D51-262A-4293-B020-C035AB6DB07A}"/>
    <cellStyle name="20% – rõhk4 3 2 2 2 4 3" xfId="29759" xr:uid="{CA8317D6-51AF-475B-A118-0B002AC4B90D}"/>
    <cellStyle name="20% – rõhk4 3 2 2 2 5" xfId="13209" xr:uid="{00000000-0005-0000-0000-00000F160000}"/>
    <cellStyle name="20% – rõhk4 3 2 2 2 5 2" xfId="35582" xr:uid="{C16E8D04-BF27-42AF-9E18-E1F015E996D8}"/>
    <cellStyle name="20% – rõhk4 3 2 2 2 6" xfId="24416" xr:uid="{62FA403D-7966-4DEF-84B9-5D67FC65DA16}"/>
    <cellStyle name="20% – rõhk4 3 2 2 3" xfId="2692" xr:uid="{00000000-0005-0000-0000-000010160000}"/>
    <cellStyle name="20% – rõhk4 3 2 2 3 2" xfId="5302" xr:uid="{00000000-0005-0000-0000-000011160000}"/>
    <cellStyle name="20% – rõhk4 3 2 2 3 2 2" xfId="10777" xr:uid="{00000000-0005-0000-0000-000012160000}"/>
    <cellStyle name="20% – rõhk4 3 2 2 3 2 2 2" xfId="22466" xr:uid="{00000000-0005-0000-0000-000013160000}"/>
    <cellStyle name="20% – rõhk4 3 2 2 3 2 2 2 2" xfId="44839" xr:uid="{3F51C6E1-C9C5-46D4-8441-70E8123D1709}"/>
    <cellStyle name="20% – rõhk4 3 2 2 3 2 2 3" xfId="33673" xr:uid="{CD59A0BF-631C-4577-8F2A-3521AFE67D2C}"/>
    <cellStyle name="20% – rõhk4 3 2 2 3 2 3" xfId="17123" xr:uid="{00000000-0005-0000-0000-000014160000}"/>
    <cellStyle name="20% – rõhk4 3 2 2 3 2 3 2" xfId="39496" xr:uid="{A5DB822C-ECA0-46D4-85FC-A6C27739A54C}"/>
    <cellStyle name="20% – rõhk4 3 2 2 3 2 4" xfId="28330" xr:uid="{0A758D63-3B44-4607-B244-736A3AA2767C}"/>
    <cellStyle name="20% – rõhk4 3 2 2 3 3" xfId="8167" xr:uid="{00000000-0005-0000-0000-000015160000}"/>
    <cellStyle name="20% – rõhk4 3 2 2 3 3 2" xfId="19856" xr:uid="{00000000-0005-0000-0000-000016160000}"/>
    <cellStyle name="20% – rõhk4 3 2 2 3 3 2 2" xfId="42229" xr:uid="{3D74632D-215A-4521-AE15-40A612814382}"/>
    <cellStyle name="20% – rõhk4 3 2 2 3 3 3" xfId="31063" xr:uid="{A60D34A0-12D6-4180-B417-F8563FD81116}"/>
    <cellStyle name="20% – rõhk4 3 2 2 3 4" xfId="14513" xr:uid="{00000000-0005-0000-0000-000017160000}"/>
    <cellStyle name="20% – rõhk4 3 2 2 3 4 2" xfId="36886" xr:uid="{5A94979B-9037-41F2-91AB-C9670880CFEF}"/>
    <cellStyle name="20% – rõhk4 3 2 2 3 5" xfId="25720" xr:uid="{7596322D-A326-4D59-BBDA-662A312A6060}"/>
    <cellStyle name="20% – rõhk4 3 2 2 4" xfId="3997" xr:uid="{00000000-0005-0000-0000-000018160000}"/>
    <cellStyle name="20% – rõhk4 3 2 2 4 2" xfId="9472" xr:uid="{00000000-0005-0000-0000-000019160000}"/>
    <cellStyle name="20% – rõhk4 3 2 2 4 2 2" xfId="21161" xr:uid="{00000000-0005-0000-0000-00001A160000}"/>
    <cellStyle name="20% – rõhk4 3 2 2 4 2 2 2" xfId="43534" xr:uid="{D3D69FDA-A4B5-44DF-9F8B-AC88FED0E5C2}"/>
    <cellStyle name="20% – rõhk4 3 2 2 4 2 3" xfId="32368" xr:uid="{C77C8120-F193-4C23-9532-00E3834BBAC7}"/>
    <cellStyle name="20% – rõhk4 3 2 2 4 3" xfId="15818" xr:uid="{00000000-0005-0000-0000-00001B160000}"/>
    <cellStyle name="20% – rõhk4 3 2 2 4 3 2" xfId="38191" xr:uid="{337F6480-CBA8-480F-B910-A68D48DAC3CD}"/>
    <cellStyle name="20% – rõhk4 3 2 2 4 4" xfId="27025" xr:uid="{FEFEF303-FD4C-4428-A946-F56F2A6D22D4}"/>
    <cellStyle name="20% – rõhk4 3 2 2 5" xfId="6862" xr:uid="{00000000-0005-0000-0000-00001C160000}"/>
    <cellStyle name="20% – rõhk4 3 2 2 5 2" xfId="18551" xr:uid="{00000000-0005-0000-0000-00001D160000}"/>
    <cellStyle name="20% – rõhk4 3 2 2 5 2 2" xfId="40924" xr:uid="{B5E0BC6C-C256-46A4-A006-5A07A43F911D}"/>
    <cellStyle name="20% – rõhk4 3 2 2 5 3" xfId="29758" xr:uid="{C6007FBE-AA18-44D9-BAB9-F8F6FECD7BF0}"/>
    <cellStyle name="20% – rõhk4 3 2 2 6" xfId="13208" xr:uid="{00000000-0005-0000-0000-00001E160000}"/>
    <cellStyle name="20% – rõhk4 3 2 2 6 2" xfId="35581" xr:uid="{F849F10B-F836-4F5C-8A1A-6E61F8D93607}"/>
    <cellStyle name="20% – rõhk4 3 2 2 7" xfId="24415" xr:uid="{1CDCF154-0187-4A60-997C-69020A9173C2}"/>
    <cellStyle name="20% – rõhk4 3 2 3" xfId="1381" xr:uid="{00000000-0005-0000-0000-00001F160000}"/>
    <cellStyle name="20% – rõhk4 3 2 3 2" xfId="2694" xr:uid="{00000000-0005-0000-0000-000020160000}"/>
    <cellStyle name="20% – rõhk4 3 2 3 2 2" xfId="5304" xr:uid="{00000000-0005-0000-0000-000021160000}"/>
    <cellStyle name="20% – rõhk4 3 2 3 2 2 2" xfId="10779" xr:uid="{00000000-0005-0000-0000-000022160000}"/>
    <cellStyle name="20% – rõhk4 3 2 3 2 2 2 2" xfId="22468" xr:uid="{00000000-0005-0000-0000-000023160000}"/>
    <cellStyle name="20% – rõhk4 3 2 3 2 2 2 2 2" xfId="44841" xr:uid="{D8E1CAFB-476F-4801-A83C-4F0A91BB6FE9}"/>
    <cellStyle name="20% – rõhk4 3 2 3 2 2 2 3" xfId="33675" xr:uid="{30879AE1-153F-4E3E-85F3-55FE09EE1B51}"/>
    <cellStyle name="20% – rõhk4 3 2 3 2 2 3" xfId="17125" xr:uid="{00000000-0005-0000-0000-000024160000}"/>
    <cellStyle name="20% – rõhk4 3 2 3 2 2 3 2" xfId="39498" xr:uid="{3A3A020F-C633-4486-BB5A-7182D06FE721}"/>
    <cellStyle name="20% – rõhk4 3 2 3 2 2 4" xfId="28332" xr:uid="{2BF219AD-169B-4AE2-974F-7FAB17E80999}"/>
    <cellStyle name="20% – rõhk4 3 2 3 2 3" xfId="8169" xr:uid="{00000000-0005-0000-0000-000025160000}"/>
    <cellStyle name="20% – rõhk4 3 2 3 2 3 2" xfId="19858" xr:uid="{00000000-0005-0000-0000-000026160000}"/>
    <cellStyle name="20% – rõhk4 3 2 3 2 3 2 2" xfId="42231" xr:uid="{90BA8E45-1C11-4891-B45B-4C8107433A46}"/>
    <cellStyle name="20% – rõhk4 3 2 3 2 3 3" xfId="31065" xr:uid="{E64007B9-0F6E-4B3A-BACC-B05837879147}"/>
    <cellStyle name="20% – rõhk4 3 2 3 2 4" xfId="14515" xr:uid="{00000000-0005-0000-0000-000027160000}"/>
    <cellStyle name="20% – rõhk4 3 2 3 2 4 2" xfId="36888" xr:uid="{77EBA35F-B39C-429A-B0F8-79A0FF0A85AB}"/>
    <cellStyle name="20% – rõhk4 3 2 3 2 5" xfId="25722" xr:uid="{E1984CAA-648C-4DE6-AED9-4C35A255CFCB}"/>
    <cellStyle name="20% – rõhk4 3 2 3 3" xfId="3999" xr:uid="{00000000-0005-0000-0000-000028160000}"/>
    <cellStyle name="20% – rõhk4 3 2 3 3 2" xfId="9474" xr:uid="{00000000-0005-0000-0000-000029160000}"/>
    <cellStyle name="20% – rõhk4 3 2 3 3 2 2" xfId="21163" xr:uid="{00000000-0005-0000-0000-00002A160000}"/>
    <cellStyle name="20% – rõhk4 3 2 3 3 2 2 2" xfId="43536" xr:uid="{0E29D76B-DE6E-4B8A-894C-C2BD43C04A10}"/>
    <cellStyle name="20% – rõhk4 3 2 3 3 2 3" xfId="32370" xr:uid="{73AB5F7D-7240-460F-A100-04379DCE36D1}"/>
    <cellStyle name="20% – rõhk4 3 2 3 3 3" xfId="15820" xr:uid="{00000000-0005-0000-0000-00002B160000}"/>
    <cellStyle name="20% – rõhk4 3 2 3 3 3 2" xfId="38193" xr:uid="{8888817D-13F2-4759-837C-B618597F4024}"/>
    <cellStyle name="20% – rõhk4 3 2 3 3 4" xfId="27027" xr:uid="{835F067C-709D-47C8-8257-751BA1AE5FEE}"/>
    <cellStyle name="20% – rõhk4 3 2 3 4" xfId="6864" xr:uid="{00000000-0005-0000-0000-00002C160000}"/>
    <cellStyle name="20% – rõhk4 3 2 3 4 2" xfId="18553" xr:uid="{00000000-0005-0000-0000-00002D160000}"/>
    <cellStyle name="20% – rõhk4 3 2 3 4 2 2" xfId="40926" xr:uid="{1FB72220-1138-493F-B30F-43165F222839}"/>
    <cellStyle name="20% – rõhk4 3 2 3 4 3" xfId="29760" xr:uid="{3245B28A-C9A4-489A-8F6D-7B52640CB8A8}"/>
    <cellStyle name="20% – rõhk4 3 2 3 5" xfId="13210" xr:uid="{00000000-0005-0000-0000-00002E160000}"/>
    <cellStyle name="20% – rõhk4 3 2 3 5 2" xfId="35583" xr:uid="{B997808D-E425-4499-A02C-9C304E4BA61F}"/>
    <cellStyle name="20% – rõhk4 3 2 3 6" xfId="24417" xr:uid="{7B065DC3-5D26-438C-ACF4-5BE0FC7F572C}"/>
    <cellStyle name="20% – rõhk4 3 2 4" xfId="1382" xr:uid="{00000000-0005-0000-0000-00002F160000}"/>
    <cellStyle name="20% – rõhk4 3 2 4 2" xfId="2695" xr:uid="{00000000-0005-0000-0000-000030160000}"/>
    <cellStyle name="20% – rõhk4 3 2 4 2 2" xfId="5305" xr:uid="{00000000-0005-0000-0000-000031160000}"/>
    <cellStyle name="20% – rõhk4 3 2 4 2 2 2" xfId="10780" xr:uid="{00000000-0005-0000-0000-000032160000}"/>
    <cellStyle name="20% – rõhk4 3 2 4 2 2 2 2" xfId="22469" xr:uid="{00000000-0005-0000-0000-000033160000}"/>
    <cellStyle name="20% – rõhk4 3 2 4 2 2 2 2 2" xfId="44842" xr:uid="{86B9F359-C28E-4C61-A5D7-305296D1FA7B}"/>
    <cellStyle name="20% – rõhk4 3 2 4 2 2 2 3" xfId="33676" xr:uid="{50D42218-F211-4C1F-9A11-3ED715D96F91}"/>
    <cellStyle name="20% – rõhk4 3 2 4 2 2 3" xfId="17126" xr:uid="{00000000-0005-0000-0000-000034160000}"/>
    <cellStyle name="20% – rõhk4 3 2 4 2 2 3 2" xfId="39499" xr:uid="{65EB5FA9-B921-45A2-8923-EEED49CB6823}"/>
    <cellStyle name="20% – rõhk4 3 2 4 2 2 4" xfId="28333" xr:uid="{1E1E4F4A-E00D-4180-9A99-C7B6672BDE51}"/>
    <cellStyle name="20% – rõhk4 3 2 4 2 3" xfId="8170" xr:uid="{00000000-0005-0000-0000-000035160000}"/>
    <cellStyle name="20% – rõhk4 3 2 4 2 3 2" xfId="19859" xr:uid="{00000000-0005-0000-0000-000036160000}"/>
    <cellStyle name="20% – rõhk4 3 2 4 2 3 2 2" xfId="42232" xr:uid="{2E52C55F-6EF4-4D12-96C2-0F5C6738AE92}"/>
    <cellStyle name="20% – rõhk4 3 2 4 2 3 3" xfId="31066" xr:uid="{8C6B100A-5A69-4A5A-8959-AF51F505EE27}"/>
    <cellStyle name="20% – rõhk4 3 2 4 2 4" xfId="14516" xr:uid="{00000000-0005-0000-0000-000037160000}"/>
    <cellStyle name="20% – rõhk4 3 2 4 2 4 2" xfId="36889" xr:uid="{02C23558-AA1F-444C-B90D-E6EF28149E88}"/>
    <cellStyle name="20% – rõhk4 3 2 4 2 5" xfId="25723" xr:uid="{67A4A27C-DDD7-40EC-B0F6-70A76F6AFBCD}"/>
    <cellStyle name="20% – rõhk4 3 2 4 3" xfId="4000" xr:uid="{00000000-0005-0000-0000-000038160000}"/>
    <cellStyle name="20% – rõhk4 3 2 4 3 2" xfId="9475" xr:uid="{00000000-0005-0000-0000-000039160000}"/>
    <cellStyle name="20% – rõhk4 3 2 4 3 2 2" xfId="21164" xr:uid="{00000000-0005-0000-0000-00003A160000}"/>
    <cellStyle name="20% – rõhk4 3 2 4 3 2 2 2" xfId="43537" xr:uid="{F2BDF6F5-59A4-45D1-9BFF-A0F1B4C0BD93}"/>
    <cellStyle name="20% – rõhk4 3 2 4 3 2 3" xfId="32371" xr:uid="{414D8AB9-E7FF-4E77-9CF2-E941FDA2F5FE}"/>
    <cellStyle name="20% – rõhk4 3 2 4 3 3" xfId="15821" xr:uid="{00000000-0005-0000-0000-00003B160000}"/>
    <cellStyle name="20% – rõhk4 3 2 4 3 3 2" xfId="38194" xr:uid="{018A9471-3EE8-40EC-8B99-89C4B67FF6BA}"/>
    <cellStyle name="20% – rõhk4 3 2 4 3 4" xfId="27028" xr:uid="{E42F05B3-2D2A-4311-9DDF-DDB7670716A5}"/>
    <cellStyle name="20% – rõhk4 3 2 4 4" xfId="6865" xr:uid="{00000000-0005-0000-0000-00003C160000}"/>
    <cellStyle name="20% – rõhk4 3 2 4 4 2" xfId="18554" xr:uid="{00000000-0005-0000-0000-00003D160000}"/>
    <cellStyle name="20% – rõhk4 3 2 4 4 2 2" xfId="40927" xr:uid="{D7437F02-2CDD-4664-A455-5EDBE2C8A61C}"/>
    <cellStyle name="20% – rõhk4 3 2 4 4 3" xfId="29761" xr:uid="{CEB5F17D-EE37-4ADD-8F42-CF8535BFF749}"/>
    <cellStyle name="20% – rõhk4 3 2 4 5" xfId="13211" xr:uid="{00000000-0005-0000-0000-00003E160000}"/>
    <cellStyle name="20% – rõhk4 3 2 4 5 2" xfId="35584" xr:uid="{19792927-CA27-419A-8830-6251706D7554}"/>
    <cellStyle name="20% – rõhk4 3 2 4 6" xfId="24418" xr:uid="{7CB8173E-67B4-40B9-8169-CBECC7E5DB84}"/>
    <cellStyle name="20% – rõhk4 3 2 5" xfId="2328" xr:uid="{00000000-0005-0000-0000-00003F160000}"/>
    <cellStyle name="20% – rõhk4 3 2 5 2" xfId="4939" xr:uid="{00000000-0005-0000-0000-000040160000}"/>
    <cellStyle name="20% – rõhk4 3 2 5 2 2" xfId="10414" xr:uid="{00000000-0005-0000-0000-000041160000}"/>
    <cellStyle name="20% – rõhk4 3 2 5 2 2 2" xfId="22103" xr:uid="{00000000-0005-0000-0000-000042160000}"/>
    <cellStyle name="20% – rõhk4 3 2 5 2 2 2 2" xfId="44476" xr:uid="{9A36BFD3-E192-481B-88AB-DE264466C05C}"/>
    <cellStyle name="20% – rõhk4 3 2 5 2 2 3" xfId="33310" xr:uid="{AF7DF076-3B9D-4480-8450-09018EB79343}"/>
    <cellStyle name="20% – rõhk4 3 2 5 2 3" xfId="16760" xr:uid="{00000000-0005-0000-0000-000043160000}"/>
    <cellStyle name="20% – rõhk4 3 2 5 2 3 2" xfId="39133" xr:uid="{88CE6841-F51D-4B91-82B3-DA5448AFE1E1}"/>
    <cellStyle name="20% – rõhk4 3 2 5 2 4" xfId="27967" xr:uid="{BC4D0A5B-025A-4822-B77D-E0BBE0E25591}"/>
    <cellStyle name="20% – rõhk4 3 2 5 3" xfId="7804" xr:uid="{00000000-0005-0000-0000-000044160000}"/>
    <cellStyle name="20% – rõhk4 3 2 5 3 2" xfId="19493" xr:uid="{00000000-0005-0000-0000-000045160000}"/>
    <cellStyle name="20% – rõhk4 3 2 5 3 2 2" xfId="41866" xr:uid="{7312EB7E-2699-4B0C-B54D-7AB0C63BC073}"/>
    <cellStyle name="20% – rõhk4 3 2 5 3 3" xfId="30700" xr:uid="{B61301CF-6CB8-4295-9EFB-2342B7732C31}"/>
    <cellStyle name="20% – rõhk4 3 2 5 4" xfId="14150" xr:uid="{00000000-0005-0000-0000-000046160000}"/>
    <cellStyle name="20% – rõhk4 3 2 5 4 2" xfId="36523" xr:uid="{2AAB7139-6AAD-4C14-B879-9E81B7E4FE96}"/>
    <cellStyle name="20% – rõhk4 3 2 5 5" xfId="25357" xr:uid="{C4B5C6CC-380B-4E1A-BB25-DA264451EC0B}"/>
    <cellStyle name="20% – rõhk4 3 2 6" xfId="3634" xr:uid="{00000000-0005-0000-0000-000047160000}"/>
    <cellStyle name="20% – rõhk4 3 2 6 2" xfId="9109" xr:uid="{00000000-0005-0000-0000-000048160000}"/>
    <cellStyle name="20% – rõhk4 3 2 6 2 2" xfId="20798" xr:uid="{00000000-0005-0000-0000-000049160000}"/>
    <cellStyle name="20% – rõhk4 3 2 6 2 2 2" xfId="43171" xr:uid="{38388061-FE86-4D96-AC28-9D688724818E}"/>
    <cellStyle name="20% – rõhk4 3 2 6 2 3" xfId="32005" xr:uid="{B46204E7-157C-46F1-BCD0-096B08C0022F}"/>
    <cellStyle name="20% – rõhk4 3 2 6 3" xfId="15455" xr:uid="{00000000-0005-0000-0000-00004A160000}"/>
    <cellStyle name="20% – rõhk4 3 2 6 3 2" xfId="37828" xr:uid="{E88C901A-83C5-4315-BB91-FEE42601FECB}"/>
    <cellStyle name="20% – rõhk4 3 2 6 4" xfId="26662" xr:uid="{AFAC01E6-223E-44B6-A5A0-42CF8022796F}"/>
    <cellStyle name="20% – rõhk4 3 2 7" xfId="6444" xr:uid="{00000000-0005-0000-0000-00004B160000}"/>
    <cellStyle name="20% – rõhk4 3 2 7 2" xfId="18161" xr:uid="{00000000-0005-0000-0000-00004C160000}"/>
    <cellStyle name="20% – rõhk4 3 2 7 2 2" xfId="40534" xr:uid="{7C20B06A-27F3-4B6D-A77E-BFA4BD45B2DC}"/>
    <cellStyle name="20% – rõhk4 3 2 7 3" xfId="29368" xr:uid="{BC60523D-B50C-423F-A026-FC2DFDFB2991}"/>
    <cellStyle name="20% – rõhk4 3 2 8" xfId="12845" xr:uid="{00000000-0005-0000-0000-00004D160000}"/>
    <cellStyle name="20% – rõhk4 3 2 8 2" xfId="35218" xr:uid="{3B8049D2-F1F9-4B96-8F13-0839BB725A49}"/>
    <cellStyle name="20% – rõhk4 3 2 9" xfId="24052" xr:uid="{33E6D48E-D019-46F9-85F1-4FF0954FA145}"/>
    <cellStyle name="20% – rõhk4 3 3" xfId="1383" xr:uid="{00000000-0005-0000-0000-00004E160000}"/>
    <cellStyle name="20% – rõhk4 3 3 2" xfId="1384" xr:uid="{00000000-0005-0000-0000-00004F160000}"/>
    <cellStyle name="20% – rõhk4 3 3 2 2" xfId="2697" xr:uid="{00000000-0005-0000-0000-000050160000}"/>
    <cellStyle name="20% – rõhk4 3 3 2 2 2" xfId="5307" xr:uid="{00000000-0005-0000-0000-000051160000}"/>
    <cellStyle name="20% – rõhk4 3 3 2 2 2 2" xfId="10782" xr:uid="{00000000-0005-0000-0000-000052160000}"/>
    <cellStyle name="20% – rõhk4 3 3 2 2 2 2 2" xfId="22471" xr:uid="{00000000-0005-0000-0000-000053160000}"/>
    <cellStyle name="20% – rõhk4 3 3 2 2 2 2 2 2" xfId="44844" xr:uid="{1CA11A1E-AFAA-4C65-BAA2-EF942C5C946E}"/>
    <cellStyle name="20% – rõhk4 3 3 2 2 2 2 3" xfId="33678" xr:uid="{B71BFB1B-6E7B-45DC-A7B5-1983B21D6282}"/>
    <cellStyle name="20% – rõhk4 3 3 2 2 2 3" xfId="17128" xr:uid="{00000000-0005-0000-0000-000054160000}"/>
    <cellStyle name="20% – rõhk4 3 3 2 2 2 3 2" xfId="39501" xr:uid="{63BE77A1-3ECE-41DD-BC8D-D94EB66D5423}"/>
    <cellStyle name="20% – rõhk4 3 3 2 2 2 4" xfId="28335" xr:uid="{716E0CF4-88BC-4F03-92C7-37A626C89C9D}"/>
    <cellStyle name="20% – rõhk4 3 3 2 2 3" xfId="8172" xr:uid="{00000000-0005-0000-0000-000055160000}"/>
    <cellStyle name="20% – rõhk4 3 3 2 2 3 2" xfId="19861" xr:uid="{00000000-0005-0000-0000-000056160000}"/>
    <cellStyle name="20% – rõhk4 3 3 2 2 3 2 2" xfId="42234" xr:uid="{26578153-3773-4E11-8914-CEEAFCC4D8D3}"/>
    <cellStyle name="20% – rõhk4 3 3 2 2 3 3" xfId="31068" xr:uid="{A26CFA0C-BB2E-473D-B1E1-34EA2BA9BA2A}"/>
    <cellStyle name="20% – rõhk4 3 3 2 2 4" xfId="14518" xr:uid="{00000000-0005-0000-0000-000057160000}"/>
    <cellStyle name="20% – rõhk4 3 3 2 2 4 2" xfId="36891" xr:uid="{5AC7553D-991E-4C4C-A184-4E3DC0BD6B9F}"/>
    <cellStyle name="20% – rõhk4 3 3 2 2 5" xfId="25725" xr:uid="{9320AB79-237D-49AD-86AA-3B4F586195E6}"/>
    <cellStyle name="20% – rõhk4 3 3 2 3" xfId="4002" xr:uid="{00000000-0005-0000-0000-000058160000}"/>
    <cellStyle name="20% – rõhk4 3 3 2 3 2" xfId="9477" xr:uid="{00000000-0005-0000-0000-000059160000}"/>
    <cellStyle name="20% – rõhk4 3 3 2 3 2 2" xfId="21166" xr:uid="{00000000-0005-0000-0000-00005A160000}"/>
    <cellStyle name="20% – rõhk4 3 3 2 3 2 2 2" xfId="43539" xr:uid="{6937645A-F57A-4D80-A834-D13DA433AD5F}"/>
    <cellStyle name="20% – rõhk4 3 3 2 3 2 3" xfId="32373" xr:uid="{1A76DB69-CC22-41FE-964D-9AC15933867D}"/>
    <cellStyle name="20% – rõhk4 3 3 2 3 3" xfId="15823" xr:uid="{00000000-0005-0000-0000-00005B160000}"/>
    <cellStyle name="20% – rõhk4 3 3 2 3 3 2" xfId="38196" xr:uid="{5C24C981-8AE4-4AEF-8BA4-56028BF2BE0C}"/>
    <cellStyle name="20% – rõhk4 3 3 2 3 4" xfId="27030" xr:uid="{41726BAF-703D-4DDC-A4A2-032FFAD06CF0}"/>
    <cellStyle name="20% – rõhk4 3 3 2 4" xfId="6867" xr:uid="{00000000-0005-0000-0000-00005C160000}"/>
    <cellStyle name="20% – rõhk4 3 3 2 4 2" xfId="18556" xr:uid="{00000000-0005-0000-0000-00005D160000}"/>
    <cellStyle name="20% – rõhk4 3 3 2 4 2 2" xfId="40929" xr:uid="{E3FEF683-5B1E-4486-BBDD-FE74E2AA17F3}"/>
    <cellStyle name="20% – rõhk4 3 3 2 4 3" xfId="29763" xr:uid="{2EBC004F-ECEE-4412-839D-AB9ADBBE9A65}"/>
    <cellStyle name="20% – rõhk4 3 3 2 5" xfId="13213" xr:uid="{00000000-0005-0000-0000-00005E160000}"/>
    <cellStyle name="20% – rõhk4 3 3 2 5 2" xfId="35586" xr:uid="{91871177-0E00-4369-BA37-139D384701DE}"/>
    <cellStyle name="20% – rõhk4 3 3 2 6" xfId="24420" xr:uid="{DD99A040-BD43-47C3-98CC-34EF05D04B15}"/>
    <cellStyle name="20% – rõhk4 3 3 3" xfId="2696" xr:uid="{00000000-0005-0000-0000-00005F160000}"/>
    <cellStyle name="20% – rõhk4 3 3 3 2" xfId="5306" xr:uid="{00000000-0005-0000-0000-000060160000}"/>
    <cellStyle name="20% – rõhk4 3 3 3 2 2" xfId="10781" xr:uid="{00000000-0005-0000-0000-000061160000}"/>
    <cellStyle name="20% – rõhk4 3 3 3 2 2 2" xfId="22470" xr:uid="{00000000-0005-0000-0000-000062160000}"/>
    <cellStyle name="20% – rõhk4 3 3 3 2 2 2 2" xfId="44843" xr:uid="{8EB277E1-13C3-4FBD-9ABB-86C041844C9C}"/>
    <cellStyle name="20% – rõhk4 3 3 3 2 2 3" xfId="33677" xr:uid="{80847042-E318-4B7B-A78F-E88025B3F7B2}"/>
    <cellStyle name="20% – rõhk4 3 3 3 2 3" xfId="17127" xr:uid="{00000000-0005-0000-0000-000063160000}"/>
    <cellStyle name="20% – rõhk4 3 3 3 2 3 2" xfId="39500" xr:uid="{FBE5BFC9-EC6B-4EC9-B73D-3E63AC43186F}"/>
    <cellStyle name="20% – rõhk4 3 3 3 2 4" xfId="28334" xr:uid="{B1CFFBF4-AEDB-4F40-8C62-226A904ABDE5}"/>
    <cellStyle name="20% – rõhk4 3 3 3 3" xfId="8171" xr:uid="{00000000-0005-0000-0000-000064160000}"/>
    <cellStyle name="20% – rõhk4 3 3 3 3 2" xfId="19860" xr:uid="{00000000-0005-0000-0000-000065160000}"/>
    <cellStyle name="20% – rõhk4 3 3 3 3 2 2" xfId="42233" xr:uid="{0C311679-7440-4DB3-886E-DA3CD8B36529}"/>
    <cellStyle name="20% – rõhk4 3 3 3 3 3" xfId="31067" xr:uid="{68B50543-F68D-41CE-8ED2-D1AFBEC54F4E}"/>
    <cellStyle name="20% – rõhk4 3 3 3 4" xfId="14517" xr:uid="{00000000-0005-0000-0000-000066160000}"/>
    <cellStyle name="20% – rõhk4 3 3 3 4 2" xfId="36890" xr:uid="{F6523F59-41CF-49D5-A926-E4D759A5E2C0}"/>
    <cellStyle name="20% – rõhk4 3 3 3 5" xfId="25724" xr:uid="{CE3B2B76-0D61-45A6-83C3-47BAC384E601}"/>
    <cellStyle name="20% – rõhk4 3 3 4" xfId="4001" xr:uid="{00000000-0005-0000-0000-000067160000}"/>
    <cellStyle name="20% – rõhk4 3 3 4 2" xfId="9476" xr:uid="{00000000-0005-0000-0000-000068160000}"/>
    <cellStyle name="20% – rõhk4 3 3 4 2 2" xfId="21165" xr:uid="{00000000-0005-0000-0000-000069160000}"/>
    <cellStyle name="20% – rõhk4 3 3 4 2 2 2" xfId="43538" xr:uid="{9154AB5B-4C53-47BF-B83D-1EE4F276A63D}"/>
    <cellStyle name="20% – rõhk4 3 3 4 2 3" xfId="32372" xr:uid="{CAB825E0-198A-4605-A82B-BD885ACC582D}"/>
    <cellStyle name="20% – rõhk4 3 3 4 3" xfId="15822" xr:uid="{00000000-0005-0000-0000-00006A160000}"/>
    <cellStyle name="20% – rõhk4 3 3 4 3 2" xfId="38195" xr:uid="{79AD8C17-B561-42D2-A03C-837BEAFCFBDF}"/>
    <cellStyle name="20% – rõhk4 3 3 4 4" xfId="27029" xr:uid="{604041ED-EE91-4525-9C56-26378E97941D}"/>
    <cellStyle name="20% – rõhk4 3 3 5" xfId="6866" xr:uid="{00000000-0005-0000-0000-00006B160000}"/>
    <cellStyle name="20% – rõhk4 3 3 5 2" xfId="18555" xr:uid="{00000000-0005-0000-0000-00006C160000}"/>
    <cellStyle name="20% – rõhk4 3 3 5 2 2" xfId="40928" xr:uid="{5352D2C7-68B4-415B-9196-EC252C5F878D}"/>
    <cellStyle name="20% – rõhk4 3 3 5 3" xfId="29762" xr:uid="{510DD064-FBFD-4DEC-B3A4-3B1299E62C0E}"/>
    <cellStyle name="20% – rõhk4 3 3 6" xfId="13212" xr:uid="{00000000-0005-0000-0000-00006D160000}"/>
    <cellStyle name="20% – rõhk4 3 3 6 2" xfId="35585" xr:uid="{8BB1DDD5-6DDF-41C2-9A61-DBBE62765318}"/>
    <cellStyle name="20% – rõhk4 3 3 7" xfId="24419" xr:uid="{21DBE93F-CCB6-490A-BB73-06BDF5884E84}"/>
    <cellStyle name="20% – rõhk4 3 4" xfId="1385" xr:uid="{00000000-0005-0000-0000-00006E160000}"/>
    <cellStyle name="20% – rõhk4 3 4 2" xfId="2698" xr:uid="{00000000-0005-0000-0000-00006F160000}"/>
    <cellStyle name="20% – rõhk4 3 4 2 2" xfId="5308" xr:uid="{00000000-0005-0000-0000-000070160000}"/>
    <cellStyle name="20% – rõhk4 3 4 2 2 2" xfId="10783" xr:uid="{00000000-0005-0000-0000-000071160000}"/>
    <cellStyle name="20% – rõhk4 3 4 2 2 2 2" xfId="22472" xr:uid="{00000000-0005-0000-0000-000072160000}"/>
    <cellStyle name="20% – rõhk4 3 4 2 2 2 2 2" xfId="44845" xr:uid="{36850576-C25B-4759-B890-53566D45E924}"/>
    <cellStyle name="20% – rõhk4 3 4 2 2 2 3" xfId="33679" xr:uid="{7921D70B-2DE0-41E7-A0B5-73A46DC1B538}"/>
    <cellStyle name="20% – rõhk4 3 4 2 2 3" xfId="17129" xr:uid="{00000000-0005-0000-0000-000073160000}"/>
    <cellStyle name="20% – rõhk4 3 4 2 2 3 2" xfId="39502" xr:uid="{FF037C5A-1481-4FF7-88DA-B078654F47CB}"/>
    <cellStyle name="20% – rõhk4 3 4 2 2 4" xfId="28336" xr:uid="{E81113AE-4945-442A-930C-CF1980DCD9E4}"/>
    <cellStyle name="20% – rõhk4 3 4 2 3" xfId="8173" xr:uid="{00000000-0005-0000-0000-000074160000}"/>
    <cellStyle name="20% – rõhk4 3 4 2 3 2" xfId="19862" xr:uid="{00000000-0005-0000-0000-000075160000}"/>
    <cellStyle name="20% – rõhk4 3 4 2 3 2 2" xfId="42235" xr:uid="{30848B6D-F108-445C-A671-2444F8CB1A51}"/>
    <cellStyle name="20% – rõhk4 3 4 2 3 3" xfId="31069" xr:uid="{E204AE31-FC1F-4EBF-A6B6-F83100A86437}"/>
    <cellStyle name="20% – rõhk4 3 4 2 4" xfId="14519" xr:uid="{00000000-0005-0000-0000-000076160000}"/>
    <cellStyle name="20% – rõhk4 3 4 2 4 2" xfId="36892" xr:uid="{36DA6C34-0E6C-4899-9A3D-AF70494A8B6B}"/>
    <cellStyle name="20% – rõhk4 3 4 2 5" xfId="25726" xr:uid="{5AD60051-2DC6-4531-94F0-ADAD42456BCB}"/>
    <cellStyle name="20% – rõhk4 3 4 3" xfId="4003" xr:uid="{00000000-0005-0000-0000-000077160000}"/>
    <cellStyle name="20% – rõhk4 3 4 3 2" xfId="9478" xr:uid="{00000000-0005-0000-0000-000078160000}"/>
    <cellStyle name="20% – rõhk4 3 4 3 2 2" xfId="21167" xr:uid="{00000000-0005-0000-0000-000079160000}"/>
    <cellStyle name="20% – rõhk4 3 4 3 2 2 2" xfId="43540" xr:uid="{96B3E742-28DB-4C08-AFF5-5723C8EEA723}"/>
    <cellStyle name="20% – rõhk4 3 4 3 2 3" xfId="32374" xr:uid="{93F3719F-5E52-489A-B76E-002EABF27AC8}"/>
    <cellStyle name="20% – rõhk4 3 4 3 3" xfId="15824" xr:uid="{00000000-0005-0000-0000-00007A160000}"/>
    <cellStyle name="20% – rõhk4 3 4 3 3 2" xfId="38197" xr:uid="{3F919FB1-3929-4085-9911-1890968F9ABA}"/>
    <cellStyle name="20% – rõhk4 3 4 3 4" xfId="27031" xr:uid="{5B9B74A4-3EBB-437A-9670-74C0970F0F6C}"/>
    <cellStyle name="20% – rõhk4 3 4 4" xfId="6868" xr:uid="{00000000-0005-0000-0000-00007B160000}"/>
    <cellStyle name="20% – rõhk4 3 4 4 2" xfId="18557" xr:uid="{00000000-0005-0000-0000-00007C160000}"/>
    <cellStyle name="20% – rõhk4 3 4 4 2 2" xfId="40930" xr:uid="{D00F0C8B-D820-4616-BE60-9684145C8E2A}"/>
    <cellStyle name="20% – rõhk4 3 4 4 3" xfId="29764" xr:uid="{1A87EA7D-7E01-4E1A-A564-B204737F8BBA}"/>
    <cellStyle name="20% – rõhk4 3 4 5" xfId="13214" xr:uid="{00000000-0005-0000-0000-00007D160000}"/>
    <cellStyle name="20% – rõhk4 3 4 5 2" xfId="35587" xr:uid="{43FFB2D4-094C-4F1D-8FB7-4CFD8556738A}"/>
    <cellStyle name="20% – rõhk4 3 4 6" xfId="24421" xr:uid="{83232F18-F9C3-46D2-A52C-A53A378EE6AB}"/>
    <cellStyle name="20% – rõhk4 3 5" xfId="1386" xr:uid="{00000000-0005-0000-0000-00007E160000}"/>
    <cellStyle name="20% – rõhk4 3 5 2" xfId="2699" xr:uid="{00000000-0005-0000-0000-00007F160000}"/>
    <cellStyle name="20% – rõhk4 3 5 2 2" xfId="5309" xr:uid="{00000000-0005-0000-0000-000080160000}"/>
    <cellStyle name="20% – rõhk4 3 5 2 2 2" xfId="10784" xr:uid="{00000000-0005-0000-0000-000081160000}"/>
    <cellStyle name="20% – rõhk4 3 5 2 2 2 2" xfId="22473" xr:uid="{00000000-0005-0000-0000-000082160000}"/>
    <cellStyle name="20% – rõhk4 3 5 2 2 2 2 2" xfId="44846" xr:uid="{0B2A2E69-6E78-4876-82A6-C5BA5E535B67}"/>
    <cellStyle name="20% – rõhk4 3 5 2 2 2 3" xfId="33680" xr:uid="{2E93779E-5F00-4167-82D4-CCDCB1E50CB0}"/>
    <cellStyle name="20% – rõhk4 3 5 2 2 3" xfId="17130" xr:uid="{00000000-0005-0000-0000-000083160000}"/>
    <cellStyle name="20% – rõhk4 3 5 2 2 3 2" xfId="39503" xr:uid="{8A08F8E0-CA5E-4CF2-8657-2F00BE175690}"/>
    <cellStyle name="20% – rõhk4 3 5 2 2 4" xfId="28337" xr:uid="{CAD425E2-BC55-414A-9AF1-1E6F7FAB08DC}"/>
    <cellStyle name="20% – rõhk4 3 5 2 3" xfId="8174" xr:uid="{00000000-0005-0000-0000-000084160000}"/>
    <cellStyle name="20% – rõhk4 3 5 2 3 2" xfId="19863" xr:uid="{00000000-0005-0000-0000-000085160000}"/>
    <cellStyle name="20% – rõhk4 3 5 2 3 2 2" xfId="42236" xr:uid="{EF56F52F-5619-4799-BC40-42E5DF5734CB}"/>
    <cellStyle name="20% – rõhk4 3 5 2 3 3" xfId="31070" xr:uid="{F81902D6-CD08-4C0C-9299-0EABAF5E9E77}"/>
    <cellStyle name="20% – rõhk4 3 5 2 4" xfId="14520" xr:uid="{00000000-0005-0000-0000-000086160000}"/>
    <cellStyle name="20% – rõhk4 3 5 2 4 2" xfId="36893" xr:uid="{CA8657C2-2D9B-43CF-AE7E-034F28783709}"/>
    <cellStyle name="20% – rõhk4 3 5 2 5" xfId="25727" xr:uid="{6900E0BE-87AB-47A0-957D-B40400324905}"/>
    <cellStyle name="20% – rõhk4 3 5 3" xfId="4004" xr:uid="{00000000-0005-0000-0000-000087160000}"/>
    <cellStyle name="20% – rõhk4 3 5 3 2" xfId="9479" xr:uid="{00000000-0005-0000-0000-000088160000}"/>
    <cellStyle name="20% – rõhk4 3 5 3 2 2" xfId="21168" xr:uid="{00000000-0005-0000-0000-000089160000}"/>
    <cellStyle name="20% – rõhk4 3 5 3 2 2 2" xfId="43541" xr:uid="{F911BF1A-FEBD-49EC-BADC-C904CFFFDC73}"/>
    <cellStyle name="20% – rõhk4 3 5 3 2 3" xfId="32375" xr:uid="{183B3E9D-63FB-4DC3-8A85-099B149AA1B9}"/>
    <cellStyle name="20% – rõhk4 3 5 3 3" xfId="15825" xr:uid="{00000000-0005-0000-0000-00008A160000}"/>
    <cellStyle name="20% – rõhk4 3 5 3 3 2" xfId="38198" xr:uid="{A0CFD291-5DAE-4C8E-8D3E-D541F9544E0F}"/>
    <cellStyle name="20% – rõhk4 3 5 3 4" xfId="27032" xr:uid="{8BD6A30B-1D2E-4083-825A-A701AF52B931}"/>
    <cellStyle name="20% – rõhk4 3 5 4" xfId="6869" xr:uid="{00000000-0005-0000-0000-00008B160000}"/>
    <cellStyle name="20% – rõhk4 3 5 4 2" xfId="18558" xr:uid="{00000000-0005-0000-0000-00008C160000}"/>
    <cellStyle name="20% – rõhk4 3 5 4 2 2" xfId="40931" xr:uid="{860310A2-F04E-4B8A-9ACA-6EFAB3F87FFE}"/>
    <cellStyle name="20% – rõhk4 3 5 4 3" xfId="29765" xr:uid="{DA210D85-6ABE-4F73-A95E-6B728BAD54B6}"/>
    <cellStyle name="20% – rõhk4 3 5 5" xfId="13215" xr:uid="{00000000-0005-0000-0000-00008D160000}"/>
    <cellStyle name="20% – rõhk4 3 5 5 2" xfId="35588" xr:uid="{0DDDE2E5-E355-4A8F-A52C-8B0B3D4C58F7}"/>
    <cellStyle name="20% – rõhk4 3 5 6" xfId="24422" xr:uid="{995286C0-DA3D-4430-AA73-3A18702448CC}"/>
    <cellStyle name="20% – rõhk4 3 6" xfId="2198" xr:uid="{00000000-0005-0000-0000-00008E160000}"/>
    <cellStyle name="20% – rõhk4 3 6 2" xfId="4809" xr:uid="{00000000-0005-0000-0000-00008F160000}"/>
    <cellStyle name="20% – rõhk4 3 6 2 2" xfId="10284" xr:uid="{00000000-0005-0000-0000-000090160000}"/>
    <cellStyle name="20% – rõhk4 3 6 2 2 2" xfId="21973" xr:uid="{00000000-0005-0000-0000-000091160000}"/>
    <cellStyle name="20% – rõhk4 3 6 2 2 2 2" xfId="44346" xr:uid="{9260DBF5-FF10-4ECC-BCC4-5564A816B68E}"/>
    <cellStyle name="20% – rõhk4 3 6 2 2 3" xfId="33180" xr:uid="{92A66567-D262-447F-B608-79A106F0E0AC}"/>
    <cellStyle name="20% – rõhk4 3 6 2 3" xfId="16630" xr:uid="{00000000-0005-0000-0000-000092160000}"/>
    <cellStyle name="20% – rõhk4 3 6 2 3 2" xfId="39003" xr:uid="{441F3934-2ACE-4001-B149-4F87F413D2CA}"/>
    <cellStyle name="20% – rõhk4 3 6 2 4" xfId="27837" xr:uid="{A206B416-B73B-4EEE-90CF-0234481A6C63}"/>
    <cellStyle name="20% – rõhk4 3 6 3" xfId="7674" xr:uid="{00000000-0005-0000-0000-000093160000}"/>
    <cellStyle name="20% – rõhk4 3 6 3 2" xfId="19363" xr:uid="{00000000-0005-0000-0000-000094160000}"/>
    <cellStyle name="20% – rõhk4 3 6 3 2 2" xfId="41736" xr:uid="{0322E84A-601C-49FD-9673-101AD0DCDE34}"/>
    <cellStyle name="20% – rõhk4 3 6 3 3" xfId="30570" xr:uid="{1A6316A7-5D8D-40B4-86BB-E90F08C59869}"/>
    <cellStyle name="20% – rõhk4 3 6 4" xfId="14020" xr:uid="{00000000-0005-0000-0000-000095160000}"/>
    <cellStyle name="20% – rõhk4 3 6 4 2" xfId="36393" xr:uid="{9188CF14-8A60-4B1C-AA20-4223E608DAB3}"/>
    <cellStyle name="20% – rõhk4 3 6 5" xfId="25227" xr:uid="{224EE317-40B3-4B43-915D-8C6A5149B969}"/>
    <cellStyle name="20% – rõhk4 3 7" xfId="3504" xr:uid="{00000000-0005-0000-0000-000096160000}"/>
    <cellStyle name="20% – rõhk4 3 7 2" xfId="8979" xr:uid="{00000000-0005-0000-0000-000097160000}"/>
    <cellStyle name="20% – rõhk4 3 7 2 2" xfId="20668" xr:uid="{00000000-0005-0000-0000-000098160000}"/>
    <cellStyle name="20% – rõhk4 3 7 2 2 2" xfId="43041" xr:uid="{94BB594C-8D17-4436-A4B3-858317C4D80A}"/>
    <cellStyle name="20% – rõhk4 3 7 2 3" xfId="31875" xr:uid="{5DFBC0D7-3099-4611-8A9D-BB8D03FD35EF}"/>
    <cellStyle name="20% – rõhk4 3 7 3" xfId="15325" xr:uid="{00000000-0005-0000-0000-000099160000}"/>
    <cellStyle name="20% – rõhk4 3 7 3 2" xfId="37698" xr:uid="{B6386B7B-7177-4C2B-AD6F-B3B52C5A2525}"/>
    <cellStyle name="20% – rõhk4 3 7 4" xfId="26532" xr:uid="{44F832AE-9320-416D-92E7-08F66A48D5A3}"/>
    <cellStyle name="20% – rõhk4 3 8" xfId="6155" xr:uid="{00000000-0005-0000-0000-00009A160000}"/>
    <cellStyle name="20% – rõhk4 3 8 2" xfId="17948" xr:uid="{00000000-0005-0000-0000-00009B160000}"/>
    <cellStyle name="20% – rõhk4 3 8 2 2" xfId="40321" xr:uid="{CCC20B78-52B4-44E7-BA8C-D28C10A63683}"/>
    <cellStyle name="20% – rõhk4 3 8 3" xfId="29155" xr:uid="{DBE1EFF5-7493-48C0-A22A-1A06796BE358}"/>
    <cellStyle name="20% – rõhk4 3 9" xfId="12715" xr:uid="{00000000-0005-0000-0000-00009C160000}"/>
    <cellStyle name="20% – rõhk4 3 9 2" xfId="35088" xr:uid="{066679E2-FF18-423A-8DF9-2FED2E6AEB6C}"/>
    <cellStyle name="20% – rõhk4 30" xfId="6578" xr:uid="{00000000-0005-0000-0000-00009D160000}"/>
    <cellStyle name="20% – rõhk4 30 2" xfId="18268" xr:uid="{00000000-0005-0000-0000-00009E160000}"/>
    <cellStyle name="20% – rõhk4 30 2 2" xfId="40641" xr:uid="{548CAFDD-C395-425B-BDE8-1ACED8842092}"/>
    <cellStyle name="20% – rõhk4 30 3" xfId="29475" xr:uid="{BF379BBB-99B2-449A-BFA7-AA11FE7EFA71}"/>
    <cellStyle name="20% – rõhk4 31" xfId="11623" xr:uid="{00000000-0005-0000-0000-00009F160000}"/>
    <cellStyle name="20% – rõhk4 31 2" xfId="23288" xr:uid="{00000000-0005-0000-0000-0000A0160000}"/>
    <cellStyle name="20% – rõhk4 31 2 2" xfId="45661" xr:uid="{A69BE94E-BD4C-4016-B1D8-CAE609D25003}"/>
    <cellStyle name="20% – rõhk4 31 3" xfId="34495" xr:uid="{0D5BBF58-3429-4CAB-AFDF-C5A7B9CD4621}"/>
    <cellStyle name="20% – rõhk4 32" xfId="12427" xr:uid="{00000000-0005-0000-0000-0000A1160000}"/>
    <cellStyle name="20% – rõhk4 32 2" xfId="23712" xr:uid="{00000000-0005-0000-0000-0000A2160000}"/>
    <cellStyle name="20% – rõhk4 32 2 2" xfId="46085" xr:uid="{3E9C5494-9F13-497A-BDD2-D20E85623E69}"/>
    <cellStyle name="20% – rõhk4 32 3" xfId="34919" xr:uid="{1CB49EF7-B440-45C0-9A8D-3ABF0E147AD5}"/>
    <cellStyle name="20% – rõhk4 33" xfId="12127" xr:uid="{00000000-0005-0000-0000-0000A3160000}"/>
    <cellStyle name="20% – rõhk4 33 2" xfId="23539" xr:uid="{00000000-0005-0000-0000-0000A4160000}"/>
    <cellStyle name="20% – rõhk4 33 2 2" xfId="45912" xr:uid="{9DF8F7DD-E214-410A-9459-14330435A288}"/>
    <cellStyle name="20% – rõhk4 33 3" xfId="34746" xr:uid="{D327C72E-691F-4371-B4E9-F2FAADE16D44}"/>
    <cellStyle name="20% – rõhk4 34" xfId="11850" xr:uid="{00000000-0005-0000-0000-0000A5160000}"/>
    <cellStyle name="20% – rõhk4 34 2" xfId="23402" xr:uid="{00000000-0005-0000-0000-0000A6160000}"/>
    <cellStyle name="20% – rõhk4 34 2 2" xfId="45775" xr:uid="{08F3F568-7426-4673-B1B4-9C3E080FF286}"/>
    <cellStyle name="20% – rõhk4 34 3" xfId="34609" xr:uid="{7ABC2623-7F39-4042-9815-B138D0F9D499}"/>
    <cellStyle name="20% – rõhk4 35" xfId="12121" xr:uid="{00000000-0005-0000-0000-0000A7160000}"/>
    <cellStyle name="20% – rõhk4 35 2" xfId="23534" xr:uid="{00000000-0005-0000-0000-0000A8160000}"/>
    <cellStyle name="20% – rõhk4 35 2 2" xfId="45907" xr:uid="{5C8643ED-FF2C-4DA2-B195-BEBC0868BF39}"/>
    <cellStyle name="20% – rõhk4 35 3" xfId="34741" xr:uid="{DEB1C233-6DC0-467B-BA5D-B98DE4B6C59F}"/>
    <cellStyle name="20% – rõhk4 36" xfId="12363" xr:uid="{00000000-0005-0000-0000-0000A9160000}"/>
    <cellStyle name="20% – rõhk4 36 2" xfId="23671" xr:uid="{00000000-0005-0000-0000-0000AA160000}"/>
    <cellStyle name="20% – rõhk4 36 2 2" xfId="46044" xr:uid="{1888D175-3CCE-429B-B915-ECB9BD0130CC}"/>
    <cellStyle name="20% – rõhk4 36 3" xfId="34878" xr:uid="{99515895-5EB0-4BF0-B4DE-EDEA9FD6FE06}"/>
    <cellStyle name="20% – rõhk4 37" xfId="11951" xr:uid="{00000000-0005-0000-0000-0000AB160000}"/>
    <cellStyle name="20% – rõhk4 37 2" xfId="23455" xr:uid="{00000000-0005-0000-0000-0000AC160000}"/>
    <cellStyle name="20% – rõhk4 37 2 2" xfId="45828" xr:uid="{09D271DB-87D4-4048-B772-3C497C51C841}"/>
    <cellStyle name="20% – rõhk4 37 3" xfId="34662" xr:uid="{DBA2E284-473C-417F-8E5B-620E55E6DC0A}"/>
    <cellStyle name="20% – rõhk4 38" xfId="12099" xr:uid="{00000000-0005-0000-0000-0000AD160000}"/>
    <cellStyle name="20% – rõhk4 38 2" xfId="23518" xr:uid="{00000000-0005-0000-0000-0000AE160000}"/>
    <cellStyle name="20% – rõhk4 38 2 2" xfId="45891" xr:uid="{4B222423-FBCD-4835-A30C-978F00F5225B}"/>
    <cellStyle name="20% – rõhk4 38 3" xfId="34725" xr:uid="{41C23482-E04F-4961-ABD7-2AECD8EB2EA9}"/>
    <cellStyle name="20% – rõhk4 39" xfId="12275" xr:uid="{00000000-0005-0000-0000-0000AF160000}"/>
    <cellStyle name="20% – rõhk4 39 2" xfId="23627" xr:uid="{00000000-0005-0000-0000-0000B0160000}"/>
    <cellStyle name="20% – rõhk4 39 2 2" xfId="46000" xr:uid="{0E276771-9F10-4928-90AE-3F7EA1F71AE3}"/>
    <cellStyle name="20% – rõhk4 39 3" xfId="34834" xr:uid="{7AF27DD9-B724-4E7C-AFDB-C852642738B9}"/>
    <cellStyle name="20% – rõhk4 4" xfId="35" xr:uid="{00000000-0005-0000-0000-0000B1160000}"/>
    <cellStyle name="20% – rõhk4 4 10" xfId="23923" xr:uid="{FB9FF1B3-D16F-4D97-BA8F-0A142C101DDD}"/>
    <cellStyle name="20% – rõhk4 4 2" xfId="818" xr:uid="{00000000-0005-0000-0000-0000B2160000}"/>
    <cellStyle name="20% – rõhk4 4 2 2" xfId="1387" xr:uid="{00000000-0005-0000-0000-0000B3160000}"/>
    <cellStyle name="20% – rõhk4 4 2 2 2" xfId="1388" xr:uid="{00000000-0005-0000-0000-0000B4160000}"/>
    <cellStyle name="20% – rõhk4 4 2 2 2 2" xfId="2701" xr:uid="{00000000-0005-0000-0000-0000B5160000}"/>
    <cellStyle name="20% – rõhk4 4 2 2 2 2 2" xfId="5311" xr:uid="{00000000-0005-0000-0000-0000B6160000}"/>
    <cellStyle name="20% – rõhk4 4 2 2 2 2 2 2" xfId="10786" xr:uid="{00000000-0005-0000-0000-0000B7160000}"/>
    <cellStyle name="20% – rõhk4 4 2 2 2 2 2 2 2" xfId="22475" xr:uid="{00000000-0005-0000-0000-0000B8160000}"/>
    <cellStyle name="20% – rõhk4 4 2 2 2 2 2 2 2 2" xfId="44848" xr:uid="{0CBA8938-B650-4435-9A2B-A1F4DFEA941E}"/>
    <cellStyle name="20% – rõhk4 4 2 2 2 2 2 2 3" xfId="33682" xr:uid="{40A49BD6-4E8C-4FEF-9F9C-015B547E314B}"/>
    <cellStyle name="20% – rõhk4 4 2 2 2 2 2 3" xfId="17132" xr:uid="{00000000-0005-0000-0000-0000B9160000}"/>
    <cellStyle name="20% – rõhk4 4 2 2 2 2 2 3 2" xfId="39505" xr:uid="{1B4938D6-ECDE-4D92-A7A4-FC016BA3EA22}"/>
    <cellStyle name="20% – rõhk4 4 2 2 2 2 2 4" xfId="28339" xr:uid="{AC103AD6-348F-4458-8B1F-6D9A93964907}"/>
    <cellStyle name="20% – rõhk4 4 2 2 2 2 3" xfId="8176" xr:uid="{00000000-0005-0000-0000-0000BA160000}"/>
    <cellStyle name="20% – rõhk4 4 2 2 2 2 3 2" xfId="19865" xr:uid="{00000000-0005-0000-0000-0000BB160000}"/>
    <cellStyle name="20% – rõhk4 4 2 2 2 2 3 2 2" xfId="42238" xr:uid="{790CD63A-A469-4CFD-A781-BB07AE45A415}"/>
    <cellStyle name="20% – rõhk4 4 2 2 2 2 3 3" xfId="31072" xr:uid="{585BC2FC-DEFC-485F-A3FC-27A286F92AC6}"/>
    <cellStyle name="20% – rõhk4 4 2 2 2 2 4" xfId="14522" xr:uid="{00000000-0005-0000-0000-0000BC160000}"/>
    <cellStyle name="20% – rõhk4 4 2 2 2 2 4 2" xfId="36895" xr:uid="{77B6D68C-8AAF-4039-9932-60D45646B6CC}"/>
    <cellStyle name="20% – rõhk4 4 2 2 2 2 5" xfId="25729" xr:uid="{5504DE14-46A0-4AA3-83CE-05FC78A4A3CB}"/>
    <cellStyle name="20% – rõhk4 4 2 2 2 3" xfId="4006" xr:uid="{00000000-0005-0000-0000-0000BD160000}"/>
    <cellStyle name="20% – rõhk4 4 2 2 2 3 2" xfId="9481" xr:uid="{00000000-0005-0000-0000-0000BE160000}"/>
    <cellStyle name="20% – rõhk4 4 2 2 2 3 2 2" xfId="21170" xr:uid="{00000000-0005-0000-0000-0000BF160000}"/>
    <cellStyle name="20% – rõhk4 4 2 2 2 3 2 2 2" xfId="43543" xr:uid="{88D3DF07-4D85-4FE4-BA41-0FC8FFCD8914}"/>
    <cellStyle name="20% – rõhk4 4 2 2 2 3 2 3" xfId="32377" xr:uid="{EBDE697F-C630-4B31-ABA0-9438DD8EEC02}"/>
    <cellStyle name="20% – rõhk4 4 2 2 2 3 3" xfId="15827" xr:uid="{00000000-0005-0000-0000-0000C0160000}"/>
    <cellStyle name="20% – rõhk4 4 2 2 2 3 3 2" xfId="38200" xr:uid="{0A0B16A2-0DCF-4346-AF5E-E0F30C2BD25B}"/>
    <cellStyle name="20% – rõhk4 4 2 2 2 3 4" xfId="27034" xr:uid="{CB466131-632E-4004-A036-73019495AAED}"/>
    <cellStyle name="20% – rõhk4 4 2 2 2 4" xfId="6871" xr:uid="{00000000-0005-0000-0000-0000C1160000}"/>
    <cellStyle name="20% – rõhk4 4 2 2 2 4 2" xfId="18560" xr:uid="{00000000-0005-0000-0000-0000C2160000}"/>
    <cellStyle name="20% – rõhk4 4 2 2 2 4 2 2" xfId="40933" xr:uid="{8BF7B402-5B4F-4AB4-9D41-92809557AE29}"/>
    <cellStyle name="20% – rõhk4 4 2 2 2 4 3" xfId="29767" xr:uid="{4F72AF87-05C6-4007-94A3-6F8043B7365F}"/>
    <cellStyle name="20% – rõhk4 4 2 2 2 5" xfId="13217" xr:uid="{00000000-0005-0000-0000-0000C3160000}"/>
    <cellStyle name="20% – rõhk4 4 2 2 2 5 2" xfId="35590" xr:uid="{71FA7105-EB41-469A-A002-36C0033DB2CD}"/>
    <cellStyle name="20% – rõhk4 4 2 2 2 6" xfId="24424" xr:uid="{B8F9A26C-28AE-48ED-89CF-D53F55CB679C}"/>
    <cellStyle name="20% – rõhk4 4 2 2 3" xfId="2700" xr:uid="{00000000-0005-0000-0000-0000C4160000}"/>
    <cellStyle name="20% – rõhk4 4 2 2 3 2" xfId="5310" xr:uid="{00000000-0005-0000-0000-0000C5160000}"/>
    <cellStyle name="20% – rõhk4 4 2 2 3 2 2" xfId="10785" xr:uid="{00000000-0005-0000-0000-0000C6160000}"/>
    <cellStyle name="20% – rõhk4 4 2 2 3 2 2 2" xfId="22474" xr:uid="{00000000-0005-0000-0000-0000C7160000}"/>
    <cellStyle name="20% – rõhk4 4 2 2 3 2 2 2 2" xfId="44847" xr:uid="{24A4040C-A85F-4243-AA2E-FBD7B62AA7F4}"/>
    <cellStyle name="20% – rõhk4 4 2 2 3 2 2 3" xfId="33681" xr:uid="{A850A887-66BA-45BD-9C37-B3782BC4E66F}"/>
    <cellStyle name="20% – rõhk4 4 2 2 3 2 3" xfId="17131" xr:uid="{00000000-0005-0000-0000-0000C8160000}"/>
    <cellStyle name="20% – rõhk4 4 2 2 3 2 3 2" xfId="39504" xr:uid="{9F87E249-31CD-4B2E-9B76-D64FFB9513E9}"/>
    <cellStyle name="20% – rõhk4 4 2 2 3 2 4" xfId="28338" xr:uid="{8B8F7055-BCA5-4307-8BAA-3B4583E86DE9}"/>
    <cellStyle name="20% – rõhk4 4 2 2 3 3" xfId="8175" xr:uid="{00000000-0005-0000-0000-0000C9160000}"/>
    <cellStyle name="20% – rõhk4 4 2 2 3 3 2" xfId="19864" xr:uid="{00000000-0005-0000-0000-0000CA160000}"/>
    <cellStyle name="20% – rõhk4 4 2 2 3 3 2 2" xfId="42237" xr:uid="{47E55B20-61A7-4D33-B272-07B414859EE9}"/>
    <cellStyle name="20% – rõhk4 4 2 2 3 3 3" xfId="31071" xr:uid="{E2BAEA21-CB17-4BFF-BCC7-CAF32C9FEB7A}"/>
    <cellStyle name="20% – rõhk4 4 2 2 3 4" xfId="14521" xr:uid="{00000000-0005-0000-0000-0000CB160000}"/>
    <cellStyle name="20% – rõhk4 4 2 2 3 4 2" xfId="36894" xr:uid="{E107D309-7DB7-4397-9B74-4DCBC27B4FF0}"/>
    <cellStyle name="20% – rõhk4 4 2 2 3 5" xfId="25728" xr:uid="{0AAB3566-7B28-4C92-BBCF-A6510974A59E}"/>
    <cellStyle name="20% – rõhk4 4 2 2 4" xfId="4005" xr:uid="{00000000-0005-0000-0000-0000CC160000}"/>
    <cellStyle name="20% – rõhk4 4 2 2 4 2" xfId="9480" xr:uid="{00000000-0005-0000-0000-0000CD160000}"/>
    <cellStyle name="20% – rõhk4 4 2 2 4 2 2" xfId="21169" xr:uid="{00000000-0005-0000-0000-0000CE160000}"/>
    <cellStyle name="20% – rõhk4 4 2 2 4 2 2 2" xfId="43542" xr:uid="{15FC253F-5A3B-49B6-9C0A-6F1D6485EB65}"/>
    <cellStyle name="20% – rõhk4 4 2 2 4 2 3" xfId="32376" xr:uid="{34839A69-69D6-46C3-9E07-20CE237F1EFF}"/>
    <cellStyle name="20% – rõhk4 4 2 2 4 3" xfId="15826" xr:uid="{00000000-0005-0000-0000-0000CF160000}"/>
    <cellStyle name="20% – rõhk4 4 2 2 4 3 2" xfId="38199" xr:uid="{5480B4B8-FC29-47AC-987E-A6B57909C4F8}"/>
    <cellStyle name="20% – rõhk4 4 2 2 4 4" xfId="27033" xr:uid="{FE229422-C5B7-4A2A-95BB-5C075AE73D0A}"/>
    <cellStyle name="20% – rõhk4 4 2 2 5" xfId="6870" xr:uid="{00000000-0005-0000-0000-0000D0160000}"/>
    <cellStyle name="20% – rõhk4 4 2 2 5 2" xfId="18559" xr:uid="{00000000-0005-0000-0000-0000D1160000}"/>
    <cellStyle name="20% – rõhk4 4 2 2 5 2 2" xfId="40932" xr:uid="{42363370-E28D-430C-BFF3-86235B1FF604}"/>
    <cellStyle name="20% – rõhk4 4 2 2 5 3" xfId="29766" xr:uid="{7C0A234A-BA34-4AEA-B3C0-8924A3356EB9}"/>
    <cellStyle name="20% – rõhk4 4 2 2 6" xfId="13216" xr:uid="{00000000-0005-0000-0000-0000D2160000}"/>
    <cellStyle name="20% – rõhk4 4 2 2 6 2" xfId="35589" xr:uid="{8DC45849-F52C-4791-8CE9-93772017E91D}"/>
    <cellStyle name="20% – rõhk4 4 2 2 7" xfId="24423" xr:uid="{C3AE91E8-DF79-41E3-8096-6D590CF007BE}"/>
    <cellStyle name="20% – rõhk4 4 2 3" xfId="1389" xr:uid="{00000000-0005-0000-0000-0000D3160000}"/>
    <cellStyle name="20% – rõhk4 4 2 3 2" xfId="2702" xr:uid="{00000000-0005-0000-0000-0000D4160000}"/>
    <cellStyle name="20% – rõhk4 4 2 3 2 2" xfId="5312" xr:uid="{00000000-0005-0000-0000-0000D5160000}"/>
    <cellStyle name="20% – rõhk4 4 2 3 2 2 2" xfId="10787" xr:uid="{00000000-0005-0000-0000-0000D6160000}"/>
    <cellStyle name="20% – rõhk4 4 2 3 2 2 2 2" xfId="22476" xr:uid="{00000000-0005-0000-0000-0000D7160000}"/>
    <cellStyle name="20% – rõhk4 4 2 3 2 2 2 2 2" xfId="44849" xr:uid="{B9BFCD0F-B672-46AB-9B74-8B1FB2278019}"/>
    <cellStyle name="20% – rõhk4 4 2 3 2 2 2 3" xfId="33683" xr:uid="{CA39D6B9-70F1-4B0D-880B-976A0555EEE7}"/>
    <cellStyle name="20% – rõhk4 4 2 3 2 2 3" xfId="17133" xr:uid="{00000000-0005-0000-0000-0000D8160000}"/>
    <cellStyle name="20% – rõhk4 4 2 3 2 2 3 2" xfId="39506" xr:uid="{4518CE0B-9E80-4C24-ADC9-C5DC96555201}"/>
    <cellStyle name="20% – rõhk4 4 2 3 2 2 4" xfId="28340" xr:uid="{F49D8AB3-F055-4BD1-BFB7-2CD9EE045621}"/>
    <cellStyle name="20% – rõhk4 4 2 3 2 3" xfId="8177" xr:uid="{00000000-0005-0000-0000-0000D9160000}"/>
    <cellStyle name="20% – rõhk4 4 2 3 2 3 2" xfId="19866" xr:uid="{00000000-0005-0000-0000-0000DA160000}"/>
    <cellStyle name="20% – rõhk4 4 2 3 2 3 2 2" xfId="42239" xr:uid="{3E4576F0-C9E6-4888-943C-ED60AF566D63}"/>
    <cellStyle name="20% – rõhk4 4 2 3 2 3 3" xfId="31073" xr:uid="{C718EAA4-1932-4D11-8C57-888F081DE83C}"/>
    <cellStyle name="20% – rõhk4 4 2 3 2 4" xfId="14523" xr:uid="{00000000-0005-0000-0000-0000DB160000}"/>
    <cellStyle name="20% – rõhk4 4 2 3 2 4 2" xfId="36896" xr:uid="{2DBB53DC-F860-495B-BC92-26E14E0C21CF}"/>
    <cellStyle name="20% – rõhk4 4 2 3 2 5" xfId="25730" xr:uid="{6FE2F843-46B1-40F0-AF60-E8ED9DAF8041}"/>
    <cellStyle name="20% – rõhk4 4 2 3 3" xfId="4007" xr:uid="{00000000-0005-0000-0000-0000DC160000}"/>
    <cellStyle name="20% – rõhk4 4 2 3 3 2" xfId="9482" xr:uid="{00000000-0005-0000-0000-0000DD160000}"/>
    <cellStyle name="20% – rõhk4 4 2 3 3 2 2" xfId="21171" xr:uid="{00000000-0005-0000-0000-0000DE160000}"/>
    <cellStyle name="20% – rõhk4 4 2 3 3 2 2 2" xfId="43544" xr:uid="{6CDD591C-536A-4D89-911A-8AE1BA5443F1}"/>
    <cellStyle name="20% – rõhk4 4 2 3 3 2 3" xfId="32378" xr:uid="{BAFE9898-45CF-458C-A41F-0AD6C53462FE}"/>
    <cellStyle name="20% – rõhk4 4 2 3 3 3" xfId="15828" xr:uid="{00000000-0005-0000-0000-0000DF160000}"/>
    <cellStyle name="20% – rõhk4 4 2 3 3 3 2" xfId="38201" xr:uid="{AF58BB12-0E50-42E6-B855-55EE4905CFBC}"/>
    <cellStyle name="20% – rõhk4 4 2 3 3 4" xfId="27035" xr:uid="{90A96F76-7C69-4EB0-9EEF-16C9E29CEB13}"/>
    <cellStyle name="20% – rõhk4 4 2 3 4" xfId="6872" xr:uid="{00000000-0005-0000-0000-0000E0160000}"/>
    <cellStyle name="20% – rõhk4 4 2 3 4 2" xfId="18561" xr:uid="{00000000-0005-0000-0000-0000E1160000}"/>
    <cellStyle name="20% – rõhk4 4 2 3 4 2 2" xfId="40934" xr:uid="{CA33C7BD-A91C-4CF9-8C45-70D44E5C819E}"/>
    <cellStyle name="20% – rõhk4 4 2 3 4 3" xfId="29768" xr:uid="{4C0B76E5-3795-45D3-B586-B90BB23D82EB}"/>
    <cellStyle name="20% – rõhk4 4 2 3 5" xfId="13218" xr:uid="{00000000-0005-0000-0000-0000E2160000}"/>
    <cellStyle name="20% – rõhk4 4 2 3 5 2" xfId="35591" xr:uid="{1BE1D956-059F-4DDC-A6E5-79F7996F5AA6}"/>
    <cellStyle name="20% – rõhk4 4 2 3 6" xfId="24425" xr:uid="{3FE82AB2-B0B6-4D0D-B001-976E5351F031}"/>
    <cellStyle name="20% – rõhk4 4 2 4" xfId="1390" xr:uid="{00000000-0005-0000-0000-0000E3160000}"/>
    <cellStyle name="20% – rõhk4 4 2 4 2" xfId="2703" xr:uid="{00000000-0005-0000-0000-0000E4160000}"/>
    <cellStyle name="20% – rõhk4 4 2 4 2 2" xfId="5313" xr:uid="{00000000-0005-0000-0000-0000E5160000}"/>
    <cellStyle name="20% – rõhk4 4 2 4 2 2 2" xfId="10788" xr:uid="{00000000-0005-0000-0000-0000E6160000}"/>
    <cellStyle name="20% – rõhk4 4 2 4 2 2 2 2" xfId="22477" xr:uid="{00000000-0005-0000-0000-0000E7160000}"/>
    <cellStyle name="20% – rõhk4 4 2 4 2 2 2 2 2" xfId="44850" xr:uid="{BAD43974-6522-4183-9C19-A714E27C9CF0}"/>
    <cellStyle name="20% – rõhk4 4 2 4 2 2 2 3" xfId="33684" xr:uid="{44DDA701-8A0C-4E9F-A6A2-4AD976B79A9B}"/>
    <cellStyle name="20% – rõhk4 4 2 4 2 2 3" xfId="17134" xr:uid="{00000000-0005-0000-0000-0000E8160000}"/>
    <cellStyle name="20% – rõhk4 4 2 4 2 2 3 2" xfId="39507" xr:uid="{18CFF2FA-90AB-4236-969E-FB40700CC6A1}"/>
    <cellStyle name="20% – rõhk4 4 2 4 2 2 4" xfId="28341" xr:uid="{DEAD7C9C-F656-4520-B3A7-63A7463B1CBB}"/>
    <cellStyle name="20% – rõhk4 4 2 4 2 3" xfId="8178" xr:uid="{00000000-0005-0000-0000-0000E9160000}"/>
    <cellStyle name="20% – rõhk4 4 2 4 2 3 2" xfId="19867" xr:uid="{00000000-0005-0000-0000-0000EA160000}"/>
    <cellStyle name="20% – rõhk4 4 2 4 2 3 2 2" xfId="42240" xr:uid="{59333D1F-2A5B-4B7A-BAA1-E6277EACEFDE}"/>
    <cellStyle name="20% – rõhk4 4 2 4 2 3 3" xfId="31074" xr:uid="{E784CEA0-7A01-4291-B771-CD0DD3AEDA90}"/>
    <cellStyle name="20% – rõhk4 4 2 4 2 4" xfId="14524" xr:uid="{00000000-0005-0000-0000-0000EB160000}"/>
    <cellStyle name="20% – rõhk4 4 2 4 2 4 2" xfId="36897" xr:uid="{7902B09D-5D0A-4ADA-A7B8-59289CF3D568}"/>
    <cellStyle name="20% – rõhk4 4 2 4 2 5" xfId="25731" xr:uid="{13BD46B3-4829-44A8-A162-9FDC9906FD7B}"/>
    <cellStyle name="20% – rõhk4 4 2 4 3" xfId="4008" xr:uid="{00000000-0005-0000-0000-0000EC160000}"/>
    <cellStyle name="20% – rõhk4 4 2 4 3 2" xfId="9483" xr:uid="{00000000-0005-0000-0000-0000ED160000}"/>
    <cellStyle name="20% – rõhk4 4 2 4 3 2 2" xfId="21172" xr:uid="{00000000-0005-0000-0000-0000EE160000}"/>
    <cellStyle name="20% – rõhk4 4 2 4 3 2 2 2" xfId="43545" xr:uid="{F0EC2ACB-87D5-4972-A4B0-44806B355103}"/>
    <cellStyle name="20% – rõhk4 4 2 4 3 2 3" xfId="32379" xr:uid="{2FC5AFE4-1BFB-46B9-B0D4-9A6C5FE2A867}"/>
    <cellStyle name="20% – rõhk4 4 2 4 3 3" xfId="15829" xr:uid="{00000000-0005-0000-0000-0000EF160000}"/>
    <cellStyle name="20% – rõhk4 4 2 4 3 3 2" xfId="38202" xr:uid="{6D84DC10-F1F9-4B6D-9EC1-836200D50942}"/>
    <cellStyle name="20% – rõhk4 4 2 4 3 4" xfId="27036" xr:uid="{92039322-D8DF-4B27-B5DC-DC3590A21BCD}"/>
    <cellStyle name="20% – rõhk4 4 2 4 4" xfId="6873" xr:uid="{00000000-0005-0000-0000-0000F0160000}"/>
    <cellStyle name="20% – rõhk4 4 2 4 4 2" xfId="18562" xr:uid="{00000000-0005-0000-0000-0000F1160000}"/>
    <cellStyle name="20% – rõhk4 4 2 4 4 2 2" xfId="40935" xr:uid="{B3D188C7-9193-48D9-99E9-0661EE52B653}"/>
    <cellStyle name="20% – rõhk4 4 2 4 4 3" xfId="29769" xr:uid="{A9766D27-B8DB-4007-9920-7783E7D07B3A}"/>
    <cellStyle name="20% – rõhk4 4 2 4 5" xfId="13219" xr:uid="{00000000-0005-0000-0000-0000F2160000}"/>
    <cellStyle name="20% – rõhk4 4 2 4 5 2" xfId="35592" xr:uid="{066FC17A-BFAC-4C68-9746-3A31E73A6668}"/>
    <cellStyle name="20% – rõhk4 4 2 4 6" xfId="24426" xr:uid="{A75FAF44-0BB2-44BB-B385-C3FC557829BE}"/>
    <cellStyle name="20% – rõhk4 4 2 5" xfId="2329" xr:uid="{00000000-0005-0000-0000-0000F3160000}"/>
    <cellStyle name="20% – rõhk4 4 2 5 2" xfId="4940" xr:uid="{00000000-0005-0000-0000-0000F4160000}"/>
    <cellStyle name="20% – rõhk4 4 2 5 2 2" xfId="10415" xr:uid="{00000000-0005-0000-0000-0000F5160000}"/>
    <cellStyle name="20% – rõhk4 4 2 5 2 2 2" xfId="22104" xr:uid="{00000000-0005-0000-0000-0000F6160000}"/>
    <cellStyle name="20% – rõhk4 4 2 5 2 2 2 2" xfId="44477" xr:uid="{0CEE4BB3-24A7-4F09-B58D-3164FE1321F8}"/>
    <cellStyle name="20% – rõhk4 4 2 5 2 2 3" xfId="33311" xr:uid="{37841617-65C4-43F4-94E1-09FC076EFBE8}"/>
    <cellStyle name="20% – rõhk4 4 2 5 2 3" xfId="16761" xr:uid="{00000000-0005-0000-0000-0000F7160000}"/>
    <cellStyle name="20% – rõhk4 4 2 5 2 3 2" xfId="39134" xr:uid="{368CE811-2999-4CF8-8377-1B5B434EB1F6}"/>
    <cellStyle name="20% – rõhk4 4 2 5 2 4" xfId="27968" xr:uid="{D1CC12F7-994B-4B18-9B31-3F400FA70D59}"/>
    <cellStyle name="20% – rõhk4 4 2 5 3" xfId="7805" xr:uid="{00000000-0005-0000-0000-0000F8160000}"/>
    <cellStyle name="20% – rõhk4 4 2 5 3 2" xfId="19494" xr:uid="{00000000-0005-0000-0000-0000F9160000}"/>
    <cellStyle name="20% – rõhk4 4 2 5 3 2 2" xfId="41867" xr:uid="{722CD782-1B59-4900-A3B6-6FD04F8D5A23}"/>
    <cellStyle name="20% – rõhk4 4 2 5 3 3" xfId="30701" xr:uid="{950D81A6-7D23-4CE8-95EB-DEA1F0E3EDAA}"/>
    <cellStyle name="20% – rõhk4 4 2 5 4" xfId="14151" xr:uid="{00000000-0005-0000-0000-0000FA160000}"/>
    <cellStyle name="20% – rõhk4 4 2 5 4 2" xfId="36524" xr:uid="{BE94EFFB-5645-4015-A958-8F28C62477EB}"/>
    <cellStyle name="20% – rõhk4 4 2 5 5" xfId="25358" xr:uid="{34711169-9DD7-4702-8C26-3A1D7476435B}"/>
    <cellStyle name="20% – rõhk4 4 2 6" xfId="3635" xr:uid="{00000000-0005-0000-0000-0000FB160000}"/>
    <cellStyle name="20% – rõhk4 4 2 6 2" xfId="9110" xr:uid="{00000000-0005-0000-0000-0000FC160000}"/>
    <cellStyle name="20% – rõhk4 4 2 6 2 2" xfId="20799" xr:uid="{00000000-0005-0000-0000-0000FD160000}"/>
    <cellStyle name="20% – rõhk4 4 2 6 2 2 2" xfId="43172" xr:uid="{B88739D2-B7B6-4FAD-A958-B358A4DFA842}"/>
    <cellStyle name="20% – rõhk4 4 2 6 2 3" xfId="32006" xr:uid="{2B1137C0-C950-4874-9ED2-64C55BF38C18}"/>
    <cellStyle name="20% – rõhk4 4 2 6 3" xfId="15456" xr:uid="{00000000-0005-0000-0000-0000FE160000}"/>
    <cellStyle name="20% – rõhk4 4 2 6 3 2" xfId="37829" xr:uid="{5DA45DE3-9C00-4407-AFEF-61F6149E24B2}"/>
    <cellStyle name="20% – rõhk4 4 2 6 4" xfId="26663" xr:uid="{B1EE3F25-B95B-4D51-9D7C-54AA1284FEBA}"/>
    <cellStyle name="20% – rõhk4 4 2 7" xfId="6445" xr:uid="{00000000-0005-0000-0000-0000FF160000}"/>
    <cellStyle name="20% – rõhk4 4 2 7 2" xfId="18162" xr:uid="{00000000-0005-0000-0000-000000170000}"/>
    <cellStyle name="20% – rõhk4 4 2 7 2 2" xfId="40535" xr:uid="{758BA291-9896-4991-BD1E-A39AB24FF120}"/>
    <cellStyle name="20% – rõhk4 4 2 7 3" xfId="29369" xr:uid="{D2F878C0-492F-4FD9-9AFB-8B781BCA934C}"/>
    <cellStyle name="20% – rõhk4 4 2 8" xfId="12846" xr:uid="{00000000-0005-0000-0000-000001170000}"/>
    <cellStyle name="20% – rõhk4 4 2 8 2" xfId="35219" xr:uid="{0B8C310F-A3A0-4568-AFF1-83A4434310CA}"/>
    <cellStyle name="20% – rõhk4 4 2 9" xfId="24053" xr:uid="{8C3C849D-3D30-499E-81D5-4A1BFBA556E3}"/>
    <cellStyle name="20% – rõhk4 4 3" xfId="1391" xr:uid="{00000000-0005-0000-0000-000002170000}"/>
    <cellStyle name="20% – rõhk4 4 3 2" xfId="1392" xr:uid="{00000000-0005-0000-0000-000003170000}"/>
    <cellStyle name="20% – rõhk4 4 3 2 2" xfId="2705" xr:uid="{00000000-0005-0000-0000-000004170000}"/>
    <cellStyle name="20% – rõhk4 4 3 2 2 2" xfId="5315" xr:uid="{00000000-0005-0000-0000-000005170000}"/>
    <cellStyle name="20% – rõhk4 4 3 2 2 2 2" xfId="10790" xr:uid="{00000000-0005-0000-0000-000006170000}"/>
    <cellStyle name="20% – rõhk4 4 3 2 2 2 2 2" xfId="22479" xr:uid="{00000000-0005-0000-0000-000007170000}"/>
    <cellStyle name="20% – rõhk4 4 3 2 2 2 2 2 2" xfId="44852" xr:uid="{8CD38CC8-FACA-494C-9373-F11670C53738}"/>
    <cellStyle name="20% – rõhk4 4 3 2 2 2 2 3" xfId="33686" xr:uid="{7C4818DF-7490-48D2-8939-18704128AB0B}"/>
    <cellStyle name="20% – rõhk4 4 3 2 2 2 3" xfId="17136" xr:uid="{00000000-0005-0000-0000-000008170000}"/>
    <cellStyle name="20% – rõhk4 4 3 2 2 2 3 2" xfId="39509" xr:uid="{0218C9CF-FA06-4FA0-82B2-7DB1F972A13F}"/>
    <cellStyle name="20% – rõhk4 4 3 2 2 2 4" xfId="28343" xr:uid="{6467B5B2-FFE0-4426-B80F-9BC61F1D53AB}"/>
    <cellStyle name="20% – rõhk4 4 3 2 2 3" xfId="8180" xr:uid="{00000000-0005-0000-0000-000009170000}"/>
    <cellStyle name="20% – rõhk4 4 3 2 2 3 2" xfId="19869" xr:uid="{00000000-0005-0000-0000-00000A170000}"/>
    <cellStyle name="20% – rõhk4 4 3 2 2 3 2 2" xfId="42242" xr:uid="{A6D9638F-1CC4-46F7-AC34-70DA1F29456C}"/>
    <cellStyle name="20% – rõhk4 4 3 2 2 3 3" xfId="31076" xr:uid="{C85B9A8C-9E09-4646-B293-67DD47860BD8}"/>
    <cellStyle name="20% – rõhk4 4 3 2 2 4" xfId="14526" xr:uid="{00000000-0005-0000-0000-00000B170000}"/>
    <cellStyle name="20% – rõhk4 4 3 2 2 4 2" xfId="36899" xr:uid="{AF88F983-B601-45FD-96AB-54EAD3826EA1}"/>
    <cellStyle name="20% – rõhk4 4 3 2 2 5" xfId="25733" xr:uid="{AA59D138-3F31-44AD-A4E6-B9AE848B3886}"/>
    <cellStyle name="20% – rõhk4 4 3 2 3" xfId="4010" xr:uid="{00000000-0005-0000-0000-00000C170000}"/>
    <cellStyle name="20% – rõhk4 4 3 2 3 2" xfId="9485" xr:uid="{00000000-0005-0000-0000-00000D170000}"/>
    <cellStyle name="20% – rõhk4 4 3 2 3 2 2" xfId="21174" xr:uid="{00000000-0005-0000-0000-00000E170000}"/>
    <cellStyle name="20% – rõhk4 4 3 2 3 2 2 2" xfId="43547" xr:uid="{578D192D-EBD2-44D8-88A2-AD3D6EE70523}"/>
    <cellStyle name="20% – rõhk4 4 3 2 3 2 3" xfId="32381" xr:uid="{7B760434-CD0B-4AA7-91C5-9153CB95CC04}"/>
    <cellStyle name="20% – rõhk4 4 3 2 3 3" xfId="15831" xr:uid="{00000000-0005-0000-0000-00000F170000}"/>
    <cellStyle name="20% – rõhk4 4 3 2 3 3 2" xfId="38204" xr:uid="{9EE18368-AD2C-45FA-ADF1-F126FD93237D}"/>
    <cellStyle name="20% – rõhk4 4 3 2 3 4" xfId="27038" xr:uid="{6B3D1AEA-0B41-457C-B5DB-C9366D2A28DD}"/>
    <cellStyle name="20% – rõhk4 4 3 2 4" xfId="6875" xr:uid="{00000000-0005-0000-0000-000010170000}"/>
    <cellStyle name="20% – rõhk4 4 3 2 4 2" xfId="18564" xr:uid="{00000000-0005-0000-0000-000011170000}"/>
    <cellStyle name="20% – rõhk4 4 3 2 4 2 2" xfId="40937" xr:uid="{09E5AFD8-4AE4-48D1-8356-4E5F6C9D2521}"/>
    <cellStyle name="20% – rõhk4 4 3 2 4 3" xfId="29771" xr:uid="{A67E3BA2-9413-465D-846A-86DAEBD6338A}"/>
    <cellStyle name="20% – rõhk4 4 3 2 5" xfId="13221" xr:uid="{00000000-0005-0000-0000-000012170000}"/>
    <cellStyle name="20% – rõhk4 4 3 2 5 2" xfId="35594" xr:uid="{AF787F16-15B3-4C53-B031-E54AE0A7D899}"/>
    <cellStyle name="20% – rõhk4 4 3 2 6" xfId="24428" xr:uid="{C043EC64-8B6F-4F52-855D-EE13510214D1}"/>
    <cellStyle name="20% – rõhk4 4 3 3" xfId="2704" xr:uid="{00000000-0005-0000-0000-000013170000}"/>
    <cellStyle name="20% – rõhk4 4 3 3 2" xfId="5314" xr:uid="{00000000-0005-0000-0000-000014170000}"/>
    <cellStyle name="20% – rõhk4 4 3 3 2 2" xfId="10789" xr:uid="{00000000-0005-0000-0000-000015170000}"/>
    <cellStyle name="20% – rõhk4 4 3 3 2 2 2" xfId="22478" xr:uid="{00000000-0005-0000-0000-000016170000}"/>
    <cellStyle name="20% – rõhk4 4 3 3 2 2 2 2" xfId="44851" xr:uid="{ED2FD195-485E-4CAD-B12C-025DC28944A0}"/>
    <cellStyle name="20% – rõhk4 4 3 3 2 2 3" xfId="33685" xr:uid="{3FE138C9-FD05-451C-8D30-D6632CA32ECE}"/>
    <cellStyle name="20% – rõhk4 4 3 3 2 3" xfId="17135" xr:uid="{00000000-0005-0000-0000-000017170000}"/>
    <cellStyle name="20% – rõhk4 4 3 3 2 3 2" xfId="39508" xr:uid="{ABF0B4FC-7FAC-4464-93F1-6944342A812C}"/>
    <cellStyle name="20% – rõhk4 4 3 3 2 4" xfId="28342" xr:uid="{018C533D-FABB-4A8B-BE8C-A63D3019E59F}"/>
    <cellStyle name="20% – rõhk4 4 3 3 3" xfId="8179" xr:uid="{00000000-0005-0000-0000-000018170000}"/>
    <cellStyle name="20% – rõhk4 4 3 3 3 2" xfId="19868" xr:uid="{00000000-0005-0000-0000-000019170000}"/>
    <cellStyle name="20% – rõhk4 4 3 3 3 2 2" xfId="42241" xr:uid="{4C5377A3-40D5-4736-9B78-0E9864DB2A49}"/>
    <cellStyle name="20% – rõhk4 4 3 3 3 3" xfId="31075" xr:uid="{91573168-116F-45CA-AFEE-8F45E704E06D}"/>
    <cellStyle name="20% – rõhk4 4 3 3 4" xfId="14525" xr:uid="{00000000-0005-0000-0000-00001A170000}"/>
    <cellStyle name="20% – rõhk4 4 3 3 4 2" xfId="36898" xr:uid="{4B7E7942-278B-4163-9E32-6DD318A0EB0F}"/>
    <cellStyle name="20% – rõhk4 4 3 3 5" xfId="25732" xr:uid="{A2232A03-0A33-4315-9B31-ACC0273724A1}"/>
    <cellStyle name="20% – rõhk4 4 3 4" xfId="4009" xr:uid="{00000000-0005-0000-0000-00001B170000}"/>
    <cellStyle name="20% – rõhk4 4 3 4 2" xfId="9484" xr:uid="{00000000-0005-0000-0000-00001C170000}"/>
    <cellStyle name="20% – rõhk4 4 3 4 2 2" xfId="21173" xr:uid="{00000000-0005-0000-0000-00001D170000}"/>
    <cellStyle name="20% – rõhk4 4 3 4 2 2 2" xfId="43546" xr:uid="{B70B3116-25E3-4A33-8BFA-2839E2E2107B}"/>
    <cellStyle name="20% – rõhk4 4 3 4 2 3" xfId="32380" xr:uid="{A0A5D2FD-F621-4C5D-83EB-F2CF64FB5B99}"/>
    <cellStyle name="20% – rõhk4 4 3 4 3" xfId="15830" xr:uid="{00000000-0005-0000-0000-00001E170000}"/>
    <cellStyle name="20% – rõhk4 4 3 4 3 2" xfId="38203" xr:uid="{3028D81B-2973-46BE-9FCF-E8BDB0BB8DFF}"/>
    <cellStyle name="20% – rõhk4 4 3 4 4" xfId="27037" xr:uid="{9A67E9F3-2D17-46B0-BABC-EE28A51DB0C1}"/>
    <cellStyle name="20% – rõhk4 4 3 5" xfId="6874" xr:uid="{00000000-0005-0000-0000-00001F170000}"/>
    <cellStyle name="20% – rõhk4 4 3 5 2" xfId="18563" xr:uid="{00000000-0005-0000-0000-000020170000}"/>
    <cellStyle name="20% – rõhk4 4 3 5 2 2" xfId="40936" xr:uid="{F5C294F1-1DA7-4525-AC2E-621E392F5471}"/>
    <cellStyle name="20% – rõhk4 4 3 5 3" xfId="29770" xr:uid="{1174082D-9140-4636-81C8-B23751B146FA}"/>
    <cellStyle name="20% – rõhk4 4 3 6" xfId="13220" xr:uid="{00000000-0005-0000-0000-000021170000}"/>
    <cellStyle name="20% – rõhk4 4 3 6 2" xfId="35593" xr:uid="{3CC0FC12-FA31-47AC-A979-77F2F34B967E}"/>
    <cellStyle name="20% – rõhk4 4 3 7" xfId="24427" xr:uid="{689639CA-98D6-4336-BAA9-F614F6330942}"/>
    <cellStyle name="20% – rõhk4 4 4" xfId="1393" xr:uid="{00000000-0005-0000-0000-000022170000}"/>
    <cellStyle name="20% – rõhk4 4 4 2" xfId="2706" xr:uid="{00000000-0005-0000-0000-000023170000}"/>
    <cellStyle name="20% – rõhk4 4 4 2 2" xfId="5316" xr:uid="{00000000-0005-0000-0000-000024170000}"/>
    <cellStyle name="20% – rõhk4 4 4 2 2 2" xfId="10791" xr:uid="{00000000-0005-0000-0000-000025170000}"/>
    <cellStyle name="20% – rõhk4 4 4 2 2 2 2" xfId="22480" xr:uid="{00000000-0005-0000-0000-000026170000}"/>
    <cellStyle name="20% – rõhk4 4 4 2 2 2 2 2" xfId="44853" xr:uid="{56E1916D-AF22-43F9-96D0-50FA0A4623C8}"/>
    <cellStyle name="20% – rõhk4 4 4 2 2 2 3" xfId="33687" xr:uid="{9954F4EC-E5AF-4429-A9CA-8C3254F1E646}"/>
    <cellStyle name="20% – rõhk4 4 4 2 2 3" xfId="17137" xr:uid="{00000000-0005-0000-0000-000027170000}"/>
    <cellStyle name="20% – rõhk4 4 4 2 2 3 2" xfId="39510" xr:uid="{4A165AB6-CB65-4D1E-9CF0-6235686C2611}"/>
    <cellStyle name="20% – rõhk4 4 4 2 2 4" xfId="28344" xr:uid="{FB3A9C7D-7122-4F47-A434-C2D16C8585E2}"/>
    <cellStyle name="20% – rõhk4 4 4 2 3" xfId="8181" xr:uid="{00000000-0005-0000-0000-000028170000}"/>
    <cellStyle name="20% – rõhk4 4 4 2 3 2" xfId="19870" xr:uid="{00000000-0005-0000-0000-000029170000}"/>
    <cellStyle name="20% – rõhk4 4 4 2 3 2 2" xfId="42243" xr:uid="{A0024508-3ADC-4036-B2E7-843D5CBE01F4}"/>
    <cellStyle name="20% – rõhk4 4 4 2 3 3" xfId="31077" xr:uid="{6CE61CCE-D07C-4DB1-A376-E6BC4F41A659}"/>
    <cellStyle name="20% – rõhk4 4 4 2 4" xfId="14527" xr:uid="{00000000-0005-0000-0000-00002A170000}"/>
    <cellStyle name="20% – rõhk4 4 4 2 4 2" xfId="36900" xr:uid="{A090482F-421F-4E50-AA0F-E4F7D9BFC2B1}"/>
    <cellStyle name="20% – rõhk4 4 4 2 5" xfId="25734" xr:uid="{A36EC96D-5431-43AE-BB7C-68BFAC7EEA31}"/>
    <cellStyle name="20% – rõhk4 4 4 3" xfId="4011" xr:uid="{00000000-0005-0000-0000-00002B170000}"/>
    <cellStyle name="20% – rõhk4 4 4 3 2" xfId="9486" xr:uid="{00000000-0005-0000-0000-00002C170000}"/>
    <cellStyle name="20% – rõhk4 4 4 3 2 2" xfId="21175" xr:uid="{00000000-0005-0000-0000-00002D170000}"/>
    <cellStyle name="20% – rõhk4 4 4 3 2 2 2" xfId="43548" xr:uid="{90A849F1-6A3B-4099-967A-37D9DB30362F}"/>
    <cellStyle name="20% – rõhk4 4 4 3 2 3" xfId="32382" xr:uid="{9F678974-D071-4CB1-B5BE-AD72FEEF5F8E}"/>
    <cellStyle name="20% – rõhk4 4 4 3 3" xfId="15832" xr:uid="{00000000-0005-0000-0000-00002E170000}"/>
    <cellStyle name="20% – rõhk4 4 4 3 3 2" xfId="38205" xr:uid="{2708E5D8-56EF-4085-A128-51744D0F1436}"/>
    <cellStyle name="20% – rõhk4 4 4 3 4" xfId="27039" xr:uid="{411EE1F0-17E6-4B7C-B208-F9399C78173C}"/>
    <cellStyle name="20% – rõhk4 4 4 4" xfId="6876" xr:uid="{00000000-0005-0000-0000-00002F170000}"/>
    <cellStyle name="20% – rõhk4 4 4 4 2" xfId="18565" xr:uid="{00000000-0005-0000-0000-000030170000}"/>
    <cellStyle name="20% – rõhk4 4 4 4 2 2" xfId="40938" xr:uid="{F70B3631-CE29-4AE5-BD64-160E8C0437A1}"/>
    <cellStyle name="20% – rõhk4 4 4 4 3" xfId="29772" xr:uid="{7A584871-A6F7-40C6-825F-2D278CF9B6D9}"/>
    <cellStyle name="20% – rõhk4 4 4 5" xfId="13222" xr:uid="{00000000-0005-0000-0000-000031170000}"/>
    <cellStyle name="20% – rõhk4 4 4 5 2" xfId="35595" xr:uid="{58E05D80-06AB-400B-8166-D742BBC79781}"/>
    <cellStyle name="20% – rõhk4 4 4 6" xfId="24429" xr:uid="{E85850C2-A995-4BCD-925F-535101E50F64}"/>
    <cellStyle name="20% – rõhk4 4 5" xfId="1394" xr:uid="{00000000-0005-0000-0000-000032170000}"/>
    <cellStyle name="20% – rõhk4 4 5 2" xfId="2707" xr:uid="{00000000-0005-0000-0000-000033170000}"/>
    <cellStyle name="20% – rõhk4 4 5 2 2" xfId="5317" xr:uid="{00000000-0005-0000-0000-000034170000}"/>
    <cellStyle name="20% – rõhk4 4 5 2 2 2" xfId="10792" xr:uid="{00000000-0005-0000-0000-000035170000}"/>
    <cellStyle name="20% – rõhk4 4 5 2 2 2 2" xfId="22481" xr:uid="{00000000-0005-0000-0000-000036170000}"/>
    <cellStyle name="20% – rõhk4 4 5 2 2 2 2 2" xfId="44854" xr:uid="{29053718-BC2D-4BBA-81F2-FFED1FE12AB1}"/>
    <cellStyle name="20% – rõhk4 4 5 2 2 2 3" xfId="33688" xr:uid="{D3FEF902-9380-4E4D-8D20-002233218F7D}"/>
    <cellStyle name="20% – rõhk4 4 5 2 2 3" xfId="17138" xr:uid="{00000000-0005-0000-0000-000037170000}"/>
    <cellStyle name="20% – rõhk4 4 5 2 2 3 2" xfId="39511" xr:uid="{4342A154-318F-48C8-815D-EA244BE12DF8}"/>
    <cellStyle name="20% – rõhk4 4 5 2 2 4" xfId="28345" xr:uid="{50725485-F375-4624-9B00-6298A12DF24F}"/>
    <cellStyle name="20% – rõhk4 4 5 2 3" xfId="8182" xr:uid="{00000000-0005-0000-0000-000038170000}"/>
    <cellStyle name="20% – rõhk4 4 5 2 3 2" xfId="19871" xr:uid="{00000000-0005-0000-0000-000039170000}"/>
    <cellStyle name="20% – rõhk4 4 5 2 3 2 2" xfId="42244" xr:uid="{5740FEAE-4CFE-41AE-9D73-FB4017424551}"/>
    <cellStyle name="20% – rõhk4 4 5 2 3 3" xfId="31078" xr:uid="{4406F953-0821-4A59-8E6E-2C98D87F5972}"/>
    <cellStyle name="20% – rõhk4 4 5 2 4" xfId="14528" xr:uid="{00000000-0005-0000-0000-00003A170000}"/>
    <cellStyle name="20% – rõhk4 4 5 2 4 2" xfId="36901" xr:uid="{880B7508-A23D-450B-9CD6-AEDB860B25E2}"/>
    <cellStyle name="20% – rõhk4 4 5 2 5" xfId="25735" xr:uid="{4D5E150C-7D5D-48DA-98E9-DFFC466CF2C2}"/>
    <cellStyle name="20% – rõhk4 4 5 3" xfId="4012" xr:uid="{00000000-0005-0000-0000-00003B170000}"/>
    <cellStyle name="20% – rõhk4 4 5 3 2" xfId="9487" xr:uid="{00000000-0005-0000-0000-00003C170000}"/>
    <cellStyle name="20% – rõhk4 4 5 3 2 2" xfId="21176" xr:uid="{00000000-0005-0000-0000-00003D170000}"/>
    <cellStyle name="20% – rõhk4 4 5 3 2 2 2" xfId="43549" xr:uid="{9B343B26-2CBF-46CD-B9B9-081072639637}"/>
    <cellStyle name="20% – rõhk4 4 5 3 2 3" xfId="32383" xr:uid="{E004A2AF-1657-498F-BFE0-855480726827}"/>
    <cellStyle name="20% – rõhk4 4 5 3 3" xfId="15833" xr:uid="{00000000-0005-0000-0000-00003E170000}"/>
    <cellStyle name="20% – rõhk4 4 5 3 3 2" xfId="38206" xr:uid="{12A5AA93-B2AD-42C5-AAE7-F705D812A681}"/>
    <cellStyle name="20% – rõhk4 4 5 3 4" xfId="27040" xr:uid="{314D492E-BBF8-4A7B-BC1D-8E433AAB78D3}"/>
    <cellStyle name="20% – rõhk4 4 5 4" xfId="6877" xr:uid="{00000000-0005-0000-0000-00003F170000}"/>
    <cellStyle name="20% – rõhk4 4 5 4 2" xfId="18566" xr:uid="{00000000-0005-0000-0000-000040170000}"/>
    <cellStyle name="20% – rõhk4 4 5 4 2 2" xfId="40939" xr:uid="{13DDB115-E474-44CF-823D-561B31726121}"/>
    <cellStyle name="20% – rõhk4 4 5 4 3" xfId="29773" xr:uid="{A5C7275E-3749-443F-95B6-11FEE7C7C6BA}"/>
    <cellStyle name="20% – rõhk4 4 5 5" xfId="13223" xr:uid="{00000000-0005-0000-0000-000041170000}"/>
    <cellStyle name="20% – rõhk4 4 5 5 2" xfId="35596" xr:uid="{38D3B99B-A52B-491F-8A05-C7791C02A891}"/>
    <cellStyle name="20% – rõhk4 4 5 6" xfId="24430" xr:uid="{9767FEA1-D75F-49E1-98DE-65B241185594}"/>
    <cellStyle name="20% – rõhk4 4 6" xfId="2199" xr:uid="{00000000-0005-0000-0000-000042170000}"/>
    <cellStyle name="20% – rõhk4 4 6 2" xfId="4810" xr:uid="{00000000-0005-0000-0000-000043170000}"/>
    <cellStyle name="20% – rõhk4 4 6 2 2" xfId="10285" xr:uid="{00000000-0005-0000-0000-000044170000}"/>
    <cellStyle name="20% – rõhk4 4 6 2 2 2" xfId="21974" xr:uid="{00000000-0005-0000-0000-000045170000}"/>
    <cellStyle name="20% – rõhk4 4 6 2 2 2 2" xfId="44347" xr:uid="{8D0DF317-89BC-4AE6-BB12-58DEFEDACB35}"/>
    <cellStyle name="20% – rõhk4 4 6 2 2 3" xfId="33181" xr:uid="{567EADD5-DDC7-47B3-91FE-8F767949DFEC}"/>
    <cellStyle name="20% – rõhk4 4 6 2 3" xfId="16631" xr:uid="{00000000-0005-0000-0000-000046170000}"/>
    <cellStyle name="20% – rõhk4 4 6 2 3 2" xfId="39004" xr:uid="{64900343-5674-4D80-9A16-68C92C9AD175}"/>
    <cellStyle name="20% – rõhk4 4 6 2 4" xfId="27838" xr:uid="{C1D9449D-0B1C-4303-976C-99FEE38E3B63}"/>
    <cellStyle name="20% – rõhk4 4 6 3" xfId="7675" xr:uid="{00000000-0005-0000-0000-000047170000}"/>
    <cellStyle name="20% – rõhk4 4 6 3 2" xfId="19364" xr:uid="{00000000-0005-0000-0000-000048170000}"/>
    <cellStyle name="20% – rõhk4 4 6 3 2 2" xfId="41737" xr:uid="{9C666174-09FD-4648-B086-02E18893AAAD}"/>
    <cellStyle name="20% – rõhk4 4 6 3 3" xfId="30571" xr:uid="{CEEB598F-905D-478E-9D62-09435917E99D}"/>
    <cellStyle name="20% – rõhk4 4 6 4" xfId="14021" xr:uid="{00000000-0005-0000-0000-000049170000}"/>
    <cellStyle name="20% – rõhk4 4 6 4 2" xfId="36394" xr:uid="{A4B5256B-C277-456F-92A4-6D4FB132BAE9}"/>
    <cellStyle name="20% – rõhk4 4 6 5" xfId="25228" xr:uid="{C5836D99-26B2-4EF3-B960-7A12C456BCB5}"/>
    <cellStyle name="20% – rõhk4 4 7" xfId="3505" xr:uid="{00000000-0005-0000-0000-00004A170000}"/>
    <cellStyle name="20% – rõhk4 4 7 2" xfId="8980" xr:uid="{00000000-0005-0000-0000-00004B170000}"/>
    <cellStyle name="20% – rõhk4 4 7 2 2" xfId="20669" xr:uid="{00000000-0005-0000-0000-00004C170000}"/>
    <cellStyle name="20% – rõhk4 4 7 2 2 2" xfId="43042" xr:uid="{CD592B22-2110-409F-A0A3-D3822119C4D5}"/>
    <cellStyle name="20% – rõhk4 4 7 2 3" xfId="31876" xr:uid="{DA815B11-D88D-48CE-952D-875A598F2E76}"/>
    <cellStyle name="20% – rõhk4 4 7 3" xfId="15326" xr:uid="{00000000-0005-0000-0000-00004D170000}"/>
    <cellStyle name="20% – rõhk4 4 7 3 2" xfId="37699" xr:uid="{28E898FE-3B6A-431B-8607-6EE3A397E0C6}"/>
    <cellStyle name="20% – rõhk4 4 7 4" xfId="26533" xr:uid="{B2755FFD-5AE5-42E3-A57A-3E7792B9BBE8}"/>
    <cellStyle name="20% – rõhk4 4 8" xfId="6156" xr:uid="{00000000-0005-0000-0000-00004E170000}"/>
    <cellStyle name="20% – rõhk4 4 8 2" xfId="17949" xr:uid="{00000000-0005-0000-0000-00004F170000}"/>
    <cellStyle name="20% – rõhk4 4 8 2 2" xfId="40322" xr:uid="{BCB1035E-8EAB-4814-9BD8-A553A23AAA56}"/>
    <cellStyle name="20% – rõhk4 4 8 3" xfId="29156" xr:uid="{A1BF16BC-67C4-4308-920B-2BCF51D1ECB4}"/>
    <cellStyle name="20% – rõhk4 4 9" xfId="12716" xr:uid="{00000000-0005-0000-0000-000050170000}"/>
    <cellStyle name="20% – rõhk4 4 9 2" xfId="35089" xr:uid="{AC32DBAB-70D4-4540-B38D-EA1ADE206577}"/>
    <cellStyle name="20% – rõhk4 40" xfId="11735" xr:uid="{00000000-0005-0000-0000-000051170000}"/>
    <cellStyle name="20% – rõhk4 40 2" xfId="23341" xr:uid="{00000000-0005-0000-0000-000052170000}"/>
    <cellStyle name="20% – rõhk4 40 2 2" xfId="45714" xr:uid="{AFC0487C-139A-4134-B079-8F089FFBA4A9}"/>
    <cellStyle name="20% – rõhk4 40 3" xfId="34548" xr:uid="{9F713635-5DAB-42FF-BAFE-EE18DDAC41A7}"/>
    <cellStyle name="20% – rõhk4 41" xfId="6266" xr:uid="{00000000-0005-0000-0000-000053170000}"/>
    <cellStyle name="20% – rõhk4 41 2" xfId="18047" xr:uid="{00000000-0005-0000-0000-000054170000}"/>
    <cellStyle name="20% – rõhk4 41 2 2" xfId="40420" xr:uid="{CE3F7992-E378-44CD-AE53-F37831639225}"/>
    <cellStyle name="20% – rõhk4 41 3" xfId="29254" xr:uid="{E8D16A4F-A805-4B3E-915C-EA6C202B397E}"/>
    <cellStyle name="20% – rõhk4 42" xfId="12281" xr:uid="{00000000-0005-0000-0000-000055170000}"/>
    <cellStyle name="20% – rõhk4 42 2" xfId="23631" xr:uid="{00000000-0005-0000-0000-000056170000}"/>
    <cellStyle name="20% – rõhk4 42 2 2" xfId="46004" xr:uid="{8AEC8E90-841C-4B74-A976-BFBBFD19CDC7}"/>
    <cellStyle name="20% – rõhk4 42 3" xfId="34838" xr:uid="{5AA1D713-39B9-4046-B6BC-59E70BBE5E93}"/>
    <cellStyle name="20% – rõhk4 43" xfId="12432" xr:uid="{00000000-0005-0000-0000-000057170000}"/>
    <cellStyle name="20% – rõhk4 43 2" xfId="23715" xr:uid="{00000000-0005-0000-0000-000058170000}"/>
    <cellStyle name="20% – rõhk4 43 2 2" xfId="46088" xr:uid="{216BB850-4C63-4777-B4FF-6B56F57CC684}"/>
    <cellStyle name="20% – rõhk4 43 3" xfId="34922" xr:uid="{00EC33CB-A6DA-413C-AF39-85C569247DDF}"/>
    <cellStyle name="20% – rõhk4 44" xfId="11566" xr:uid="{00000000-0005-0000-0000-000059170000}"/>
    <cellStyle name="20% – rõhk4 44 2" xfId="23249" xr:uid="{00000000-0005-0000-0000-00005A170000}"/>
    <cellStyle name="20% – rõhk4 44 2 2" xfId="45622" xr:uid="{2DA532DE-BB03-4F10-A6E7-AE1CB7035B6B}"/>
    <cellStyle name="20% – rõhk4 44 3" xfId="34456" xr:uid="{81689B7C-FD29-4659-9F4D-9D9E018EF436}"/>
    <cellStyle name="20% – rõhk4 45" xfId="12541" xr:uid="{00000000-0005-0000-0000-00005B170000}"/>
    <cellStyle name="20% – rõhk4 45 2" xfId="23772" xr:uid="{00000000-0005-0000-0000-00005C170000}"/>
    <cellStyle name="20% – rõhk4 45 2 2" xfId="46145" xr:uid="{BCEC4249-413D-4243-AE7A-B2D5DD4E6119}"/>
    <cellStyle name="20% – rõhk4 45 3" xfId="34979" xr:uid="{5F074FD5-4E42-4594-9BB5-8E842194297F}"/>
    <cellStyle name="20% – rõhk4 46" xfId="11876" xr:uid="{00000000-0005-0000-0000-00005D170000}"/>
    <cellStyle name="20% – rõhk4 46 2" xfId="23417" xr:uid="{00000000-0005-0000-0000-00005E170000}"/>
    <cellStyle name="20% – rõhk4 46 2 2" xfId="45790" xr:uid="{C81907A4-76C0-4599-8B28-5CEABC2D308B}"/>
    <cellStyle name="20% – rõhk4 46 3" xfId="34624" xr:uid="{ED2C47B5-EFFC-44BD-B46A-717B8031A1B0}"/>
    <cellStyle name="20% – rõhk4 47" xfId="11916" xr:uid="{00000000-0005-0000-0000-00005F170000}"/>
    <cellStyle name="20% – rõhk4 47 2" xfId="23438" xr:uid="{00000000-0005-0000-0000-000060170000}"/>
    <cellStyle name="20% – rõhk4 47 2 2" xfId="45811" xr:uid="{675F9C52-7FBF-43BF-A857-90BD7DCF98D4}"/>
    <cellStyle name="20% – rõhk4 47 3" xfId="34645" xr:uid="{2CD59C5C-7FCC-4D81-AB61-7788F7039F79}"/>
    <cellStyle name="20% – rõhk4 48" xfId="11746" xr:uid="{00000000-0005-0000-0000-000061170000}"/>
    <cellStyle name="20% – rõhk4 48 2" xfId="23348" xr:uid="{00000000-0005-0000-0000-000062170000}"/>
    <cellStyle name="20% – rõhk4 48 2 2" xfId="45721" xr:uid="{8237F150-938C-41CD-A73C-CF6C93EBA924}"/>
    <cellStyle name="20% – rõhk4 48 3" xfId="34555" xr:uid="{3CD894FB-015C-47A8-B7D6-F866409902C0}"/>
    <cellStyle name="20% – rõhk4 49" xfId="6262" xr:uid="{00000000-0005-0000-0000-000063170000}"/>
    <cellStyle name="20% – rõhk4 49 2" xfId="18045" xr:uid="{00000000-0005-0000-0000-000064170000}"/>
    <cellStyle name="20% – rõhk4 49 2 2" xfId="40418" xr:uid="{0A447774-775B-405B-BC2F-C3F1028A337B}"/>
    <cellStyle name="20% – rõhk4 49 3" xfId="29252" xr:uid="{E1CF16B6-BA85-4A37-AC77-7E553BA2416C}"/>
    <cellStyle name="20% – rõhk4 5" xfId="36" xr:uid="{00000000-0005-0000-0000-000065170000}"/>
    <cellStyle name="20% – rõhk4 5 10" xfId="23924" xr:uid="{0B415B7C-729F-4B80-8915-316A956065CA}"/>
    <cellStyle name="20% – rõhk4 5 2" xfId="819" xr:uid="{00000000-0005-0000-0000-000066170000}"/>
    <cellStyle name="20% – rõhk4 5 2 2" xfId="1395" xr:uid="{00000000-0005-0000-0000-000067170000}"/>
    <cellStyle name="20% – rõhk4 5 2 2 2" xfId="1396" xr:uid="{00000000-0005-0000-0000-000068170000}"/>
    <cellStyle name="20% – rõhk4 5 2 2 2 2" xfId="2709" xr:uid="{00000000-0005-0000-0000-000069170000}"/>
    <cellStyle name="20% – rõhk4 5 2 2 2 2 2" xfId="5319" xr:uid="{00000000-0005-0000-0000-00006A170000}"/>
    <cellStyle name="20% – rõhk4 5 2 2 2 2 2 2" xfId="10794" xr:uid="{00000000-0005-0000-0000-00006B170000}"/>
    <cellStyle name="20% – rõhk4 5 2 2 2 2 2 2 2" xfId="22483" xr:uid="{00000000-0005-0000-0000-00006C170000}"/>
    <cellStyle name="20% – rõhk4 5 2 2 2 2 2 2 2 2" xfId="44856" xr:uid="{DF4D9461-F310-4293-AD85-838248B8ABBA}"/>
    <cellStyle name="20% – rõhk4 5 2 2 2 2 2 2 3" xfId="33690" xr:uid="{00EBEBE9-8112-4466-8A10-A0C44ECE4865}"/>
    <cellStyle name="20% – rõhk4 5 2 2 2 2 2 3" xfId="17140" xr:uid="{00000000-0005-0000-0000-00006D170000}"/>
    <cellStyle name="20% – rõhk4 5 2 2 2 2 2 3 2" xfId="39513" xr:uid="{F108F7C1-7439-41EE-B567-8712702F41D2}"/>
    <cellStyle name="20% – rõhk4 5 2 2 2 2 2 4" xfId="28347" xr:uid="{5074ABE3-E7A8-445A-BCDF-B410A0B60390}"/>
    <cellStyle name="20% – rõhk4 5 2 2 2 2 3" xfId="8184" xr:uid="{00000000-0005-0000-0000-00006E170000}"/>
    <cellStyle name="20% – rõhk4 5 2 2 2 2 3 2" xfId="19873" xr:uid="{00000000-0005-0000-0000-00006F170000}"/>
    <cellStyle name="20% – rõhk4 5 2 2 2 2 3 2 2" xfId="42246" xr:uid="{8B8859E1-9DD5-470E-AECE-EC3307F642B7}"/>
    <cellStyle name="20% – rõhk4 5 2 2 2 2 3 3" xfId="31080" xr:uid="{5CF5408A-FEC3-4A59-88A5-9FAA4E9F1F2B}"/>
    <cellStyle name="20% – rõhk4 5 2 2 2 2 4" xfId="14530" xr:uid="{00000000-0005-0000-0000-000070170000}"/>
    <cellStyle name="20% – rõhk4 5 2 2 2 2 4 2" xfId="36903" xr:uid="{18158847-56B5-4DA3-BE87-C5AEA99C8B67}"/>
    <cellStyle name="20% – rõhk4 5 2 2 2 2 5" xfId="25737" xr:uid="{FBB05140-96F4-4876-889D-83D6451DF862}"/>
    <cellStyle name="20% – rõhk4 5 2 2 2 3" xfId="4014" xr:uid="{00000000-0005-0000-0000-000071170000}"/>
    <cellStyle name="20% – rõhk4 5 2 2 2 3 2" xfId="9489" xr:uid="{00000000-0005-0000-0000-000072170000}"/>
    <cellStyle name="20% – rõhk4 5 2 2 2 3 2 2" xfId="21178" xr:uid="{00000000-0005-0000-0000-000073170000}"/>
    <cellStyle name="20% – rõhk4 5 2 2 2 3 2 2 2" xfId="43551" xr:uid="{49061243-F38E-44BA-9387-2A9E7FB49721}"/>
    <cellStyle name="20% – rõhk4 5 2 2 2 3 2 3" xfId="32385" xr:uid="{238B63E5-1A1B-49F8-B257-0AC06490FE09}"/>
    <cellStyle name="20% – rõhk4 5 2 2 2 3 3" xfId="15835" xr:uid="{00000000-0005-0000-0000-000074170000}"/>
    <cellStyle name="20% – rõhk4 5 2 2 2 3 3 2" xfId="38208" xr:uid="{130AC345-5EAE-43C2-A097-D065AE086278}"/>
    <cellStyle name="20% – rõhk4 5 2 2 2 3 4" xfId="27042" xr:uid="{65825BD9-5D90-4402-8381-413CAE904581}"/>
    <cellStyle name="20% – rõhk4 5 2 2 2 4" xfId="6879" xr:uid="{00000000-0005-0000-0000-000075170000}"/>
    <cellStyle name="20% – rõhk4 5 2 2 2 4 2" xfId="18568" xr:uid="{00000000-0005-0000-0000-000076170000}"/>
    <cellStyle name="20% – rõhk4 5 2 2 2 4 2 2" xfId="40941" xr:uid="{88563EA7-D9D3-45FC-B695-654244F5CFF2}"/>
    <cellStyle name="20% – rõhk4 5 2 2 2 4 3" xfId="29775" xr:uid="{D1971717-19CF-490B-BE48-4796BECF5840}"/>
    <cellStyle name="20% – rõhk4 5 2 2 2 5" xfId="13225" xr:uid="{00000000-0005-0000-0000-000077170000}"/>
    <cellStyle name="20% – rõhk4 5 2 2 2 5 2" xfId="35598" xr:uid="{FE6BFA2C-528D-492F-AD31-F97CDA2C9424}"/>
    <cellStyle name="20% – rõhk4 5 2 2 2 6" xfId="24432" xr:uid="{06AC1CFF-3FE8-4CCC-B625-1628CC73D1FF}"/>
    <cellStyle name="20% – rõhk4 5 2 2 3" xfId="2708" xr:uid="{00000000-0005-0000-0000-000078170000}"/>
    <cellStyle name="20% – rõhk4 5 2 2 3 2" xfId="5318" xr:uid="{00000000-0005-0000-0000-000079170000}"/>
    <cellStyle name="20% – rõhk4 5 2 2 3 2 2" xfId="10793" xr:uid="{00000000-0005-0000-0000-00007A170000}"/>
    <cellStyle name="20% – rõhk4 5 2 2 3 2 2 2" xfId="22482" xr:uid="{00000000-0005-0000-0000-00007B170000}"/>
    <cellStyle name="20% – rõhk4 5 2 2 3 2 2 2 2" xfId="44855" xr:uid="{5092D067-B143-40A4-AC3C-C9DD79DB8245}"/>
    <cellStyle name="20% – rõhk4 5 2 2 3 2 2 3" xfId="33689" xr:uid="{649888FA-A30A-4312-995F-6A97F07F97ED}"/>
    <cellStyle name="20% – rõhk4 5 2 2 3 2 3" xfId="17139" xr:uid="{00000000-0005-0000-0000-00007C170000}"/>
    <cellStyle name="20% – rõhk4 5 2 2 3 2 3 2" xfId="39512" xr:uid="{BFE2A76A-73F1-4CDB-8E9D-05102EE4E215}"/>
    <cellStyle name="20% – rõhk4 5 2 2 3 2 4" xfId="28346" xr:uid="{F0FAC9C5-1D89-42B1-A200-C22EEEC0D51A}"/>
    <cellStyle name="20% – rõhk4 5 2 2 3 3" xfId="8183" xr:uid="{00000000-0005-0000-0000-00007D170000}"/>
    <cellStyle name="20% – rõhk4 5 2 2 3 3 2" xfId="19872" xr:uid="{00000000-0005-0000-0000-00007E170000}"/>
    <cellStyle name="20% – rõhk4 5 2 2 3 3 2 2" xfId="42245" xr:uid="{CE12BDB2-73F2-449A-B84F-86F421C2283B}"/>
    <cellStyle name="20% – rõhk4 5 2 2 3 3 3" xfId="31079" xr:uid="{CEF5FD38-A74E-4316-AA31-32956A2D572C}"/>
    <cellStyle name="20% – rõhk4 5 2 2 3 4" xfId="14529" xr:uid="{00000000-0005-0000-0000-00007F170000}"/>
    <cellStyle name="20% – rõhk4 5 2 2 3 4 2" xfId="36902" xr:uid="{85E6E3EA-751C-4F55-B108-6FA7CC6F7EEE}"/>
    <cellStyle name="20% – rõhk4 5 2 2 3 5" xfId="25736" xr:uid="{59310AC8-1185-477C-A874-6836B22B2428}"/>
    <cellStyle name="20% – rõhk4 5 2 2 4" xfId="4013" xr:uid="{00000000-0005-0000-0000-000080170000}"/>
    <cellStyle name="20% – rõhk4 5 2 2 4 2" xfId="9488" xr:uid="{00000000-0005-0000-0000-000081170000}"/>
    <cellStyle name="20% – rõhk4 5 2 2 4 2 2" xfId="21177" xr:uid="{00000000-0005-0000-0000-000082170000}"/>
    <cellStyle name="20% – rõhk4 5 2 2 4 2 2 2" xfId="43550" xr:uid="{7ADD6B24-E379-4B6E-BBE4-3CF8C14F6D22}"/>
    <cellStyle name="20% – rõhk4 5 2 2 4 2 3" xfId="32384" xr:uid="{A5A44918-BAB3-4FA1-83B7-C37A0182D43B}"/>
    <cellStyle name="20% – rõhk4 5 2 2 4 3" xfId="15834" xr:uid="{00000000-0005-0000-0000-000083170000}"/>
    <cellStyle name="20% – rõhk4 5 2 2 4 3 2" xfId="38207" xr:uid="{1CD3AF23-A419-4A9C-A72E-474238A52FC1}"/>
    <cellStyle name="20% – rõhk4 5 2 2 4 4" xfId="27041" xr:uid="{99D13A9F-FDFD-487E-94F2-A4328C85FF9D}"/>
    <cellStyle name="20% – rõhk4 5 2 2 5" xfId="6878" xr:uid="{00000000-0005-0000-0000-000084170000}"/>
    <cellStyle name="20% – rõhk4 5 2 2 5 2" xfId="18567" xr:uid="{00000000-0005-0000-0000-000085170000}"/>
    <cellStyle name="20% – rõhk4 5 2 2 5 2 2" xfId="40940" xr:uid="{32A586E1-474F-414A-A462-926427836EB2}"/>
    <cellStyle name="20% – rõhk4 5 2 2 5 3" xfId="29774" xr:uid="{DDC68CE7-CD32-4328-8B30-E5C01589FEEE}"/>
    <cellStyle name="20% – rõhk4 5 2 2 6" xfId="13224" xr:uid="{00000000-0005-0000-0000-000086170000}"/>
    <cellStyle name="20% – rõhk4 5 2 2 6 2" xfId="35597" xr:uid="{DA9A7D22-0C0C-40BC-9EB5-2F14C814F4FC}"/>
    <cellStyle name="20% – rõhk4 5 2 2 7" xfId="24431" xr:uid="{F82306F8-364F-46F5-AA14-E3707AE81B8A}"/>
    <cellStyle name="20% – rõhk4 5 2 3" xfId="1397" xr:uid="{00000000-0005-0000-0000-000087170000}"/>
    <cellStyle name="20% – rõhk4 5 2 3 2" xfId="2710" xr:uid="{00000000-0005-0000-0000-000088170000}"/>
    <cellStyle name="20% – rõhk4 5 2 3 2 2" xfId="5320" xr:uid="{00000000-0005-0000-0000-000089170000}"/>
    <cellStyle name="20% – rõhk4 5 2 3 2 2 2" xfId="10795" xr:uid="{00000000-0005-0000-0000-00008A170000}"/>
    <cellStyle name="20% – rõhk4 5 2 3 2 2 2 2" xfId="22484" xr:uid="{00000000-0005-0000-0000-00008B170000}"/>
    <cellStyle name="20% – rõhk4 5 2 3 2 2 2 2 2" xfId="44857" xr:uid="{7C7A55A9-0967-45B6-AD72-182D6CE5E06F}"/>
    <cellStyle name="20% – rõhk4 5 2 3 2 2 2 3" xfId="33691" xr:uid="{641FB004-FA1C-46E4-A553-5CF2440BDE8B}"/>
    <cellStyle name="20% – rõhk4 5 2 3 2 2 3" xfId="17141" xr:uid="{00000000-0005-0000-0000-00008C170000}"/>
    <cellStyle name="20% – rõhk4 5 2 3 2 2 3 2" xfId="39514" xr:uid="{46F2E944-D42F-440D-81FE-E4E3CC5B7750}"/>
    <cellStyle name="20% – rõhk4 5 2 3 2 2 4" xfId="28348" xr:uid="{8C569576-9DF0-42E8-B388-AAB7F7743637}"/>
    <cellStyle name="20% – rõhk4 5 2 3 2 3" xfId="8185" xr:uid="{00000000-0005-0000-0000-00008D170000}"/>
    <cellStyle name="20% – rõhk4 5 2 3 2 3 2" xfId="19874" xr:uid="{00000000-0005-0000-0000-00008E170000}"/>
    <cellStyle name="20% – rõhk4 5 2 3 2 3 2 2" xfId="42247" xr:uid="{06A42F94-91F3-423F-B240-673AC2B7E73A}"/>
    <cellStyle name="20% – rõhk4 5 2 3 2 3 3" xfId="31081" xr:uid="{5A8FB653-3242-4480-A064-92DF97CD4034}"/>
    <cellStyle name="20% – rõhk4 5 2 3 2 4" xfId="14531" xr:uid="{00000000-0005-0000-0000-00008F170000}"/>
    <cellStyle name="20% – rõhk4 5 2 3 2 4 2" xfId="36904" xr:uid="{DF20796C-3EE7-41BC-BB16-652DF78FC336}"/>
    <cellStyle name="20% – rõhk4 5 2 3 2 5" xfId="25738" xr:uid="{950F80C9-02B3-4764-A272-5AEC2F77F9DA}"/>
    <cellStyle name="20% – rõhk4 5 2 3 3" xfId="4015" xr:uid="{00000000-0005-0000-0000-000090170000}"/>
    <cellStyle name="20% – rõhk4 5 2 3 3 2" xfId="9490" xr:uid="{00000000-0005-0000-0000-000091170000}"/>
    <cellStyle name="20% – rõhk4 5 2 3 3 2 2" xfId="21179" xr:uid="{00000000-0005-0000-0000-000092170000}"/>
    <cellStyle name="20% – rõhk4 5 2 3 3 2 2 2" xfId="43552" xr:uid="{F2A7931B-C9EB-4643-9FBC-85F1C36C5DA8}"/>
    <cellStyle name="20% – rõhk4 5 2 3 3 2 3" xfId="32386" xr:uid="{90F0CA62-7395-407B-9BAE-F6BCA9F88C3B}"/>
    <cellStyle name="20% – rõhk4 5 2 3 3 3" xfId="15836" xr:uid="{00000000-0005-0000-0000-000093170000}"/>
    <cellStyle name="20% – rõhk4 5 2 3 3 3 2" xfId="38209" xr:uid="{36958440-DC5F-4EFF-AB0A-94D1FC6B2108}"/>
    <cellStyle name="20% – rõhk4 5 2 3 3 4" xfId="27043" xr:uid="{1F6DFECE-DABC-497B-BA99-D564783E5D29}"/>
    <cellStyle name="20% – rõhk4 5 2 3 4" xfId="6880" xr:uid="{00000000-0005-0000-0000-000094170000}"/>
    <cellStyle name="20% – rõhk4 5 2 3 4 2" xfId="18569" xr:uid="{00000000-0005-0000-0000-000095170000}"/>
    <cellStyle name="20% – rõhk4 5 2 3 4 2 2" xfId="40942" xr:uid="{FFE098B6-5872-43E8-A8AC-889A8796C826}"/>
    <cellStyle name="20% – rõhk4 5 2 3 4 3" xfId="29776" xr:uid="{4A595F15-7884-4254-A06C-2B3789B5CFE8}"/>
    <cellStyle name="20% – rõhk4 5 2 3 5" xfId="13226" xr:uid="{00000000-0005-0000-0000-000096170000}"/>
    <cellStyle name="20% – rõhk4 5 2 3 5 2" xfId="35599" xr:uid="{72F00443-DCAC-494F-A8A7-689338F37ECF}"/>
    <cellStyle name="20% – rõhk4 5 2 3 6" xfId="24433" xr:uid="{30A7A1AB-31AF-44A8-BD2C-6C994D953BC5}"/>
    <cellStyle name="20% – rõhk4 5 2 4" xfId="1398" xr:uid="{00000000-0005-0000-0000-000097170000}"/>
    <cellStyle name="20% – rõhk4 5 2 4 2" xfId="2711" xr:uid="{00000000-0005-0000-0000-000098170000}"/>
    <cellStyle name="20% – rõhk4 5 2 4 2 2" xfId="5321" xr:uid="{00000000-0005-0000-0000-000099170000}"/>
    <cellStyle name="20% – rõhk4 5 2 4 2 2 2" xfId="10796" xr:uid="{00000000-0005-0000-0000-00009A170000}"/>
    <cellStyle name="20% – rõhk4 5 2 4 2 2 2 2" xfId="22485" xr:uid="{00000000-0005-0000-0000-00009B170000}"/>
    <cellStyle name="20% – rõhk4 5 2 4 2 2 2 2 2" xfId="44858" xr:uid="{18C1EC7B-8668-40C1-AE4A-31E489E4F220}"/>
    <cellStyle name="20% – rõhk4 5 2 4 2 2 2 3" xfId="33692" xr:uid="{D3544BD3-9A97-4CB0-B214-D15E4B582F3E}"/>
    <cellStyle name="20% – rõhk4 5 2 4 2 2 3" xfId="17142" xr:uid="{00000000-0005-0000-0000-00009C170000}"/>
    <cellStyle name="20% – rõhk4 5 2 4 2 2 3 2" xfId="39515" xr:uid="{8BE11CAC-C8B4-4A28-9FA2-2CE6AFF96B45}"/>
    <cellStyle name="20% – rõhk4 5 2 4 2 2 4" xfId="28349" xr:uid="{13D63DB3-5BAC-40F7-A6F9-F0D2779C9223}"/>
    <cellStyle name="20% – rõhk4 5 2 4 2 3" xfId="8186" xr:uid="{00000000-0005-0000-0000-00009D170000}"/>
    <cellStyle name="20% – rõhk4 5 2 4 2 3 2" xfId="19875" xr:uid="{00000000-0005-0000-0000-00009E170000}"/>
    <cellStyle name="20% – rõhk4 5 2 4 2 3 2 2" xfId="42248" xr:uid="{5729C3F3-37F5-4F32-9C9D-B8260713F981}"/>
    <cellStyle name="20% – rõhk4 5 2 4 2 3 3" xfId="31082" xr:uid="{827B64E1-F6E1-4C35-A818-CED43A753DE1}"/>
    <cellStyle name="20% – rõhk4 5 2 4 2 4" xfId="14532" xr:uid="{00000000-0005-0000-0000-00009F170000}"/>
    <cellStyle name="20% – rõhk4 5 2 4 2 4 2" xfId="36905" xr:uid="{5FB69075-0462-4AB7-A69A-DD24A9A8335F}"/>
    <cellStyle name="20% – rõhk4 5 2 4 2 5" xfId="25739" xr:uid="{8C0BDF74-7880-4879-9745-AB6D8BD56F2A}"/>
    <cellStyle name="20% – rõhk4 5 2 4 3" xfId="4016" xr:uid="{00000000-0005-0000-0000-0000A0170000}"/>
    <cellStyle name="20% – rõhk4 5 2 4 3 2" xfId="9491" xr:uid="{00000000-0005-0000-0000-0000A1170000}"/>
    <cellStyle name="20% – rõhk4 5 2 4 3 2 2" xfId="21180" xr:uid="{00000000-0005-0000-0000-0000A2170000}"/>
    <cellStyle name="20% – rõhk4 5 2 4 3 2 2 2" xfId="43553" xr:uid="{7FE283BC-6899-4C21-8D79-C3E01EB88F7C}"/>
    <cellStyle name="20% – rõhk4 5 2 4 3 2 3" xfId="32387" xr:uid="{894BC1E1-5137-4E3F-9545-6583EDDEE88A}"/>
    <cellStyle name="20% – rõhk4 5 2 4 3 3" xfId="15837" xr:uid="{00000000-0005-0000-0000-0000A3170000}"/>
    <cellStyle name="20% – rõhk4 5 2 4 3 3 2" xfId="38210" xr:uid="{6995CC5D-CF83-43CE-B18F-D6794670314B}"/>
    <cellStyle name="20% – rõhk4 5 2 4 3 4" xfId="27044" xr:uid="{0FB3DF60-3D43-4F3A-9591-B934B49A4D16}"/>
    <cellStyle name="20% – rõhk4 5 2 4 4" xfId="6881" xr:uid="{00000000-0005-0000-0000-0000A4170000}"/>
    <cellStyle name="20% – rõhk4 5 2 4 4 2" xfId="18570" xr:uid="{00000000-0005-0000-0000-0000A5170000}"/>
    <cellStyle name="20% – rõhk4 5 2 4 4 2 2" xfId="40943" xr:uid="{4B8CAFB5-CD72-411E-9C6D-74E76EE03EDB}"/>
    <cellStyle name="20% – rõhk4 5 2 4 4 3" xfId="29777" xr:uid="{D11B35F7-E79C-474E-9D4F-B5E381086F45}"/>
    <cellStyle name="20% – rõhk4 5 2 4 5" xfId="13227" xr:uid="{00000000-0005-0000-0000-0000A6170000}"/>
    <cellStyle name="20% – rõhk4 5 2 4 5 2" xfId="35600" xr:uid="{543C7F8E-4B0F-465D-AE47-94578D33A019}"/>
    <cellStyle name="20% – rõhk4 5 2 4 6" xfId="24434" xr:uid="{065CD96F-DC62-4F28-AFB3-73D71B8106C3}"/>
    <cellStyle name="20% – rõhk4 5 2 5" xfId="2330" xr:uid="{00000000-0005-0000-0000-0000A7170000}"/>
    <cellStyle name="20% – rõhk4 5 2 5 2" xfId="4941" xr:uid="{00000000-0005-0000-0000-0000A8170000}"/>
    <cellStyle name="20% – rõhk4 5 2 5 2 2" xfId="10416" xr:uid="{00000000-0005-0000-0000-0000A9170000}"/>
    <cellStyle name="20% – rõhk4 5 2 5 2 2 2" xfId="22105" xr:uid="{00000000-0005-0000-0000-0000AA170000}"/>
    <cellStyle name="20% – rõhk4 5 2 5 2 2 2 2" xfId="44478" xr:uid="{2DDAB420-2D51-44A8-9788-268D31AAE40C}"/>
    <cellStyle name="20% – rõhk4 5 2 5 2 2 3" xfId="33312" xr:uid="{916D23B2-EB2D-4E78-911B-647E3EAF2EF5}"/>
    <cellStyle name="20% – rõhk4 5 2 5 2 3" xfId="16762" xr:uid="{00000000-0005-0000-0000-0000AB170000}"/>
    <cellStyle name="20% – rõhk4 5 2 5 2 3 2" xfId="39135" xr:uid="{B3EA3F7C-5DD4-47BD-A4C1-A909415D31ED}"/>
    <cellStyle name="20% – rõhk4 5 2 5 2 4" xfId="27969" xr:uid="{BA13B866-9701-4526-9DE4-5FCD43C70352}"/>
    <cellStyle name="20% – rõhk4 5 2 5 3" xfId="7806" xr:uid="{00000000-0005-0000-0000-0000AC170000}"/>
    <cellStyle name="20% – rõhk4 5 2 5 3 2" xfId="19495" xr:uid="{00000000-0005-0000-0000-0000AD170000}"/>
    <cellStyle name="20% – rõhk4 5 2 5 3 2 2" xfId="41868" xr:uid="{09C1384F-5031-4D41-A87A-49B5206BDCB8}"/>
    <cellStyle name="20% – rõhk4 5 2 5 3 3" xfId="30702" xr:uid="{32F48F59-4750-4A7A-BB23-0FE2C53FBB46}"/>
    <cellStyle name="20% – rõhk4 5 2 5 4" xfId="14152" xr:uid="{00000000-0005-0000-0000-0000AE170000}"/>
    <cellStyle name="20% – rõhk4 5 2 5 4 2" xfId="36525" xr:uid="{51B37B12-FDE2-446E-A8AF-7FEA2BADB685}"/>
    <cellStyle name="20% – rõhk4 5 2 5 5" xfId="25359" xr:uid="{D847B03B-382E-4E69-90A8-87F76897AD64}"/>
    <cellStyle name="20% – rõhk4 5 2 6" xfId="3636" xr:uid="{00000000-0005-0000-0000-0000AF170000}"/>
    <cellStyle name="20% – rõhk4 5 2 6 2" xfId="9111" xr:uid="{00000000-0005-0000-0000-0000B0170000}"/>
    <cellStyle name="20% – rõhk4 5 2 6 2 2" xfId="20800" xr:uid="{00000000-0005-0000-0000-0000B1170000}"/>
    <cellStyle name="20% – rõhk4 5 2 6 2 2 2" xfId="43173" xr:uid="{E68838BE-B1A9-4BCC-B3D8-E7ED69BAB429}"/>
    <cellStyle name="20% – rõhk4 5 2 6 2 3" xfId="32007" xr:uid="{AA643B6F-B32C-423A-B551-07446FA02330}"/>
    <cellStyle name="20% – rõhk4 5 2 6 3" xfId="15457" xr:uid="{00000000-0005-0000-0000-0000B2170000}"/>
    <cellStyle name="20% – rõhk4 5 2 6 3 2" xfId="37830" xr:uid="{7F0CB960-4810-4399-BD72-4E647447D14B}"/>
    <cellStyle name="20% – rõhk4 5 2 6 4" xfId="26664" xr:uid="{AB01C2BF-4C46-4114-9676-054FFB6FA542}"/>
    <cellStyle name="20% – rõhk4 5 2 7" xfId="6446" xr:uid="{00000000-0005-0000-0000-0000B3170000}"/>
    <cellStyle name="20% – rõhk4 5 2 7 2" xfId="18163" xr:uid="{00000000-0005-0000-0000-0000B4170000}"/>
    <cellStyle name="20% – rõhk4 5 2 7 2 2" xfId="40536" xr:uid="{A78326B3-1D8F-4FF8-9694-5B86A13E7268}"/>
    <cellStyle name="20% – rõhk4 5 2 7 3" xfId="29370" xr:uid="{A372DAE4-C8E4-47A7-8106-DAD5E8D9C91D}"/>
    <cellStyle name="20% – rõhk4 5 2 8" xfId="12847" xr:uid="{00000000-0005-0000-0000-0000B5170000}"/>
    <cellStyle name="20% – rõhk4 5 2 8 2" xfId="35220" xr:uid="{EC74B3D4-129C-4186-A6AD-6B5A6740067B}"/>
    <cellStyle name="20% – rõhk4 5 2 9" xfId="24054" xr:uid="{C0F71977-1AE2-47B3-AC7F-F8F7B35EFCE8}"/>
    <cellStyle name="20% – rõhk4 5 3" xfId="1399" xr:uid="{00000000-0005-0000-0000-0000B6170000}"/>
    <cellStyle name="20% – rõhk4 5 3 2" xfId="1400" xr:uid="{00000000-0005-0000-0000-0000B7170000}"/>
    <cellStyle name="20% – rõhk4 5 3 2 2" xfId="2713" xr:uid="{00000000-0005-0000-0000-0000B8170000}"/>
    <cellStyle name="20% – rõhk4 5 3 2 2 2" xfId="5323" xr:uid="{00000000-0005-0000-0000-0000B9170000}"/>
    <cellStyle name="20% – rõhk4 5 3 2 2 2 2" xfId="10798" xr:uid="{00000000-0005-0000-0000-0000BA170000}"/>
    <cellStyle name="20% – rõhk4 5 3 2 2 2 2 2" xfId="22487" xr:uid="{00000000-0005-0000-0000-0000BB170000}"/>
    <cellStyle name="20% – rõhk4 5 3 2 2 2 2 2 2" xfId="44860" xr:uid="{78845DA3-7A96-4E6E-AA9F-07B9A65ECBE1}"/>
    <cellStyle name="20% – rõhk4 5 3 2 2 2 2 3" xfId="33694" xr:uid="{15931A65-BF08-4130-A3FE-A356AE59F78A}"/>
    <cellStyle name="20% – rõhk4 5 3 2 2 2 3" xfId="17144" xr:uid="{00000000-0005-0000-0000-0000BC170000}"/>
    <cellStyle name="20% – rõhk4 5 3 2 2 2 3 2" xfId="39517" xr:uid="{DF2E0F4C-1A7E-41C1-9515-40A4EB6B8AA3}"/>
    <cellStyle name="20% – rõhk4 5 3 2 2 2 4" xfId="28351" xr:uid="{49BC447D-ED9D-4269-AFF7-DB3FC7AF0C0B}"/>
    <cellStyle name="20% – rõhk4 5 3 2 2 3" xfId="8188" xr:uid="{00000000-0005-0000-0000-0000BD170000}"/>
    <cellStyle name="20% – rõhk4 5 3 2 2 3 2" xfId="19877" xr:uid="{00000000-0005-0000-0000-0000BE170000}"/>
    <cellStyle name="20% – rõhk4 5 3 2 2 3 2 2" xfId="42250" xr:uid="{FA980EA8-A9C3-403F-B036-C07DA43366A5}"/>
    <cellStyle name="20% – rõhk4 5 3 2 2 3 3" xfId="31084" xr:uid="{EEDAC456-F854-404E-A0E4-EDF3631F2AAE}"/>
    <cellStyle name="20% – rõhk4 5 3 2 2 4" xfId="14534" xr:uid="{00000000-0005-0000-0000-0000BF170000}"/>
    <cellStyle name="20% – rõhk4 5 3 2 2 4 2" xfId="36907" xr:uid="{F61B31F4-49E9-4314-B65C-8E8126176133}"/>
    <cellStyle name="20% – rõhk4 5 3 2 2 5" xfId="25741" xr:uid="{B6FB56D9-894E-4E07-9DED-7FF0465B7E20}"/>
    <cellStyle name="20% – rõhk4 5 3 2 3" xfId="4018" xr:uid="{00000000-0005-0000-0000-0000C0170000}"/>
    <cellStyle name="20% – rõhk4 5 3 2 3 2" xfId="9493" xr:uid="{00000000-0005-0000-0000-0000C1170000}"/>
    <cellStyle name="20% – rõhk4 5 3 2 3 2 2" xfId="21182" xr:uid="{00000000-0005-0000-0000-0000C2170000}"/>
    <cellStyle name="20% – rõhk4 5 3 2 3 2 2 2" xfId="43555" xr:uid="{399753AE-A6E5-4977-A5CD-15EA0E2FEBAB}"/>
    <cellStyle name="20% – rõhk4 5 3 2 3 2 3" xfId="32389" xr:uid="{B4029DC2-5FF6-45EB-98E7-4940C15FF8DB}"/>
    <cellStyle name="20% – rõhk4 5 3 2 3 3" xfId="15839" xr:uid="{00000000-0005-0000-0000-0000C3170000}"/>
    <cellStyle name="20% – rõhk4 5 3 2 3 3 2" xfId="38212" xr:uid="{AE4C612F-B7A7-4C7A-A886-512FAE8EE81E}"/>
    <cellStyle name="20% – rõhk4 5 3 2 3 4" xfId="27046" xr:uid="{149C96B6-49F2-493F-A815-12AF6C4CB009}"/>
    <cellStyle name="20% – rõhk4 5 3 2 4" xfId="6883" xr:uid="{00000000-0005-0000-0000-0000C4170000}"/>
    <cellStyle name="20% – rõhk4 5 3 2 4 2" xfId="18572" xr:uid="{00000000-0005-0000-0000-0000C5170000}"/>
    <cellStyle name="20% – rõhk4 5 3 2 4 2 2" xfId="40945" xr:uid="{68B53415-0D0B-4DC4-A245-6D44373DDE1B}"/>
    <cellStyle name="20% – rõhk4 5 3 2 4 3" xfId="29779" xr:uid="{3F937062-B2AD-41A6-9F61-86DE474500E8}"/>
    <cellStyle name="20% – rõhk4 5 3 2 5" xfId="13229" xr:uid="{00000000-0005-0000-0000-0000C6170000}"/>
    <cellStyle name="20% – rõhk4 5 3 2 5 2" xfId="35602" xr:uid="{84F40DA0-9E86-4B1D-BC41-F6FBC0B12709}"/>
    <cellStyle name="20% – rõhk4 5 3 2 6" xfId="24436" xr:uid="{BD66577A-2E27-420E-B0F5-80AFDED9F23D}"/>
    <cellStyle name="20% – rõhk4 5 3 3" xfId="2712" xr:uid="{00000000-0005-0000-0000-0000C7170000}"/>
    <cellStyle name="20% – rõhk4 5 3 3 2" xfId="5322" xr:uid="{00000000-0005-0000-0000-0000C8170000}"/>
    <cellStyle name="20% – rõhk4 5 3 3 2 2" xfId="10797" xr:uid="{00000000-0005-0000-0000-0000C9170000}"/>
    <cellStyle name="20% – rõhk4 5 3 3 2 2 2" xfId="22486" xr:uid="{00000000-0005-0000-0000-0000CA170000}"/>
    <cellStyle name="20% – rõhk4 5 3 3 2 2 2 2" xfId="44859" xr:uid="{2802302A-0CFD-450A-A03C-D5800A5D58FF}"/>
    <cellStyle name="20% – rõhk4 5 3 3 2 2 3" xfId="33693" xr:uid="{6145ADE6-B998-4DE2-87F3-7CF00696EFE2}"/>
    <cellStyle name="20% – rõhk4 5 3 3 2 3" xfId="17143" xr:uid="{00000000-0005-0000-0000-0000CB170000}"/>
    <cellStyle name="20% – rõhk4 5 3 3 2 3 2" xfId="39516" xr:uid="{7963100D-3036-4E72-8685-FEC4EC5E042A}"/>
    <cellStyle name="20% – rõhk4 5 3 3 2 4" xfId="28350" xr:uid="{7F743DFD-A58E-4BC4-BC13-AA79C8BF4E9D}"/>
    <cellStyle name="20% – rõhk4 5 3 3 3" xfId="8187" xr:uid="{00000000-0005-0000-0000-0000CC170000}"/>
    <cellStyle name="20% – rõhk4 5 3 3 3 2" xfId="19876" xr:uid="{00000000-0005-0000-0000-0000CD170000}"/>
    <cellStyle name="20% – rõhk4 5 3 3 3 2 2" xfId="42249" xr:uid="{1E8E301E-0AA3-4485-B06D-F0794107B18F}"/>
    <cellStyle name="20% – rõhk4 5 3 3 3 3" xfId="31083" xr:uid="{5CDAB69F-DD9C-4FE4-9BA8-E09E7A7CE22D}"/>
    <cellStyle name="20% – rõhk4 5 3 3 4" xfId="14533" xr:uid="{00000000-0005-0000-0000-0000CE170000}"/>
    <cellStyle name="20% – rõhk4 5 3 3 4 2" xfId="36906" xr:uid="{2BB6F8DB-4AFD-40E1-AC4E-2DDAFBB5F16F}"/>
    <cellStyle name="20% – rõhk4 5 3 3 5" xfId="25740" xr:uid="{F5E3171A-6F03-42B3-8A7D-593438C7DE02}"/>
    <cellStyle name="20% – rõhk4 5 3 4" xfId="4017" xr:uid="{00000000-0005-0000-0000-0000CF170000}"/>
    <cellStyle name="20% – rõhk4 5 3 4 2" xfId="9492" xr:uid="{00000000-0005-0000-0000-0000D0170000}"/>
    <cellStyle name="20% – rõhk4 5 3 4 2 2" xfId="21181" xr:uid="{00000000-0005-0000-0000-0000D1170000}"/>
    <cellStyle name="20% – rõhk4 5 3 4 2 2 2" xfId="43554" xr:uid="{417AD1D1-A727-4B82-A361-5C461F7277C3}"/>
    <cellStyle name="20% – rõhk4 5 3 4 2 3" xfId="32388" xr:uid="{B3C9F8DD-BA08-40A5-B05B-6DD1A87C7C58}"/>
    <cellStyle name="20% – rõhk4 5 3 4 3" xfId="15838" xr:uid="{00000000-0005-0000-0000-0000D2170000}"/>
    <cellStyle name="20% – rõhk4 5 3 4 3 2" xfId="38211" xr:uid="{D3887087-E9EF-40EC-9FC3-8DFEC6BC9666}"/>
    <cellStyle name="20% – rõhk4 5 3 4 4" xfId="27045" xr:uid="{72E3113B-EF14-4E4A-9A34-CFBBF6E3E41A}"/>
    <cellStyle name="20% – rõhk4 5 3 5" xfId="6882" xr:uid="{00000000-0005-0000-0000-0000D3170000}"/>
    <cellStyle name="20% – rõhk4 5 3 5 2" xfId="18571" xr:uid="{00000000-0005-0000-0000-0000D4170000}"/>
    <cellStyle name="20% – rõhk4 5 3 5 2 2" xfId="40944" xr:uid="{5680042C-4989-4B63-89B8-FECCFB37BA7A}"/>
    <cellStyle name="20% – rõhk4 5 3 5 3" xfId="29778" xr:uid="{8491C5C5-4BE5-4425-8F7B-D7D8ADBD40EE}"/>
    <cellStyle name="20% – rõhk4 5 3 6" xfId="13228" xr:uid="{00000000-0005-0000-0000-0000D5170000}"/>
    <cellStyle name="20% – rõhk4 5 3 6 2" xfId="35601" xr:uid="{4D6986C3-78A3-4C28-9AAC-8CC299BE15E0}"/>
    <cellStyle name="20% – rõhk4 5 3 7" xfId="24435" xr:uid="{60D2BECE-3DA7-4B73-835D-FE6F97003C03}"/>
    <cellStyle name="20% – rõhk4 5 4" xfId="1401" xr:uid="{00000000-0005-0000-0000-0000D6170000}"/>
    <cellStyle name="20% – rõhk4 5 4 2" xfId="2714" xr:uid="{00000000-0005-0000-0000-0000D7170000}"/>
    <cellStyle name="20% – rõhk4 5 4 2 2" xfId="5324" xr:uid="{00000000-0005-0000-0000-0000D8170000}"/>
    <cellStyle name="20% – rõhk4 5 4 2 2 2" xfId="10799" xr:uid="{00000000-0005-0000-0000-0000D9170000}"/>
    <cellStyle name="20% – rõhk4 5 4 2 2 2 2" xfId="22488" xr:uid="{00000000-0005-0000-0000-0000DA170000}"/>
    <cellStyle name="20% – rõhk4 5 4 2 2 2 2 2" xfId="44861" xr:uid="{A5D5310A-FF14-4997-AC5B-36428DCF7E0F}"/>
    <cellStyle name="20% – rõhk4 5 4 2 2 2 3" xfId="33695" xr:uid="{26602279-7DDB-4F08-9A96-121180926476}"/>
    <cellStyle name="20% – rõhk4 5 4 2 2 3" xfId="17145" xr:uid="{00000000-0005-0000-0000-0000DB170000}"/>
    <cellStyle name="20% – rõhk4 5 4 2 2 3 2" xfId="39518" xr:uid="{AF5F4B75-36AC-4B89-B775-9897C66F7A11}"/>
    <cellStyle name="20% – rõhk4 5 4 2 2 4" xfId="28352" xr:uid="{33D2BE9F-EEA5-4E76-9D66-FF1C391C29CA}"/>
    <cellStyle name="20% – rõhk4 5 4 2 3" xfId="8189" xr:uid="{00000000-0005-0000-0000-0000DC170000}"/>
    <cellStyle name="20% – rõhk4 5 4 2 3 2" xfId="19878" xr:uid="{00000000-0005-0000-0000-0000DD170000}"/>
    <cellStyle name="20% – rõhk4 5 4 2 3 2 2" xfId="42251" xr:uid="{CF23588B-BE8D-4BF7-AB2E-053016B9D4DE}"/>
    <cellStyle name="20% – rõhk4 5 4 2 3 3" xfId="31085" xr:uid="{36D08669-6667-4D5F-B80A-C709094CF658}"/>
    <cellStyle name="20% – rõhk4 5 4 2 4" xfId="14535" xr:uid="{00000000-0005-0000-0000-0000DE170000}"/>
    <cellStyle name="20% – rõhk4 5 4 2 4 2" xfId="36908" xr:uid="{1AFA40FA-58D2-44C1-B2F9-B735684461DE}"/>
    <cellStyle name="20% – rõhk4 5 4 2 5" xfId="25742" xr:uid="{5D4C2934-70F9-493E-AB5F-850D666ECF80}"/>
    <cellStyle name="20% – rõhk4 5 4 3" xfId="4019" xr:uid="{00000000-0005-0000-0000-0000DF170000}"/>
    <cellStyle name="20% – rõhk4 5 4 3 2" xfId="9494" xr:uid="{00000000-0005-0000-0000-0000E0170000}"/>
    <cellStyle name="20% – rõhk4 5 4 3 2 2" xfId="21183" xr:uid="{00000000-0005-0000-0000-0000E1170000}"/>
    <cellStyle name="20% – rõhk4 5 4 3 2 2 2" xfId="43556" xr:uid="{99CB06E8-B5DD-4517-9CC8-D6D50AAED72C}"/>
    <cellStyle name="20% – rõhk4 5 4 3 2 3" xfId="32390" xr:uid="{BF86DB5D-0E79-4ABD-A74F-2840CCD78CB1}"/>
    <cellStyle name="20% – rõhk4 5 4 3 3" xfId="15840" xr:uid="{00000000-0005-0000-0000-0000E2170000}"/>
    <cellStyle name="20% – rõhk4 5 4 3 3 2" xfId="38213" xr:uid="{D55A00E8-6C01-4663-A5E6-61B4C9CD6556}"/>
    <cellStyle name="20% – rõhk4 5 4 3 4" xfId="27047" xr:uid="{96925A6D-349F-4962-9025-E169DF04096B}"/>
    <cellStyle name="20% – rõhk4 5 4 4" xfId="6884" xr:uid="{00000000-0005-0000-0000-0000E3170000}"/>
    <cellStyle name="20% – rõhk4 5 4 4 2" xfId="18573" xr:uid="{00000000-0005-0000-0000-0000E4170000}"/>
    <cellStyle name="20% – rõhk4 5 4 4 2 2" xfId="40946" xr:uid="{2AF0F2F5-EF9C-4D2F-862B-245D2DAA1992}"/>
    <cellStyle name="20% – rõhk4 5 4 4 3" xfId="29780" xr:uid="{6781120B-62E9-4F9C-B570-5F385C78E4C9}"/>
    <cellStyle name="20% – rõhk4 5 4 5" xfId="13230" xr:uid="{00000000-0005-0000-0000-0000E5170000}"/>
    <cellStyle name="20% – rõhk4 5 4 5 2" xfId="35603" xr:uid="{D9A5C4B0-4F83-4C49-A5C5-8D44C85D2269}"/>
    <cellStyle name="20% – rõhk4 5 4 6" xfId="24437" xr:uid="{19CD424F-3185-46F0-8AF6-60527F24C903}"/>
    <cellStyle name="20% – rõhk4 5 5" xfId="1402" xr:uid="{00000000-0005-0000-0000-0000E6170000}"/>
    <cellStyle name="20% – rõhk4 5 5 2" xfId="2715" xr:uid="{00000000-0005-0000-0000-0000E7170000}"/>
    <cellStyle name="20% – rõhk4 5 5 2 2" xfId="5325" xr:uid="{00000000-0005-0000-0000-0000E8170000}"/>
    <cellStyle name="20% – rõhk4 5 5 2 2 2" xfId="10800" xr:uid="{00000000-0005-0000-0000-0000E9170000}"/>
    <cellStyle name="20% – rõhk4 5 5 2 2 2 2" xfId="22489" xr:uid="{00000000-0005-0000-0000-0000EA170000}"/>
    <cellStyle name="20% – rõhk4 5 5 2 2 2 2 2" xfId="44862" xr:uid="{D1A5B3A1-ACD6-4AEA-B685-F8E161BD08E6}"/>
    <cellStyle name="20% – rõhk4 5 5 2 2 2 3" xfId="33696" xr:uid="{09B1027B-3E0E-4AA1-A039-903C0A0FF4D1}"/>
    <cellStyle name="20% – rõhk4 5 5 2 2 3" xfId="17146" xr:uid="{00000000-0005-0000-0000-0000EB170000}"/>
    <cellStyle name="20% – rõhk4 5 5 2 2 3 2" xfId="39519" xr:uid="{B0263E41-8AE9-4A7E-83DE-C8F5AD55BDB8}"/>
    <cellStyle name="20% – rõhk4 5 5 2 2 4" xfId="28353" xr:uid="{0597E53A-CCDB-4702-9CC7-C043317644CA}"/>
    <cellStyle name="20% – rõhk4 5 5 2 3" xfId="8190" xr:uid="{00000000-0005-0000-0000-0000EC170000}"/>
    <cellStyle name="20% – rõhk4 5 5 2 3 2" xfId="19879" xr:uid="{00000000-0005-0000-0000-0000ED170000}"/>
    <cellStyle name="20% – rõhk4 5 5 2 3 2 2" xfId="42252" xr:uid="{3367FF17-3D52-4FBA-B8D8-37ABA38205F7}"/>
    <cellStyle name="20% – rõhk4 5 5 2 3 3" xfId="31086" xr:uid="{9FB2337D-C5AA-4283-8BA9-2DE80FA05FEE}"/>
    <cellStyle name="20% – rõhk4 5 5 2 4" xfId="14536" xr:uid="{00000000-0005-0000-0000-0000EE170000}"/>
    <cellStyle name="20% – rõhk4 5 5 2 4 2" xfId="36909" xr:uid="{6788F145-C4FB-4049-80A8-1AEC64FBEA57}"/>
    <cellStyle name="20% – rõhk4 5 5 2 5" xfId="25743" xr:uid="{4E715FF6-9DF7-4D63-8E25-B2D6DDC8ED5C}"/>
    <cellStyle name="20% – rõhk4 5 5 3" xfId="4020" xr:uid="{00000000-0005-0000-0000-0000EF170000}"/>
    <cellStyle name="20% – rõhk4 5 5 3 2" xfId="9495" xr:uid="{00000000-0005-0000-0000-0000F0170000}"/>
    <cellStyle name="20% – rõhk4 5 5 3 2 2" xfId="21184" xr:uid="{00000000-0005-0000-0000-0000F1170000}"/>
    <cellStyle name="20% – rõhk4 5 5 3 2 2 2" xfId="43557" xr:uid="{375DBA69-5951-4E02-B284-AA97A7482938}"/>
    <cellStyle name="20% – rõhk4 5 5 3 2 3" xfId="32391" xr:uid="{97B28015-A2E3-4F11-A1B1-19A26A113746}"/>
    <cellStyle name="20% – rõhk4 5 5 3 3" xfId="15841" xr:uid="{00000000-0005-0000-0000-0000F2170000}"/>
    <cellStyle name="20% – rõhk4 5 5 3 3 2" xfId="38214" xr:uid="{FF11C341-A6D2-496E-B173-49DEF05C0AD2}"/>
    <cellStyle name="20% – rõhk4 5 5 3 4" xfId="27048" xr:uid="{89BBCDA2-F90A-40A5-97B5-58D85D741CAB}"/>
    <cellStyle name="20% – rõhk4 5 5 4" xfId="6885" xr:uid="{00000000-0005-0000-0000-0000F3170000}"/>
    <cellStyle name="20% – rõhk4 5 5 4 2" xfId="18574" xr:uid="{00000000-0005-0000-0000-0000F4170000}"/>
    <cellStyle name="20% – rõhk4 5 5 4 2 2" xfId="40947" xr:uid="{5AF3ADB1-7905-4F41-8F0C-5F6A080A938F}"/>
    <cellStyle name="20% – rõhk4 5 5 4 3" xfId="29781" xr:uid="{120F74EF-4E87-40D9-B43D-ED77F0917025}"/>
    <cellStyle name="20% – rõhk4 5 5 5" xfId="13231" xr:uid="{00000000-0005-0000-0000-0000F5170000}"/>
    <cellStyle name="20% – rõhk4 5 5 5 2" xfId="35604" xr:uid="{09E6C454-CCB6-4EB3-973E-52EE7CD9F911}"/>
    <cellStyle name="20% – rõhk4 5 5 6" xfId="24438" xr:uid="{BF9E5A35-B479-4D38-BC0D-222E7F4BFC07}"/>
    <cellStyle name="20% – rõhk4 5 6" xfId="2200" xr:uid="{00000000-0005-0000-0000-0000F6170000}"/>
    <cellStyle name="20% – rõhk4 5 6 2" xfId="4811" xr:uid="{00000000-0005-0000-0000-0000F7170000}"/>
    <cellStyle name="20% – rõhk4 5 6 2 2" xfId="10286" xr:uid="{00000000-0005-0000-0000-0000F8170000}"/>
    <cellStyle name="20% – rõhk4 5 6 2 2 2" xfId="21975" xr:uid="{00000000-0005-0000-0000-0000F9170000}"/>
    <cellStyle name="20% – rõhk4 5 6 2 2 2 2" xfId="44348" xr:uid="{3F960052-9439-4B38-9EAB-454EF91E9CCF}"/>
    <cellStyle name="20% – rõhk4 5 6 2 2 3" xfId="33182" xr:uid="{5CF6C142-B413-49F9-A9EC-380A0BD784AB}"/>
    <cellStyle name="20% – rõhk4 5 6 2 3" xfId="16632" xr:uid="{00000000-0005-0000-0000-0000FA170000}"/>
    <cellStyle name="20% – rõhk4 5 6 2 3 2" xfId="39005" xr:uid="{CDE6B0BB-BEC0-47D0-B3B4-1DB399110E7C}"/>
    <cellStyle name="20% – rõhk4 5 6 2 4" xfId="27839" xr:uid="{0B0AE324-5280-4F97-82F5-A5EE69F84A8F}"/>
    <cellStyle name="20% – rõhk4 5 6 3" xfId="7676" xr:uid="{00000000-0005-0000-0000-0000FB170000}"/>
    <cellStyle name="20% – rõhk4 5 6 3 2" xfId="19365" xr:uid="{00000000-0005-0000-0000-0000FC170000}"/>
    <cellStyle name="20% – rõhk4 5 6 3 2 2" xfId="41738" xr:uid="{BE205791-6C21-4EA0-82D2-333EE470C86A}"/>
    <cellStyle name="20% – rõhk4 5 6 3 3" xfId="30572" xr:uid="{7A41F7D6-679C-4FAE-8DC8-5C4AD979D21E}"/>
    <cellStyle name="20% – rõhk4 5 6 4" xfId="14022" xr:uid="{00000000-0005-0000-0000-0000FD170000}"/>
    <cellStyle name="20% – rõhk4 5 6 4 2" xfId="36395" xr:uid="{086B4F08-5CE2-4E26-9392-CDB185FFC047}"/>
    <cellStyle name="20% – rõhk4 5 6 5" xfId="25229" xr:uid="{97BABFC8-1CFD-47DE-A5D4-F618E2D31864}"/>
    <cellStyle name="20% – rõhk4 5 7" xfId="3506" xr:uid="{00000000-0005-0000-0000-0000FE170000}"/>
    <cellStyle name="20% – rõhk4 5 7 2" xfId="8981" xr:uid="{00000000-0005-0000-0000-0000FF170000}"/>
    <cellStyle name="20% – rõhk4 5 7 2 2" xfId="20670" xr:uid="{00000000-0005-0000-0000-000000180000}"/>
    <cellStyle name="20% – rõhk4 5 7 2 2 2" xfId="43043" xr:uid="{9006754C-AD37-4116-8C7F-C8BB476C2FC2}"/>
    <cellStyle name="20% – rõhk4 5 7 2 3" xfId="31877" xr:uid="{405EC7CC-9CBE-4E25-82D7-7A750A282EEE}"/>
    <cellStyle name="20% – rõhk4 5 7 3" xfId="15327" xr:uid="{00000000-0005-0000-0000-000001180000}"/>
    <cellStyle name="20% – rõhk4 5 7 3 2" xfId="37700" xr:uid="{CD168771-1932-4147-B769-678BD4EB267F}"/>
    <cellStyle name="20% – rõhk4 5 7 4" xfId="26534" xr:uid="{9E7BD0BF-535B-459E-B924-F59ED983F99D}"/>
    <cellStyle name="20% – rõhk4 5 8" xfId="6157" xr:uid="{00000000-0005-0000-0000-000002180000}"/>
    <cellStyle name="20% – rõhk4 5 8 2" xfId="17950" xr:uid="{00000000-0005-0000-0000-000003180000}"/>
    <cellStyle name="20% – rõhk4 5 8 2 2" xfId="40323" xr:uid="{BC5883E2-F2E3-45DC-A88C-37F70AB2085A}"/>
    <cellStyle name="20% – rõhk4 5 8 3" xfId="29157" xr:uid="{51396CEA-ED41-49D4-B127-F168DE485BF5}"/>
    <cellStyle name="20% – rõhk4 5 9" xfId="12717" xr:uid="{00000000-0005-0000-0000-000004180000}"/>
    <cellStyle name="20% – rõhk4 5 9 2" xfId="35090" xr:uid="{B92EE451-0996-4A15-85E9-A4D8AAFE6C3B}"/>
    <cellStyle name="20% – rõhk4 50" xfId="11988" xr:uid="{00000000-0005-0000-0000-000005180000}"/>
    <cellStyle name="20% – rõhk4 50 2" xfId="23470" xr:uid="{00000000-0005-0000-0000-000006180000}"/>
    <cellStyle name="20% – rõhk4 50 2 2" xfId="45843" xr:uid="{1AB19076-3F81-4321-A20E-F59A37A8ACDE}"/>
    <cellStyle name="20% – rõhk4 50 3" xfId="34677" xr:uid="{AE737AA9-1FA9-4184-BB1F-31D54F36C830}"/>
    <cellStyle name="20% – rõhk4 51" xfId="12512" xr:uid="{00000000-0005-0000-0000-000007180000}"/>
    <cellStyle name="20% – rõhk4 51 2" xfId="23760" xr:uid="{00000000-0005-0000-0000-000008180000}"/>
    <cellStyle name="20% – rõhk4 51 2 2" xfId="46133" xr:uid="{4A838DE3-76C7-4AFF-AB5D-741C44FF2B13}"/>
    <cellStyle name="20% – rõhk4 51 3" xfId="34967" xr:uid="{C5014B66-C7A6-4D2B-B024-AA62C7ED3309}"/>
    <cellStyle name="20% – rõhk4 52" xfId="12219" xr:uid="{00000000-0005-0000-0000-000009180000}"/>
    <cellStyle name="20% – rõhk4 52 2" xfId="23597" xr:uid="{00000000-0005-0000-0000-00000A180000}"/>
    <cellStyle name="20% – rõhk4 52 2 2" xfId="45970" xr:uid="{3BD07FB9-11C2-42E6-BD2C-F51EC4F0FB88}"/>
    <cellStyle name="20% – rõhk4 52 3" xfId="34804" xr:uid="{CC521FE6-0CEF-4B65-954A-A8C9198186E7}"/>
    <cellStyle name="20% – rõhk4 53" xfId="11780" xr:uid="{00000000-0005-0000-0000-00000B180000}"/>
    <cellStyle name="20% – rõhk4 53 2" xfId="23361" xr:uid="{00000000-0005-0000-0000-00000C180000}"/>
    <cellStyle name="20% – rõhk4 53 2 2" xfId="45734" xr:uid="{16EDBD6F-81D0-4850-AFB2-6FB028EDC9D4}"/>
    <cellStyle name="20% – rõhk4 53 3" xfId="34568" xr:uid="{CE48E349-16B4-4696-B352-EB371BAA63D9}"/>
    <cellStyle name="20% – rõhk4 54" xfId="6556" xr:uid="{00000000-0005-0000-0000-00000D180000}"/>
    <cellStyle name="20% – rõhk4 54 2" xfId="18257" xr:uid="{00000000-0005-0000-0000-00000E180000}"/>
    <cellStyle name="20% – rõhk4 54 2 2" xfId="40630" xr:uid="{C7D4FFE6-7677-4E0D-83DE-9556134B8DD4}"/>
    <cellStyle name="20% – rõhk4 54 3" xfId="29464" xr:uid="{EA517890-C10F-4C1A-B7AA-60A45D96FBA8}"/>
    <cellStyle name="20% – rõhk4 55" xfId="11598" xr:uid="{00000000-0005-0000-0000-00000F180000}"/>
    <cellStyle name="20% – rõhk4 55 2" xfId="23269" xr:uid="{00000000-0005-0000-0000-000010180000}"/>
    <cellStyle name="20% – rõhk4 55 2 2" xfId="45642" xr:uid="{D7226BBF-DF65-4E6E-A957-CE4E00259032}"/>
    <cellStyle name="20% – rõhk4 55 3" xfId="34476" xr:uid="{F7C39D64-C69F-4746-B10D-DBBFB24F533A}"/>
    <cellStyle name="20% – rõhk4 56" xfId="12543" xr:uid="{00000000-0005-0000-0000-000011180000}"/>
    <cellStyle name="20% – rõhk4 56 2" xfId="23773" xr:uid="{00000000-0005-0000-0000-000012180000}"/>
    <cellStyle name="20% – rõhk4 56 2 2" xfId="46146" xr:uid="{47470063-566A-43CF-8F63-CEBCA4F36688}"/>
    <cellStyle name="20% – rõhk4 56 3" xfId="34980" xr:uid="{B900AC56-DE76-47E0-8705-3FA514BA01FA}"/>
    <cellStyle name="20% – rõhk4 57" xfId="11591" xr:uid="{00000000-0005-0000-0000-000013180000}"/>
    <cellStyle name="20% – rõhk4 57 2" xfId="23265" xr:uid="{00000000-0005-0000-0000-000014180000}"/>
    <cellStyle name="20% – rõhk4 57 2 2" xfId="45638" xr:uid="{AF41B012-5A2A-4969-A066-84B3C7083387}"/>
    <cellStyle name="20% – rõhk4 57 3" xfId="34472" xr:uid="{F7573649-052F-44A9-AA00-8A16BECD55A4}"/>
    <cellStyle name="20% – rõhk4 58" xfId="12267" xr:uid="{00000000-0005-0000-0000-000015180000}"/>
    <cellStyle name="20% – rõhk4 58 2" xfId="23624" xr:uid="{00000000-0005-0000-0000-000016180000}"/>
    <cellStyle name="20% – rõhk4 58 2 2" xfId="45997" xr:uid="{45708428-3D82-4690-A9C4-2A8603F20D3C}"/>
    <cellStyle name="20% – rõhk4 58 3" xfId="34831" xr:uid="{F33491D4-6439-40E4-AE46-0BE097E5E3FA}"/>
    <cellStyle name="20% – rõhk4 59" xfId="12217" xr:uid="{00000000-0005-0000-0000-000017180000}"/>
    <cellStyle name="20% – rõhk4 59 2" xfId="23596" xr:uid="{00000000-0005-0000-0000-000018180000}"/>
    <cellStyle name="20% – rõhk4 59 2 2" xfId="45969" xr:uid="{4A4E8A39-87DE-4456-B201-20BAE227DCF0}"/>
    <cellStyle name="20% – rõhk4 59 3" xfId="34803" xr:uid="{FE895A2C-4EA3-4DA6-9330-3A9FAAC4BDF9}"/>
    <cellStyle name="20% – rõhk4 6" xfId="37" xr:uid="{00000000-0005-0000-0000-000019180000}"/>
    <cellStyle name="20% – rõhk4 6 10" xfId="23925" xr:uid="{1A9AA096-DDC1-4A73-B517-D0E90D6F61CE}"/>
    <cellStyle name="20% – rõhk4 6 2" xfId="820" xr:uid="{00000000-0005-0000-0000-00001A180000}"/>
    <cellStyle name="20% – rõhk4 6 2 2" xfId="1403" xr:uid="{00000000-0005-0000-0000-00001B180000}"/>
    <cellStyle name="20% – rõhk4 6 2 2 2" xfId="1404" xr:uid="{00000000-0005-0000-0000-00001C180000}"/>
    <cellStyle name="20% – rõhk4 6 2 2 2 2" xfId="2717" xr:uid="{00000000-0005-0000-0000-00001D180000}"/>
    <cellStyle name="20% – rõhk4 6 2 2 2 2 2" xfId="5327" xr:uid="{00000000-0005-0000-0000-00001E180000}"/>
    <cellStyle name="20% – rõhk4 6 2 2 2 2 2 2" xfId="10802" xr:uid="{00000000-0005-0000-0000-00001F180000}"/>
    <cellStyle name="20% – rõhk4 6 2 2 2 2 2 2 2" xfId="22491" xr:uid="{00000000-0005-0000-0000-000020180000}"/>
    <cellStyle name="20% – rõhk4 6 2 2 2 2 2 2 2 2" xfId="44864" xr:uid="{31AA0D03-F937-4F95-BD79-B1B509B79707}"/>
    <cellStyle name="20% – rõhk4 6 2 2 2 2 2 2 3" xfId="33698" xr:uid="{93EE8363-C7E4-4C82-8D0D-57B8E13E099B}"/>
    <cellStyle name="20% – rõhk4 6 2 2 2 2 2 3" xfId="17148" xr:uid="{00000000-0005-0000-0000-000021180000}"/>
    <cellStyle name="20% – rõhk4 6 2 2 2 2 2 3 2" xfId="39521" xr:uid="{04D30749-6EDD-4BC0-B68E-14E86A423F6F}"/>
    <cellStyle name="20% – rõhk4 6 2 2 2 2 2 4" xfId="28355" xr:uid="{4EE0C5EF-F214-4135-8272-8C903D5F5680}"/>
    <cellStyle name="20% – rõhk4 6 2 2 2 2 3" xfId="8192" xr:uid="{00000000-0005-0000-0000-000022180000}"/>
    <cellStyle name="20% – rõhk4 6 2 2 2 2 3 2" xfId="19881" xr:uid="{00000000-0005-0000-0000-000023180000}"/>
    <cellStyle name="20% – rõhk4 6 2 2 2 2 3 2 2" xfId="42254" xr:uid="{0E03D595-C2E9-448F-8AF2-A436FE433963}"/>
    <cellStyle name="20% – rõhk4 6 2 2 2 2 3 3" xfId="31088" xr:uid="{C09FE4D4-B5F7-47E9-94AF-318A798FBA87}"/>
    <cellStyle name="20% – rõhk4 6 2 2 2 2 4" xfId="14538" xr:uid="{00000000-0005-0000-0000-000024180000}"/>
    <cellStyle name="20% – rõhk4 6 2 2 2 2 4 2" xfId="36911" xr:uid="{63AAF476-5B86-42CF-8F5F-75544AD3E531}"/>
    <cellStyle name="20% – rõhk4 6 2 2 2 2 5" xfId="25745" xr:uid="{BFD332D0-38ED-4A4B-816E-CF6A8FF96754}"/>
    <cellStyle name="20% – rõhk4 6 2 2 2 3" xfId="4022" xr:uid="{00000000-0005-0000-0000-000025180000}"/>
    <cellStyle name="20% – rõhk4 6 2 2 2 3 2" xfId="9497" xr:uid="{00000000-0005-0000-0000-000026180000}"/>
    <cellStyle name="20% – rõhk4 6 2 2 2 3 2 2" xfId="21186" xr:uid="{00000000-0005-0000-0000-000027180000}"/>
    <cellStyle name="20% – rõhk4 6 2 2 2 3 2 2 2" xfId="43559" xr:uid="{58679328-48E6-437B-BF79-BCC11007A2D0}"/>
    <cellStyle name="20% – rõhk4 6 2 2 2 3 2 3" xfId="32393" xr:uid="{88BD7D24-84F2-436F-AB2E-E8DD51C5CB12}"/>
    <cellStyle name="20% – rõhk4 6 2 2 2 3 3" xfId="15843" xr:uid="{00000000-0005-0000-0000-000028180000}"/>
    <cellStyle name="20% – rõhk4 6 2 2 2 3 3 2" xfId="38216" xr:uid="{710C99A8-7A68-4FDF-9D33-B467406A8DB8}"/>
    <cellStyle name="20% – rõhk4 6 2 2 2 3 4" xfId="27050" xr:uid="{CBDD0263-81C8-4D3C-BBD8-21290911D310}"/>
    <cellStyle name="20% – rõhk4 6 2 2 2 4" xfId="6887" xr:uid="{00000000-0005-0000-0000-000029180000}"/>
    <cellStyle name="20% – rõhk4 6 2 2 2 4 2" xfId="18576" xr:uid="{00000000-0005-0000-0000-00002A180000}"/>
    <cellStyle name="20% – rõhk4 6 2 2 2 4 2 2" xfId="40949" xr:uid="{D5550FBB-B4E2-46E7-8BA0-69BCC62CC048}"/>
    <cellStyle name="20% – rõhk4 6 2 2 2 4 3" xfId="29783" xr:uid="{4B6923C4-5532-42D7-897C-3100F90E7BF0}"/>
    <cellStyle name="20% – rõhk4 6 2 2 2 5" xfId="13233" xr:uid="{00000000-0005-0000-0000-00002B180000}"/>
    <cellStyle name="20% – rõhk4 6 2 2 2 5 2" xfId="35606" xr:uid="{2F0BA558-A21A-4664-AD64-05F89BBCD20C}"/>
    <cellStyle name="20% – rõhk4 6 2 2 2 6" xfId="24440" xr:uid="{76D31971-4452-4526-94BC-6654F7AD2796}"/>
    <cellStyle name="20% – rõhk4 6 2 2 3" xfId="2716" xr:uid="{00000000-0005-0000-0000-00002C180000}"/>
    <cellStyle name="20% – rõhk4 6 2 2 3 2" xfId="5326" xr:uid="{00000000-0005-0000-0000-00002D180000}"/>
    <cellStyle name="20% – rõhk4 6 2 2 3 2 2" xfId="10801" xr:uid="{00000000-0005-0000-0000-00002E180000}"/>
    <cellStyle name="20% – rõhk4 6 2 2 3 2 2 2" xfId="22490" xr:uid="{00000000-0005-0000-0000-00002F180000}"/>
    <cellStyle name="20% – rõhk4 6 2 2 3 2 2 2 2" xfId="44863" xr:uid="{E854CDD6-942C-4E9B-A409-C45292390AC7}"/>
    <cellStyle name="20% – rõhk4 6 2 2 3 2 2 3" xfId="33697" xr:uid="{C6C0DF1E-9F50-440C-AB24-80755A90C8D1}"/>
    <cellStyle name="20% – rõhk4 6 2 2 3 2 3" xfId="17147" xr:uid="{00000000-0005-0000-0000-000030180000}"/>
    <cellStyle name="20% – rõhk4 6 2 2 3 2 3 2" xfId="39520" xr:uid="{2C2D9E98-00EF-4B2D-8926-C764580B4435}"/>
    <cellStyle name="20% – rõhk4 6 2 2 3 2 4" xfId="28354" xr:uid="{42CAA56F-4407-48C0-8694-46F5BFD7FFE4}"/>
    <cellStyle name="20% – rõhk4 6 2 2 3 3" xfId="8191" xr:uid="{00000000-0005-0000-0000-000031180000}"/>
    <cellStyle name="20% – rõhk4 6 2 2 3 3 2" xfId="19880" xr:uid="{00000000-0005-0000-0000-000032180000}"/>
    <cellStyle name="20% – rõhk4 6 2 2 3 3 2 2" xfId="42253" xr:uid="{D28CF3B1-329F-4E7C-8F61-7B34672FE2A4}"/>
    <cellStyle name="20% – rõhk4 6 2 2 3 3 3" xfId="31087" xr:uid="{3FA3525C-1574-4CAA-B76C-61D4AC309766}"/>
    <cellStyle name="20% – rõhk4 6 2 2 3 4" xfId="14537" xr:uid="{00000000-0005-0000-0000-000033180000}"/>
    <cellStyle name="20% – rõhk4 6 2 2 3 4 2" xfId="36910" xr:uid="{3ABE7334-9279-4D02-AD87-45A337EC87D2}"/>
    <cellStyle name="20% – rõhk4 6 2 2 3 5" xfId="25744" xr:uid="{DBDE2C07-9BCF-46F5-9C9A-E4F0FA6B7248}"/>
    <cellStyle name="20% – rõhk4 6 2 2 4" xfId="4021" xr:uid="{00000000-0005-0000-0000-000034180000}"/>
    <cellStyle name="20% – rõhk4 6 2 2 4 2" xfId="9496" xr:uid="{00000000-0005-0000-0000-000035180000}"/>
    <cellStyle name="20% – rõhk4 6 2 2 4 2 2" xfId="21185" xr:uid="{00000000-0005-0000-0000-000036180000}"/>
    <cellStyle name="20% – rõhk4 6 2 2 4 2 2 2" xfId="43558" xr:uid="{42C125CA-EAFA-401C-ADAE-14ADD9C3BA4E}"/>
    <cellStyle name="20% – rõhk4 6 2 2 4 2 3" xfId="32392" xr:uid="{3FFDDA6F-0046-43DF-AEC1-3AD5CA923AEE}"/>
    <cellStyle name="20% – rõhk4 6 2 2 4 3" xfId="15842" xr:uid="{00000000-0005-0000-0000-000037180000}"/>
    <cellStyle name="20% – rõhk4 6 2 2 4 3 2" xfId="38215" xr:uid="{6BEADD8E-DB32-4764-B59E-705990BA6BCA}"/>
    <cellStyle name="20% – rõhk4 6 2 2 4 4" xfId="27049" xr:uid="{06EB9558-42DE-4A37-AF38-C988D718A04E}"/>
    <cellStyle name="20% – rõhk4 6 2 2 5" xfId="6886" xr:uid="{00000000-0005-0000-0000-000038180000}"/>
    <cellStyle name="20% – rõhk4 6 2 2 5 2" xfId="18575" xr:uid="{00000000-0005-0000-0000-000039180000}"/>
    <cellStyle name="20% – rõhk4 6 2 2 5 2 2" xfId="40948" xr:uid="{F89D31C7-9805-4AFC-8919-49332D0D8668}"/>
    <cellStyle name="20% – rõhk4 6 2 2 5 3" xfId="29782" xr:uid="{042A314D-816E-492C-A294-9B94E2B221AA}"/>
    <cellStyle name="20% – rõhk4 6 2 2 6" xfId="13232" xr:uid="{00000000-0005-0000-0000-00003A180000}"/>
    <cellStyle name="20% – rõhk4 6 2 2 6 2" xfId="35605" xr:uid="{93BCB36C-5FBF-4A7F-85ED-6111E87BD1A2}"/>
    <cellStyle name="20% – rõhk4 6 2 2 7" xfId="24439" xr:uid="{1D0EBD00-8008-4702-9210-160549FFE5E6}"/>
    <cellStyle name="20% – rõhk4 6 2 3" xfId="1405" xr:uid="{00000000-0005-0000-0000-00003B180000}"/>
    <cellStyle name="20% – rõhk4 6 2 3 2" xfId="2718" xr:uid="{00000000-0005-0000-0000-00003C180000}"/>
    <cellStyle name="20% – rõhk4 6 2 3 2 2" xfId="5328" xr:uid="{00000000-0005-0000-0000-00003D180000}"/>
    <cellStyle name="20% – rõhk4 6 2 3 2 2 2" xfId="10803" xr:uid="{00000000-0005-0000-0000-00003E180000}"/>
    <cellStyle name="20% – rõhk4 6 2 3 2 2 2 2" xfId="22492" xr:uid="{00000000-0005-0000-0000-00003F180000}"/>
    <cellStyle name="20% – rõhk4 6 2 3 2 2 2 2 2" xfId="44865" xr:uid="{EA5C425A-A276-4675-B75F-B5214783A140}"/>
    <cellStyle name="20% – rõhk4 6 2 3 2 2 2 3" xfId="33699" xr:uid="{1AB72F7A-C7B4-4EBF-A3D1-2F95F41BA49B}"/>
    <cellStyle name="20% – rõhk4 6 2 3 2 2 3" xfId="17149" xr:uid="{00000000-0005-0000-0000-000040180000}"/>
    <cellStyle name="20% – rõhk4 6 2 3 2 2 3 2" xfId="39522" xr:uid="{D5871F5E-F72B-49DE-AF16-13C05C6E0010}"/>
    <cellStyle name="20% – rõhk4 6 2 3 2 2 4" xfId="28356" xr:uid="{B6A7FE4A-3FE6-4B3D-BE24-7934D892B035}"/>
    <cellStyle name="20% – rõhk4 6 2 3 2 3" xfId="8193" xr:uid="{00000000-0005-0000-0000-000041180000}"/>
    <cellStyle name="20% – rõhk4 6 2 3 2 3 2" xfId="19882" xr:uid="{00000000-0005-0000-0000-000042180000}"/>
    <cellStyle name="20% – rõhk4 6 2 3 2 3 2 2" xfId="42255" xr:uid="{0E545FAD-EC69-4685-A0BB-6B94148BC068}"/>
    <cellStyle name="20% – rõhk4 6 2 3 2 3 3" xfId="31089" xr:uid="{6602A2E6-8694-4249-BE0E-CC160F44B522}"/>
    <cellStyle name="20% – rõhk4 6 2 3 2 4" xfId="14539" xr:uid="{00000000-0005-0000-0000-000043180000}"/>
    <cellStyle name="20% – rõhk4 6 2 3 2 4 2" xfId="36912" xr:uid="{E08FDA59-FC9B-4FFB-AFCB-22FA00C0F934}"/>
    <cellStyle name="20% – rõhk4 6 2 3 2 5" xfId="25746" xr:uid="{3F86036D-7C9B-4DDB-ADE6-9EEC2056FC0B}"/>
    <cellStyle name="20% – rõhk4 6 2 3 3" xfId="4023" xr:uid="{00000000-0005-0000-0000-000044180000}"/>
    <cellStyle name="20% – rõhk4 6 2 3 3 2" xfId="9498" xr:uid="{00000000-0005-0000-0000-000045180000}"/>
    <cellStyle name="20% – rõhk4 6 2 3 3 2 2" xfId="21187" xr:uid="{00000000-0005-0000-0000-000046180000}"/>
    <cellStyle name="20% – rõhk4 6 2 3 3 2 2 2" xfId="43560" xr:uid="{DA81EAE7-696C-4FD8-8A61-B0A1EC4C8983}"/>
    <cellStyle name="20% – rõhk4 6 2 3 3 2 3" xfId="32394" xr:uid="{20E88D11-066A-4CB5-AA0B-326B15E55918}"/>
    <cellStyle name="20% – rõhk4 6 2 3 3 3" xfId="15844" xr:uid="{00000000-0005-0000-0000-000047180000}"/>
    <cellStyle name="20% – rõhk4 6 2 3 3 3 2" xfId="38217" xr:uid="{AF5460BD-8653-4314-B96F-2790F2342CBA}"/>
    <cellStyle name="20% – rõhk4 6 2 3 3 4" xfId="27051" xr:uid="{E29C0F1D-07D9-4046-9240-66CF6D3B2325}"/>
    <cellStyle name="20% – rõhk4 6 2 3 4" xfId="6888" xr:uid="{00000000-0005-0000-0000-000048180000}"/>
    <cellStyle name="20% – rõhk4 6 2 3 4 2" xfId="18577" xr:uid="{00000000-0005-0000-0000-000049180000}"/>
    <cellStyle name="20% – rõhk4 6 2 3 4 2 2" xfId="40950" xr:uid="{6291A843-1D9F-4F7D-850C-397B7504C08D}"/>
    <cellStyle name="20% – rõhk4 6 2 3 4 3" xfId="29784" xr:uid="{8F0B9958-CD04-479D-94B5-85BEA0D8C208}"/>
    <cellStyle name="20% – rõhk4 6 2 3 5" xfId="13234" xr:uid="{00000000-0005-0000-0000-00004A180000}"/>
    <cellStyle name="20% – rõhk4 6 2 3 5 2" xfId="35607" xr:uid="{F9AAED12-17A7-47E7-B981-31708F9FF1FF}"/>
    <cellStyle name="20% – rõhk4 6 2 3 6" xfId="24441" xr:uid="{F4C88763-8551-465E-BC44-C64BFD60058A}"/>
    <cellStyle name="20% – rõhk4 6 2 4" xfId="1406" xr:uid="{00000000-0005-0000-0000-00004B180000}"/>
    <cellStyle name="20% – rõhk4 6 2 4 2" xfId="2719" xr:uid="{00000000-0005-0000-0000-00004C180000}"/>
    <cellStyle name="20% – rõhk4 6 2 4 2 2" xfId="5329" xr:uid="{00000000-0005-0000-0000-00004D180000}"/>
    <cellStyle name="20% – rõhk4 6 2 4 2 2 2" xfId="10804" xr:uid="{00000000-0005-0000-0000-00004E180000}"/>
    <cellStyle name="20% – rõhk4 6 2 4 2 2 2 2" xfId="22493" xr:uid="{00000000-0005-0000-0000-00004F180000}"/>
    <cellStyle name="20% – rõhk4 6 2 4 2 2 2 2 2" xfId="44866" xr:uid="{75743D63-231A-47E3-9498-5EB9A605FD0F}"/>
    <cellStyle name="20% – rõhk4 6 2 4 2 2 2 3" xfId="33700" xr:uid="{6B7A0D08-4FCD-43E9-A0D4-84A0C4E38065}"/>
    <cellStyle name="20% – rõhk4 6 2 4 2 2 3" xfId="17150" xr:uid="{00000000-0005-0000-0000-000050180000}"/>
    <cellStyle name="20% – rõhk4 6 2 4 2 2 3 2" xfId="39523" xr:uid="{CD0834FE-5D3A-4378-8B6B-518B31F4BA55}"/>
    <cellStyle name="20% – rõhk4 6 2 4 2 2 4" xfId="28357" xr:uid="{706954A3-F4FF-480E-B565-C1996C199379}"/>
    <cellStyle name="20% – rõhk4 6 2 4 2 3" xfId="8194" xr:uid="{00000000-0005-0000-0000-000051180000}"/>
    <cellStyle name="20% – rõhk4 6 2 4 2 3 2" xfId="19883" xr:uid="{00000000-0005-0000-0000-000052180000}"/>
    <cellStyle name="20% – rõhk4 6 2 4 2 3 2 2" xfId="42256" xr:uid="{A2732467-BDE2-4A79-A81F-9FDE57C0DD35}"/>
    <cellStyle name="20% – rõhk4 6 2 4 2 3 3" xfId="31090" xr:uid="{CF7B638A-EB3C-49B9-A3F2-88C7361AD6BE}"/>
    <cellStyle name="20% – rõhk4 6 2 4 2 4" xfId="14540" xr:uid="{00000000-0005-0000-0000-000053180000}"/>
    <cellStyle name="20% – rõhk4 6 2 4 2 4 2" xfId="36913" xr:uid="{D7262E62-236B-4C0B-8127-15A9B04A3DDA}"/>
    <cellStyle name="20% – rõhk4 6 2 4 2 5" xfId="25747" xr:uid="{49FFEED9-4682-4BEC-81F9-C61B3EB4DF68}"/>
    <cellStyle name="20% – rõhk4 6 2 4 3" xfId="4024" xr:uid="{00000000-0005-0000-0000-000054180000}"/>
    <cellStyle name="20% – rõhk4 6 2 4 3 2" xfId="9499" xr:uid="{00000000-0005-0000-0000-000055180000}"/>
    <cellStyle name="20% – rõhk4 6 2 4 3 2 2" xfId="21188" xr:uid="{00000000-0005-0000-0000-000056180000}"/>
    <cellStyle name="20% – rõhk4 6 2 4 3 2 2 2" xfId="43561" xr:uid="{12C854A4-9852-4747-BBBD-EA6AB0811564}"/>
    <cellStyle name="20% – rõhk4 6 2 4 3 2 3" xfId="32395" xr:uid="{4A692BC7-7CD2-4AF8-AC2A-C0565DBB8DD2}"/>
    <cellStyle name="20% – rõhk4 6 2 4 3 3" xfId="15845" xr:uid="{00000000-0005-0000-0000-000057180000}"/>
    <cellStyle name="20% – rõhk4 6 2 4 3 3 2" xfId="38218" xr:uid="{56BF60FE-C9CC-479B-BF62-068B4EDE4203}"/>
    <cellStyle name="20% – rõhk4 6 2 4 3 4" xfId="27052" xr:uid="{CBA5D4A0-1794-45A6-A66B-F2B73110B674}"/>
    <cellStyle name="20% – rõhk4 6 2 4 4" xfId="6889" xr:uid="{00000000-0005-0000-0000-000058180000}"/>
    <cellStyle name="20% – rõhk4 6 2 4 4 2" xfId="18578" xr:uid="{00000000-0005-0000-0000-000059180000}"/>
    <cellStyle name="20% – rõhk4 6 2 4 4 2 2" xfId="40951" xr:uid="{F4D11D2C-D2C7-46D2-B555-9FCE7696DD9B}"/>
    <cellStyle name="20% – rõhk4 6 2 4 4 3" xfId="29785" xr:uid="{29EA3C7C-E4A4-4A29-9C03-B0E7E5E62625}"/>
    <cellStyle name="20% – rõhk4 6 2 4 5" xfId="13235" xr:uid="{00000000-0005-0000-0000-00005A180000}"/>
    <cellStyle name="20% – rõhk4 6 2 4 5 2" xfId="35608" xr:uid="{4017BCD8-62D1-410D-9427-E6673AFA77BB}"/>
    <cellStyle name="20% – rõhk4 6 2 4 6" xfId="24442" xr:uid="{D0879715-FBB3-4C8B-9C96-7B61048E334D}"/>
    <cellStyle name="20% – rõhk4 6 2 5" xfId="2331" xr:uid="{00000000-0005-0000-0000-00005B180000}"/>
    <cellStyle name="20% – rõhk4 6 2 5 2" xfId="4942" xr:uid="{00000000-0005-0000-0000-00005C180000}"/>
    <cellStyle name="20% – rõhk4 6 2 5 2 2" xfId="10417" xr:uid="{00000000-0005-0000-0000-00005D180000}"/>
    <cellStyle name="20% – rõhk4 6 2 5 2 2 2" xfId="22106" xr:uid="{00000000-0005-0000-0000-00005E180000}"/>
    <cellStyle name="20% – rõhk4 6 2 5 2 2 2 2" xfId="44479" xr:uid="{6C538E0A-4A1B-4630-A847-3569770EE701}"/>
    <cellStyle name="20% – rõhk4 6 2 5 2 2 3" xfId="33313" xr:uid="{20983E31-9331-46C2-A6B1-ED10A526F746}"/>
    <cellStyle name="20% – rõhk4 6 2 5 2 3" xfId="16763" xr:uid="{00000000-0005-0000-0000-00005F180000}"/>
    <cellStyle name="20% – rõhk4 6 2 5 2 3 2" xfId="39136" xr:uid="{D0C8C077-EE2D-4E7B-AA74-8BD6363D7DE8}"/>
    <cellStyle name="20% – rõhk4 6 2 5 2 4" xfId="27970" xr:uid="{5A1BF6CB-7B5E-4168-A694-5CF11B3CAA3B}"/>
    <cellStyle name="20% – rõhk4 6 2 5 3" xfId="7807" xr:uid="{00000000-0005-0000-0000-000060180000}"/>
    <cellStyle name="20% – rõhk4 6 2 5 3 2" xfId="19496" xr:uid="{00000000-0005-0000-0000-000061180000}"/>
    <cellStyle name="20% – rõhk4 6 2 5 3 2 2" xfId="41869" xr:uid="{6F0A2224-02A7-4D34-B3E7-1BA8687BBE9F}"/>
    <cellStyle name="20% – rõhk4 6 2 5 3 3" xfId="30703" xr:uid="{630300BC-A5E2-421C-A187-78C699930B9A}"/>
    <cellStyle name="20% – rõhk4 6 2 5 4" xfId="14153" xr:uid="{00000000-0005-0000-0000-000062180000}"/>
    <cellStyle name="20% – rõhk4 6 2 5 4 2" xfId="36526" xr:uid="{0AFFCF71-9196-4EC0-B92E-B5A8310BEEFA}"/>
    <cellStyle name="20% – rõhk4 6 2 5 5" xfId="25360" xr:uid="{A38CD6B0-0EFB-413D-9CF8-BE05B151CBA4}"/>
    <cellStyle name="20% – rõhk4 6 2 6" xfId="3637" xr:uid="{00000000-0005-0000-0000-000063180000}"/>
    <cellStyle name="20% – rõhk4 6 2 6 2" xfId="9112" xr:uid="{00000000-0005-0000-0000-000064180000}"/>
    <cellStyle name="20% – rõhk4 6 2 6 2 2" xfId="20801" xr:uid="{00000000-0005-0000-0000-000065180000}"/>
    <cellStyle name="20% – rõhk4 6 2 6 2 2 2" xfId="43174" xr:uid="{7EA1F634-DC47-4F7A-A510-C2B2E845F6A2}"/>
    <cellStyle name="20% – rõhk4 6 2 6 2 3" xfId="32008" xr:uid="{BD4E1547-9615-44E0-BD4B-B830F1413A0C}"/>
    <cellStyle name="20% – rõhk4 6 2 6 3" xfId="15458" xr:uid="{00000000-0005-0000-0000-000066180000}"/>
    <cellStyle name="20% – rõhk4 6 2 6 3 2" xfId="37831" xr:uid="{DA8FA3C5-07B6-4F62-A9FF-AF6D241DCEEB}"/>
    <cellStyle name="20% – rõhk4 6 2 6 4" xfId="26665" xr:uid="{132783B8-0AA9-4649-9189-66EDD268BA81}"/>
    <cellStyle name="20% – rõhk4 6 2 7" xfId="6447" xr:uid="{00000000-0005-0000-0000-000067180000}"/>
    <cellStyle name="20% – rõhk4 6 2 7 2" xfId="18164" xr:uid="{00000000-0005-0000-0000-000068180000}"/>
    <cellStyle name="20% – rõhk4 6 2 7 2 2" xfId="40537" xr:uid="{DF4BCCF1-E166-4AA4-96E5-E0950A103E81}"/>
    <cellStyle name="20% – rõhk4 6 2 7 3" xfId="29371" xr:uid="{6FF43560-4A7C-403E-8E95-4F6F37ACD797}"/>
    <cellStyle name="20% – rõhk4 6 2 8" xfId="12848" xr:uid="{00000000-0005-0000-0000-000069180000}"/>
    <cellStyle name="20% – rõhk4 6 2 8 2" xfId="35221" xr:uid="{BD2DCEFC-6578-40EE-BFD9-8C4CC3A13247}"/>
    <cellStyle name="20% – rõhk4 6 2 9" xfId="24055" xr:uid="{93CE6C36-C35A-40C4-BD86-540F4C90DA8C}"/>
    <cellStyle name="20% – rõhk4 6 3" xfId="1407" xr:uid="{00000000-0005-0000-0000-00006A180000}"/>
    <cellStyle name="20% – rõhk4 6 3 2" xfId="1408" xr:uid="{00000000-0005-0000-0000-00006B180000}"/>
    <cellStyle name="20% – rõhk4 6 3 2 2" xfId="2721" xr:uid="{00000000-0005-0000-0000-00006C180000}"/>
    <cellStyle name="20% – rõhk4 6 3 2 2 2" xfId="5331" xr:uid="{00000000-0005-0000-0000-00006D180000}"/>
    <cellStyle name="20% – rõhk4 6 3 2 2 2 2" xfId="10806" xr:uid="{00000000-0005-0000-0000-00006E180000}"/>
    <cellStyle name="20% – rõhk4 6 3 2 2 2 2 2" xfId="22495" xr:uid="{00000000-0005-0000-0000-00006F180000}"/>
    <cellStyle name="20% – rõhk4 6 3 2 2 2 2 2 2" xfId="44868" xr:uid="{8EEBEB04-9BE1-41C2-A76E-96FE8B454357}"/>
    <cellStyle name="20% – rõhk4 6 3 2 2 2 2 3" xfId="33702" xr:uid="{E9636D1D-3280-4FDD-8EDB-DFF96FB6978D}"/>
    <cellStyle name="20% – rõhk4 6 3 2 2 2 3" xfId="17152" xr:uid="{00000000-0005-0000-0000-000070180000}"/>
    <cellStyle name="20% – rõhk4 6 3 2 2 2 3 2" xfId="39525" xr:uid="{23F29C35-062D-4E49-ADBF-AD6025C21006}"/>
    <cellStyle name="20% – rõhk4 6 3 2 2 2 4" xfId="28359" xr:uid="{5A97D553-F064-4E6D-A54C-397609256681}"/>
    <cellStyle name="20% – rõhk4 6 3 2 2 3" xfId="8196" xr:uid="{00000000-0005-0000-0000-000071180000}"/>
    <cellStyle name="20% – rõhk4 6 3 2 2 3 2" xfId="19885" xr:uid="{00000000-0005-0000-0000-000072180000}"/>
    <cellStyle name="20% – rõhk4 6 3 2 2 3 2 2" xfId="42258" xr:uid="{64AF83CE-C673-4102-A59F-5D820EF90210}"/>
    <cellStyle name="20% – rõhk4 6 3 2 2 3 3" xfId="31092" xr:uid="{772331AF-CD9E-466D-AE53-37B90B64B5C4}"/>
    <cellStyle name="20% – rõhk4 6 3 2 2 4" xfId="14542" xr:uid="{00000000-0005-0000-0000-000073180000}"/>
    <cellStyle name="20% – rõhk4 6 3 2 2 4 2" xfId="36915" xr:uid="{E923D97B-E1EA-4008-861F-F64BCA12919E}"/>
    <cellStyle name="20% – rõhk4 6 3 2 2 5" xfId="25749" xr:uid="{10FB66D8-9074-4E48-97C6-0CE7D38C2CE3}"/>
    <cellStyle name="20% – rõhk4 6 3 2 3" xfId="4026" xr:uid="{00000000-0005-0000-0000-000074180000}"/>
    <cellStyle name="20% – rõhk4 6 3 2 3 2" xfId="9501" xr:uid="{00000000-0005-0000-0000-000075180000}"/>
    <cellStyle name="20% – rõhk4 6 3 2 3 2 2" xfId="21190" xr:uid="{00000000-0005-0000-0000-000076180000}"/>
    <cellStyle name="20% – rõhk4 6 3 2 3 2 2 2" xfId="43563" xr:uid="{9E06D9F9-CBA7-4CDD-802F-196A069F5A53}"/>
    <cellStyle name="20% – rõhk4 6 3 2 3 2 3" xfId="32397" xr:uid="{B1E4A705-A626-42D5-BD60-35F7FA4F2A8B}"/>
    <cellStyle name="20% – rõhk4 6 3 2 3 3" xfId="15847" xr:uid="{00000000-0005-0000-0000-000077180000}"/>
    <cellStyle name="20% – rõhk4 6 3 2 3 3 2" xfId="38220" xr:uid="{8BADB4E3-F5E8-465E-8748-B9EBFF598EEB}"/>
    <cellStyle name="20% – rõhk4 6 3 2 3 4" xfId="27054" xr:uid="{FCDF74A1-4C08-4854-8FD9-AD8F971A86A5}"/>
    <cellStyle name="20% – rõhk4 6 3 2 4" xfId="6891" xr:uid="{00000000-0005-0000-0000-000078180000}"/>
    <cellStyle name="20% – rõhk4 6 3 2 4 2" xfId="18580" xr:uid="{00000000-0005-0000-0000-000079180000}"/>
    <cellStyle name="20% – rõhk4 6 3 2 4 2 2" xfId="40953" xr:uid="{C8965E0B-3C2A-4AE1-A72D-59442B55BB99}"/>
    <cellStyle name="20% – rõhk4 6 3 2 4 3" xfId="29787" xr:uid="{7F914630-C009-40C9-B561-93375EC74EC6}"/>
    <cellStyle name="20% – rõhk4 6 3 2 5" xfId="13237" xr:uid="{00000000-0005-0000-0000-00007A180000}"/>
    <cellStyle name="20% – rõhk4 6 3 2 5 2" xfId="35610" xr:uid="{5E09303A-80DB-4D12-BDE2-F97EA6FBAC3F}"/>
    <cellStyle name="20% – rõhk4 6 3 2 6" xfId="24444" xr:uid="{503C15D6-3E39-49B7-98B5-24FAA052121C}"/>
    <cellStyle name="20% – rõhk4 6 3 3" xfId="2720" xr:uid="{00000000-0005-0000-0000-00007B180000}"/>
    <cellStyle name="20% – rõhk4 6 3 3 2" xfId="5330" xr:uid="{00000000-0005-0000-0000-00007C180000}"/>
    <cellStyle name="20% – rõhk4 6 3 3 2 2" xfId="10805" xr:uid="{00000000-0005-0000-0000-00007D180000}"/>
    <cellStyle name="20% – rõhk4 6 3 3 2 2 2" xfId="22494" xr:uid="{00000000-0005-0000-0000-00007E180000}"/>
    <cellStyle name="20% – rõhk4 6 3 3 2 2 2 2" xfId="44867" xr:uid="{D990B739-C55A-4F3C-A6B1-E407F63B78B2}"/>
    <cellStyle name="20% – rõhk4 6 3 3 2 2 3" xfId="33701" xr:uid="{A1E90E20-A53B-46A2-9A16-B4DBE434FB6D}"/>
    <cellStyle name="20% – rõhk4 6 3 3 2 3" xfId="17151" xr:uid="{00000000-0005-0000-0000-00007F180000}"/>
    <cellStyle name="20% – rõhk4 6 3 3 2 3 2" xfId="39524" xr:uid="{45D87B9B-A462-44E6-8138-34233E37CDCA}"/>
    <cellStyle name="20% – rõhk4 6 3 3 2 4" xfId="28358" xr:uid="{4D75EA21-A830-44BB-BB17-D85EAEC61346}"/>
    <cellStyle name="20% – rõhk4 6 3 3 3" xfId="8195" xr:uid="{00000000-0005-0000-0000-000080180000}"/>
    <cellStyle name="20% – rõhk4 6 3 3 3 2" xfId="19884" xr:uid="{00000000-0005-0000-0000-000081180000}"/>
    <cellStyle name="20% – rõhk4 6 3 3 3 2 2" xfId="42257" xr:uid="{A5674589-E9D3-45A1-8486-EB108D0AAA7F}"/>
    <cellStyle name="20% – rõhk4 6 3 3 3 3" xfId="31091" xr:uid="{D14F8FBB-2D83-484E-87A5-7A7F0988C51B}"/>
    <cellStyle name="20% – rõhk4 6 3 3 4" xfId="14541" xr:uid="{00000000-0005-0000-0000-000082180000}"/>
    <cellStyle name="20% – rõhk4 6 3 3 4 2" xfId="36914" xr:uid="{E638A1B6-787D-4CC7-8671-E5B60DF7133A}"/>
    <cellStyle name="20% – rõhk4 6 3 3 5" xfId="25748" xr:uid="{485162D0-BBF1-44C4-A30E-FFEE312DA290}"/>
    <cellStyle name="20% – rõhk4 6 3 4" xfId="4025" xr:uid="{00000000-0005-0000-0000-000083180000}"/>
    <cellStyle name="20% – rõhk4 6 3 4 2" xfId="9500" xr:uid="{00000000-0005-0000-0000-000084180000}"/>
    <cellStyle name="20% – rõhk4 6 3 4 2 2" xfId="21189" xr:uid="{00000000-0005-0000-0000-000085180000}"/>
    <cellStyle name="20% – rõhk4 6 3 4 2 2 2" xfId="43562" xr:uid="{D66B6D45-E001-4B70-9BDE-BF07DC2CB860}"/>
    <cellStyle name="20% – rõhk4 6 3 4 2 3" xfId="32396" xr:uid="{9CEAE958-2ECE-4033-887C-C6FB015F0281}"/>
    <cellStyle name="20% – rõhk4 6 3 4 3" xfId="15846" xr:uid="{00000000-0005-0000-0000-000086180000}"/>
    <cellStyle name="20% – rõhk4 6 3 4 3 2" xfId="38219" xr:uid="{6EC2BD76-A991-48A2-82B0-71533DDE87B6}"/>
    <cellStyle name="20% – rõhk4 6 3 4 4" xfId="27053" xr:uid="{94ABFEDE-F41E-4B09-92A8-F1D6955340BE}"/>
    <cellStyle name="20% – rõhk4 6 3 5" xfId="6890" xr:uid="{00000000-0005-0000-0000-000087180000}"/>
    <cellStyle name="20% – rõhk4 6 3 5 2" xfId="18579" xr:uid="{00000000-0005-0000-0000-000088180000}"/>
    <cellStyle name="20% – rõhk4 6 3 5 2 2" xfId="40952" xr:uid="{5B73240A-A31F-4311-9871-1D74AE1CB280}"/>
    <cellStyle name="20% – rõhk4 6 3 5 3" xfId="29786" xr:uid="{E09F587C-13CB-486D-B17B-2E934BECB42F}"/>
    <cellStyle name="20% – rõhk4 6 3 6" xfId="13236" xr:uid="{00000000-0005-0000-0000-000089180000}"/>
    <cellStyle name="20% – rõhk4 6 3 6 2" xfId="35609" xr:uid="{EC835625-F7B2-44F5-BEF5-7F9969776635}"/>
    <cellStyle name="20% – rõhk4 6 3 7" xfId="24443" xr:uid="{58423BF5-DC1C-472C-B249-519F8AC916EF}"/>
    <cellStyle name="20% – rõhk4 6 4" xfId="1409" xr:uid="{00000000-0005-0000-0000-00008A180000}"/>
    <cellStyle name="20% – rõhk4 6 4 2" xfId="2722" xr:uid="{00000000-0005-0000-0000-00008B180000}"/>
    <cellStyle name="20% – rõhk4 6 4 2 2" xfId="5332" xr:uid="{00000000-0005-0000-0000-00008C180000}"/>
    <cellStyle name="20% – rõhk4 6 4 2 2 2" xfId="10807" xr:uid="{00000000-0005-0000-0000-00008D180000}"/>
    <cellStyle name="20% – rõhk4 6 4 2 2 2 2" xfId="22496" xr:uid="{00000000-0005-0000-0000-00008E180000}"/>
    <cellStyle name="20% – rõhk4 6 4 2 2 2 2 2" xfId="44869" xr:uid="{DB2C7049-032F-4E01-BCFA-E0EFC750ADF8}"/>
    <cellStyle name="20% – rõhk4 6 4 2 2 2 3" xfId="33703" xr:uid="{DA092503-2D28-4817-A29D-9E5DDE2E1608}"/>
    <cellStyle name="20% – rõhk4 6 4 2 2 3" xfId="17153" xr:uid="{00000000-0005-0000-0000-00008F180000}"/>
    <cellStyle name="20% – rõhk4 6 4 2 2 3 2" xfId="39526" xr:uid="{B1925FC8-2E7D-407A-83AE-6E0FCBC21B15}"/>
    <cellStyle name="20% – rõhk4 6 4 2 2 4" xfId="28360" xr:uid="{9F3DC307-970E-4CB3-A9CA-EBCAB02CE763}"/>
    <cellStyle name="20% – rõhk4 6 4 2 3" xfId="8197" xr:uid="{00000000-0005-0000-0000-000090180000}"/>
    <cellStyle name="20% – rõhk4 6 4 2 3 2" xfId="19886" xr:uid="{00000000-0005-0000-0000-000091180000}"/>
    <cellStyle name="20% – rõhk4 6 4 2 3 2 2" xfId="42259" xr:uid="{69204E4B-A4C6-4A05-BA78-67B91AA1771D}"/>
    <cellStyle name="20% – rõhk4 6 4 2 3 3" xfId="31093" xr:uid="{027D56FC-CFAF-4FF0-963D-58CD020813A2}"/>
    <cellStyle name="20% – rõhk4 6 4 2 4" xfId="14543" xr:uid="{00000000-0005-0000-0000-000092180000}"/>
    <cellStyle name="20% – rõhk4 6 4 2 4 2" xfId="36916" xr:uid="{442F36B2-2649-4CA0-93DA-E8F7176608B7}"/>
    <cellStyle name="20% – rõhk4 6 4 2 5" xfId="25750" xr:uid="{6F15E769-4C53-4882-B761-D80B3DDA6D1C}"/>
    <cellStyle name="20% – rõhk4 6 4 3" xfId="4027" xr:uid="{00000000-0005-0000-0000-000093180000}"/>
    <cellStyle name="20% – rõhk4 6 4 3 2" xfId="9502" xr:uid="{00000000-0005-0000-0000-000094180000}"/>
    <cellStyle name="20% – rõhk4 6 4 3 2 2" xfId="21191" xr:uid="{00000000-0005-0000-0000-000095180000}"/>
    <cellStyle name="20% – rõhk4 6 4 3 2 2 2" xfId="43564" xr:uid="{EE1A0334-FCC2-4F4A-971A-90BBDC7F038A}"/>
    <cellStyle name="20% – rõhk4 6 4 3 2 3" xfId="32398" xr:uid="{B1387C76-5191-43D6-9EED-6320419A9F11}"/>
    <cellStyle name="20% – rõhk4 6 4 3 3" xfId="15848" xr:uid="{00000000-0005-0000-0000-000096180000}"/>
    <cellStyle name="20% – rõhk4 6 4 3 3 2" xfId="38221" xr:uid="{9C83BFE7-5BC3-4E78-9A8A-FD22E03DA60F}"/>
    <cellStyle name="20% – rõhk4 6 4 3 4" xfId="27055" xr:uid="{54F969E5-5E2F-4C66-90CE-074173B5A68D}"/>
    <cellStyle name="20% – rõhk4 6 4 4" xfId="6892" xr:uid="{00000000-0005-0000-0000-000097180000}"/>
    <cellStyle name="20% – rõhk4 6 4 4 2" xfId="18581" xr:uid="{00000000-0005-0000-0000-000098180000}"/>
    <cellStyle name="20% – rõhk4 6 4 4 2 2" xfId="40954" xr:uid="{D2D9C593-2847-4A2F-9DE7-1D329FFD3B52}"/>
    <cellStyle name="20% – rõhk4 6 4 4 3" xfId="29788" xr:uid="{9AB787D6-D741-4F5C-8D80-841C90E4342C}"/>
    <cellStyle name="20% – rõhk4 6 4 5" xfId="13238" xr:uid="{00000000-0005-0000-0000-000099180000}"/>
    <cellStyle name="20% – rõhk4 6 4 5 2" xfId="35611" xr:uid="{46755830-E3D8-41CC-8DE9-A553C26E9CAC}"/>
    <cellStyle name="20% – rõhk4 6 4 6" xfId="24445" xr:uid="{4FFEEBDC-CB43-4A86-8C5E-0B11400E6D39}"/>
    <cellStyle name="20% – rõhk4 6 5" xfId="1410" xr:uid="{00000000-0005-0000-0000-00009A180000}"/>
    <cellStyle name="20% – rõhk4 6 5 2" xfId="2723" xr:uid="{00000000-0005-0000-0000-00009B180000}"/>
    <cellStyle name="20% – rõhk4 6 5 2 2" xfId="5333" xr:uid="{00000000-0005-0000-0000-00009C180000}"/>
    <cellStyle name="20% – rõhk4 6 5 2 2 2" xfId="10808" xr:uid="{00000000-0005-0000-0000-00009D180000}"/>
    <cellStyle name="20% – rõhk4 6 5 2 2 2 2" xfId="22497" xr:uid="{00000000-0005-0000-0000-00009E180000}"/>
    <cellStyle name="20% – rõhk4 6 5 2 2 2 2 2" xfId="44870" xr:uid="{322A985D-942F-4FC3-A5F0-1F0132A888CD}"/>
    <cellStyle name="20% – rõhk4 6 5 2 2 2 3" xfId="33704" xr:uid="{38E9F0F4-89A0-4342-BE88-48FAE3793EEA}"/>
    <cellStyle name="20% – rõhk4 6 5 2 2 3" xfId="17154" xr:uid="{00000000-0005-0000-0000-00009F180000}"/>
    <cellStyle name="20% – rõhk4 6 5 2 2 3 2" xfId="39527" xr:uid="{7A096EFF-7A1C-48F9-B3AD-BD5AB2420D98}"/>
    <cellStyle name="20% – rõhk4 6 5 2 2 4" xfId="28361" xr:uid="{BFF788E1-F225-482C-AC19-62925CA60F72}"/>
    <cellStyle name="20% – rõhk4 6 5 2 3" xfId="8198" xr:uid="{00000000-0005-0000-0000-0000A0180000}"/>
    <cellStyle name="20% – rõhk4 6 5 2 3 2" xfId="19887" xr:uid="{00000000-0005-0000-0000-0000A1180000}"/>
    <cellStyle name="20% – rõhk4 6 5 2 3 2 2" xfId="42260" xr:uid="{59D8848C-602C-4FAB-8D45-A1720FFB17BD}"/>
    <cellStyle name="20% – rõhk4 6 5 2 3 3" xfId="31094" xr:uid="{DF9F7BEE-4962-4F72-8D5A-DDBFAE1CC0BE}"/>
    <cellStyle name="20% – rõhk4 6 5 2 4" xfId="14544" xr:uid="{00000000-0005-0000-0000-0000A2180000}"/>
    <cellStyle name="20% – rõhk4 6 5 2 4 2" xfId="36917" xr:uid="{AE8BC8CF-FD88-4872-B09F-243DD4842536}"/>
    <cellStyle name="20% – rõhk4 6 5 2 5" xfId="25751" xr:uid="{7DEB6550-2DFE-4256-A650-85ABE8119966}"/>
    <cellStyle name="20% – rõhk4 6 5 3" xfId="4028" xr:uid="{00000000-0005-0000-0000-0000A3180000}"/>
    <cellStyle name="20% – rõhk4 6 5 3 2" xfId="9503" xr:uid="{00000000-0005-0000-0000-0000A4180000}"/>
    <cellStyle name="20% – rõhk4 6 5 3 2 2" xfId="21192" xr:uid="{00000000-0005-0000-0000-0000A5180000}"/>
    <cellStyle name="20% – rõhk4 6 5 3 2 2 2" xfId="43565" xr:uid="{A485BC40-8120-41A8-8557-8BD39FFA3342}"/>
    <cellStyle name="20% – rõhk4 6 5 3 2 3" xfId="32399" xr:uid="{EC367F8F-F6EB-4C9C-BB81-CEA329AE091B}"/>
    <cellStyle name="20% – rõhk4 6 5 3 3" xfId="15849" xr:uid="{00000000-0005-0000-0000-0000A6180000}"/>
    <cellStyle name="20% – rõhk4 6 5 3 3 2" xfId="38222" xr:uid="{8CB4C7D9-3BBB-4623-AEAF-2907E1EB1DD3}"/>
    <cellStyle name="20% – rõhk4 6 5 3 4" xfId="27056" xr:uid="{B1B05092-1806-41DE-8956-083FAAF32AB1}"/>
    <cellStyle name="20% – rõhk4 6 5 4" xfId="6893" xr:uid="{00000000-0005-0000-0000-0000A7180000}"/>
    <cellStyle name="20% – rõhk4 6 5 4 2" xfId="18582" xr:uid="{00000000-0005-0000-0000-0000A8180000}"/>
    <cellStyle name="20% – rõhk4 6 5 4 2 2" xfId="40955" xr:uid="{4C4D6820-819B-40DA-8F4E-C70E0B3C354B}"/>
    <cellStyle name="20% – rõhk4 6 5 4 3" xfId="29789" xr:uid="{876E49F8-235B-4554-A218-69D8AB0BBD0A}"/>
    <cellStyle name="20% – rõhk4 6 5 5" xfId="13239" xr:uid="{00000000-0005-0000-0000-0000A9180000}"/>
    <cellStyle name="20% – rõhk4 6 5 5 2" xfId="35612" xr:uid="{382168A8-90EA-463F-889C-A2A8A670FE4A}"/>
    <cellStyle name="20% – rõhk4 6 5 6" xfId="24446" xr:uid="{5C1B4DCF-3935-4686-B9FF-3FEA7F7A343F}"/>
    <cellStyle name="20% – rõhk4 6 6" xfId="2201" xr:uid="{00000000-0005-0000-0000-0000AA180000}"/>
    <cellStyle name="20% – rõhk4 6 6 2" xfId="4812" xr:uid="{00000000-0005-0000-0000-0000AB180000}"/>
    <cellStyle name="20% – rõhk4 6 6 2 2" xfId="10287" xr:uid="{00000000-0005-0000-0000-0000AC180000}"/>
    <cellStyle name="20% – rõhk4 6 6 2 2 2" xfId="21976" xr:uid="{00000000-0005-0000-0000-0000AD180000}"/>
    <cellStyle name="20% – rõhk4 6 6 2 2 2 2" xfId="44349" xr:uid="{7EDB67A4-56C1-4D07-B50A-0F1992F79AE7}"/>
    <cellStyle name="20% – rõhk4 6 6 2 2 3" xfId="33183" xr:uid="{A6FB8E17-F7E9-47CF-9C8D-B16878AA2B72}"/>
    <cellStyle name="20% – rõhk4 6 6 2 3" xfId="16633" xr:uid="{00000000-0005-0000-0000-0000AE180000}"/>
    <cellStyle name="20% – rõhk4 6 6 2 3 2" xfId="39006" xr:uid="{AD68B5D7-DDF0-44C0-9ACB-AB92E53F35F3}"/>
    <cellStyle name="20% – rõhk4 6 6 2 4" xfId="27840" xr:uid="{CF392289-0C9F-4809-B46D-7EAAECD0618B}"/>
    <cellStyle name="20% – rõhk4 6 6 3" xfId="7677" xr:uid="{00000000-0005-0000-0000-0000AF180000}"/>
    <cellStyle name="20% – rõhk4 6 6 3 2" xfId="19366" xr:uid="{00000000-0005-0000-0000-0000B0180000}"/>
    <cellStyle name="20% – rõhk4 6 6 3 2 2" xfId="41739" xr:uid="{4BD85D3A-CDB2-46F9-A4C9-42520C6B2D9A}"/>
    <cellStyle name="20% – rõhk4 6 6 3 3" xfId="30573" xr:uid="{E9282DC1-BE79-4AFC-B66F-5FB20D948768}"/>
    <cellStyle name="20% – rõhk4 6 6 4" xfId="14023" xr:uid="{00000000-0005-0000-0000-0000B1180000}"/>
    <cellStyle name="20% – rõhk4 6 6 4 2" xfId="36396" xr:uid="{86FCA9BD-AAE0-4DBB-9517-9128F41D1646}"/>
    <cellStyle name="20% – rõhk4 6 6 5" xfId="25230" xr:uid="{441AC88F-E27D-410C-8C07-E73F9EA3B50A}"/>
    <cellStyle name="20% – rõhk4 6 7" xfId="3507" xr:uid="{00000000-0005-0000-0000-0000B2180000}"/>
    <cellStyle name="20% – rõhk4 6 7 2" xfId="8982" xr:uid="{00000000-0005-0000-0000-0000B3180000}"/>
    <cellStyle name="20% – rõhk4 6 7 2 2" xfId="20671" xr:uid="{00000000-0005-0000-0000-0000B4180000}"/>
    <cellStyle name="20% – rõhk4 6 7 2 2 2" xfId="43044" xr:uid="{2366CF1A-B3E9-4717-862B-74B0A01F9D54}"/>
    <cellStyle name="20% – rõhk4 6 7 2 3" xfId="31878" xr:uid="{20B30800-CBF5-44EE-B534-8148B8DCC97D}"/>
    <cellStyle name="20% – rõhk4 6 7 3" xfId="15328" xr:uid="{00000000-0005-0000-0000-0000B5180000}"/>
    <cellStyle name="20% – rõhk4 6 7 3 2" xfId="37701" xr:uid="{467C9A48-62BC-46AF-84D1-170345E3F81D}"/>
    <cellStyle name="20% – rõhk4 6 7 4" xfId="26535" xr:uid="{0B5CB724-8F74-4975-A9AB-64D465BA70F8}"/>
    <cellStyle name="20% – rõhk4 6 8" xfId="6158" xr:uid="{00000000-0005-0000-0000-0000B6180000}"/>
    <cellStyle name="20% – rõhk4 6 8 2" xfId="17951" xr:uid="{00000000-0005-0000-0000-0000B7180000}"/>
    <cellStyle name="20% – rõhk4 6 8 2 2" xfId="40324" xr:uid="{A55A9915-4E2D-49C1-81FC-D0884DAF8F63}"/>
    <cellStyle name="20% – rõhk4 6 8 3" xfId="29158" xr:uid="{BE51F790-2B63-454B-9AA2-F3A4EEFB8437}"/>
    <cellStyle name="20% – rõhk4 6 9" xfId="12718" xr:uid="{00000000-0005-0000-0000-0000B8180000}"/>
    <cellStyle name="20% – rõhk4 6 9 2" xfId="35091" xr:uid="{EB08CE84-569F-4A11-A8E6-A2BB4939C5E5}"/>
    <cellStyle name="20% – rõhk4 60" xfId="11929" xr:uid="{00000000-0005-0000-0000-0000B9180000}"/>
    <cellStyle name="20% – rõhk4 60 2" xfId="23447" xr:uid="{00000000-0005-0000-0000-0000BA180000}"/>
    <cellStyle name="20% – rõhk4 60 2 2" xfId="45820" xr:uid="{E4196C5E-60BC-4078-991B-864725CA52EB}"/>
    <cellStyle name="20% – rõhk4 60 3" xfId="34654" xr:uid="{DF68615F-FEFB-4F66-9CC5-1F1AF7C64128}"/>
    <cellStyle name="20% – rõhk4 61" xfId="17909" xr:uid="{00000000-0005-0000-0000-0000BB180000}"/>
    <cellStyle name="20% – rõhk4 61 2" xfId="40282" xr:uid="{2F4DF6EC-ABA0-4186-95F9-DF14D07CC09B}"/>
    <cellStyle name="20% – rõhk4 62" xfId="29116" xr:uid="{9A8F88D9-054E-492F-BD98-701604DC895E}"/>
    <cellStyle name="20% – rõhk4 7" xfId="38" xr:uid="{00000000-0005-0000-0000-0000BC180000}"/>
    <cellStyle name="20% – rõhk4 7 10" xfId="23926" xr:uid="{F1824FF8-1898-426A-86ED-04AEE20E41E0}"/>
    <cellStyle name="20% – rõhk4 7 2" xfId="821" xr:uid="{00000000-0005-0000-0000-0000BD180000}"/>
    <cellStyle name="20% – rõhk4 7 2 2" xfId="1411" xr:uid="{00000000-0005-0000-0000-0000BE180000}"/>
    <cellStyle name="20% – rõhk4 7 2 2 2" xfId="1412" xr:uid="{00000000-0005-0000-0000-0000BF180000}"/>
    <cellStyle name="20% – rõhk4 7 2 2 2 2" xfId="2725" xr:uid="{00000000-0005-0000-0000-0000C0180000}"/>
    <cellStyle name="20% – rõhk4 7 2 2 2 2 2" xfId="5335" xr:uid="{00000000-0005-0000-0000-0000C1180000}"/>
    <cellStyle name="20% – rõhk4 7 2 2 2 2 2 2" xfId="10810" xr:uid="{00000000-0005-0000-0000-0000C2180000}"/>
    <cellStyle name="20% – rõhk4 7 2 2 2 2 2 2 2" xfId="22499" xr:uid="{00000000-0005-0000-0000-0000C3180000}"/>
    <cellStyle name="20% – rõhk4 7 2 2 2 2 2 2 2 2" xfId="44872" xr:uid="{A1B99E46-2B5A-44BC-977C-4CF6C9B08045}"/>
    <cellStyle name="20% – rõhk4 7 2 2 2 2 2 2 3" xfId="33706" xr:uid="{7BC28863-7087-42B2-8BA5-2C3F9F036593}"/>
    <cellStyle name="20% – rõhk4 7 2 2 2 2 2 3" xfId="17156" xr:uid="{00000000-0005-0000-0000-0000C4180000}"/>
    <cellStyle name="20% – rõhk4 7 2 2 2 2 2 3 2" xfId="39529" xr:uid="{C98FB60D-D8E0-4D5E-BA3B-1BBD4B35515A}"/>
    <cellStyle name="20% – rõhk4 7 2 2 2 2 2 4" xfId="28363" xr:uid="{5CA552E6-F125-4724-B66A-8E566CC89A1D}"/>
    <cellStyle name="20% – rõhk4 7 2 2 2 2 3" xfId="8200" xr:uid="{00000000-0005-0000-0000-0000C5180000}"/>
    <cellStyle name="20% – rõhk4 7 2 2 2 2 3 2" xfId="19889" xr:uid="{00000000-0005-0000-0000-0000C6180000}"/>
    <cellStyle name="20% – rõhk4 7 2 2 2 2 3 2 2" xfId="42262" xr:uid="{8D276304-46D7-4E2A-9C69-0D74462167D0}"/>
    <cellStyle name="20% – rõhk4 7 2 2 2 2 3 3" xfId="31096" xr:uid="{12898CD1-81CE-4676-8F94-DC5A513176AE}"/>
    <cellStyle name="20% – rõhk4 7 2 2 2 2 4" xfId="14546" xr:uid="{00000000-0005-0000-0000-0000C7180000}"/>
    <cellStyle name="20% – rõhk4 7 2 2 2 2 4 2" xfId="36919" xr:uid="{7B053AD1-43D9-4B70-B734-3737D97D5F89}"/>
    <cellStyle name="20% – rõhk4 7 2 2 2 2 5" xfId="25753" xr:uid="{004F5FF0-9E54-49B0-B2A0-2A6C5D83B83A}"/>
    <cellStyle name="20% – rõhk4 7 2 2 2 3" xfId="4030" xr:uid="{00000000-0005-0000-0000-0000C8180000}"/>
    <cellStyle name="20% – rõhk4 7 2 2 2 3 2" xfId="9505" xr:uid="{00000000-0005-0000-0000-0000C9180000}"/>
    <cellStyle name="20% – rõhk4 7 2 2 2 3 2 2" xfId="21194" xr:uid="{00000000-0005-0000-0000-0000CA180000}"/>
    <cellStyle name="20% – rõhk4 7 2 2 2 3 2 2 2" xfId="43567" xr:uid="{8E6EB337-2AA7-44DB-BF8A-B2545A46C8F9}"/>
    <cellStyle name="20% – rõhk4 7 2 2 2 3 2 3" xfId="32401" xr:uid="{B400D7D9-BA69-4169-AE08-359F51FBD679}"/>
    <cellStyle name="20% – rõhk4 7 2 2 2 3 3" xfId="15851" xr:uid="{00000000-0005-0000-0000-0000CB180000}"/>
    <cellStyle name="20% – rõhk4 7 2 2 2 3 3 2" xfId="38224" xr:uid="{560F9D0C-FC91-495A-AAFF-CB7B53FA8F3A}"/>
    <cellStyle name="20% – rõhk4 7 2 2 2 3 4" xfId="27058" xr:uid="{937652A6-9028-4719-9A24-CCF3C624B3A4}"/>
    <cellStyle name="20% – rõhk4 7 2 2 2 4" xfId="6895" xr:uid="{00000000-0005-0000-0000-0000CC180000}"/>
    <cellStyle name="20% – rõhk4 7 2 2 2 4 2" xfId="18584" xr:uid="{00000000-0005-0000-0000-0000CD180000}"/>
    <cellStyle name="20% – rõhk4 7 2 2 2 4 2 2" xfId="40957" xr:uid="{753F26C5-19DC-431F-89C4-6CAFD292E8FC}"/>
    <cellStyle name="20% – rõhk4 7 2 2 2 4 3" xfId="29791" xr:uid="{B0A2AC9E-EA57-49A8-8402-B00B337867C7}"/>
    <cellStyle name="20% – rõhk4 7 2 2 2 5" xfId="13241" xr:uid="{00000000-0005-0000-0000-0000CE180000}"/>
    <cellStyle name="20% – rõhk4 7 2 2 2 5 2" xfId="35614" xr:uid="{881C3108-A437-4608-8F5A-AA6BB5A655A7}"/>
    <cellStyle name="20% – rõhk4 7 2 2 2 6" xfId="24448" xr:uid="{59F88F88-83EC-4D4F-A1CC-A8ED7370AA65}"/>
    <cellStyle name="20% – rõhk4 7 2 2 3" xfId="2724" xr:uid="{00000000-0005-0000-0000-0000CF180000}"/>
    <cellStyle name="20% – rõhk4 7 2 2 3 2" xfId="5334" xr:uid="{00000000-0005-0000-0000-0000D0180000}"/>
    <cellStyle name="20% – rõhk4 7 2 2 3 2 2" xfId="10809" xr:uid="{00000000-0005-0000-0000-0000D1180000}"/>
    <cellStyle name="20% – rõhk4 7 2 2 3 2 2 2" xfId="22498" xr:uid="{00000000-0005-0000-0000-0000D2180000}"/>
    <cellStyle name="20% – rõhk4 7 2 2 3 2 2 2 2" xfId="44871" xr:uid="{D5581FE0-7274-4177-A33A-BFFF58191538}"/>
    <cellStyle name="20% – rõhk4 7 2 2 3 2 2 3" xfId="33705" xr:uid="{C72AF9EC-EBE2-4EA1-B1EF-E22CE663FE30}"/>
    <cellStyle name="20% – rõhk4 7 2 2 3 2 3" xfId="17155" xr:uid="{00000000-0005-0000-0000-0000D3180000}"/>
    <cellStyle name="20% – rõhk4 7 2 2 3 2 3 2" xfId="39528" xr:uid="{D2FA8C0A-E0DD-4068-B753-865B20573F6D}"/>
    <cellStyle name="20% – rõhk4 7 2 2 3 2 4" xfId="28362" xr:uid="{84C7CD6C-37BE-4221-9E80-B3F39A9268D9}"/>
    <cellStyle name="20% – rõhk4 7 2 2 3 3" xfId="8199" xr:uid="{00000000-0005-0000-0000-0000D4180000}"/>
    <cellStyle name="20% – rõhk4 7 2 2 3 3 2" xfId="19888" xr:uid="{00000000-0005-0000-0000-0000D5180000}"/>
    <cellStyle name="20% – rõhk4 7 2 2 3 3 2 2" xfId="42261" xr:uid="{879C89A4-4D6A-4F5E-B062-2203B41B0CA6}"/>
    <cellStyle name="20% – rõhk4 7 2 2 3 3 3" xfId="31095" xr:uid="{6C0BA7BB-0A2E-48DF-98CA-4DFDD3F55C4E}"/>
    <cellStyle name="20% – rõhk4 7 2 2 3 4" xfId="14545" xr:uid="{00000000-0005-0000-0000-0000D6180000}"/>
    <cellStyle name="20% – rõhk4 7 2 2 3 4 2" xfId="36918" xr:uid="{E98F29D2-7914-4DD5-B1C3-699F17D743E4}"/>
    <cellStyle name="20% – rõhk4 7 2 2 3 5" xfId="25752" xr:uid="{F299A473-B70C-4B7E-8FC0-0E0034B1E191}"/>
    <cellStyle name="20% – rõhk4 7 2 2 4" xfId="4029" xr:uid="{00000000-0005-0000-0000-0000D7180000}"/>
    <cellStyle name="20% – rõhk4 7 2 2 4 2" xfId="9504" xr:uid="{00000000-0005-0000-0000-0000D8180000}"/>
    <cellStyle name="20% – rõhk4 7 2 2 4 2 2" xfId="21193" xr:uid="{00000000-0005-0000-0000-0000D9180000}"/>
    <cellStyle name="20% – rõhk4 7 2 2 4 2 2 2" xfId="43566" xr:uid="{D45A5C07-1355-488A-BB84-200DBDC32084}"/>
    <cellStyle name="20% – rõhk4 7 2 2 4 2 3" xfId="32400" xr:uid="{0149F054-1D47-4A6F-85E6-AEBA24D23744}"/>
    <cellStyle name="20% – rõhk4 7 2 2 4 3" xfId="15850" xr:uid="{00000000-0005-0000-0000-0000DA180000}"/>
    <cellStyle name="20% – rõhk4 7 2 2 4 3 2" xfId="38223" xr:uid="{D3DBAD87-B9BC-47D1-BC9B-C5619295F92A}"/>
    <cellStyle name="20% – rõhk4 7 2 2 4 4" xfId="27057" xr:uid="{E3D36409-7422-4CE7-ACB1-6B0BD0916329}"/>
    <cellStyle name="20% – rõhk4 7 2 2 5" xfId="6894" xr:uid="{00000000-0005-0000-0000-0000DB180000}"/>
    <cellStyle name="20% – rõhk4 7 2 2 5 2" xfId="18583" xr:uid="{00000000-0005-0000-0000-0000DC180000}"/>
    <cellStyle name="20% – rõhk4 7 2 2 5 2 2" xfId="40956" xr:uid="{877AB144-9179-40A4-ADD5-38006F267C7A}"/>
    <cellStyle name="20% – rõhk4 7 2 2 5 3" xfId="29790" xr:uid="{7A7352D4-FAC5-43B8-B800-46049752216A}"/>
    <cellStyle name="20% – rõhk4 7 2 2 6" xfId="13240" xr:uid="{00000000-0005-0000-0000-0000DD180000}"/>
    <cellStyle name="20% – rõhk4 7 2 2 6 2" xfId="35613" xr:uid="{3EA4FE9D-8AC0-49A7-A85A-FC5B950ED476}"/>
    <cellStyle name="20% – rõhk4 7 2 2 7" xfId="24447" xr:uid="{4500C4C9-74CD-4BF3-92C1-F820F470AFEC}"/>
    <cellStyle name="20% – rõhk4 7 2 3" xfId="1413" xr:uid="{00000000-0005-0000-0000-0000DE180000}"/>
    <cellStyle name="20% – rõhk4 7 2 3 2" xfId="2726" xr:uid="{00000000-0005-0000-0000-0000DF180000}"/>
    <cellStyle name="20% – rõhk4 7 2 3 2 2" xfId="5336" xr:uid="{00000000-0005-0000-0000-0000E0180000}"/>
    <cellStyle name="20% – rõhk4 7 2 3 2 2 2" xfId="10811" xr:uid="{00000000-0005-0000-0000-0000E1180000}"/>
    <cellStyle name="20% – rõhk4 7 2 3 2 2 2 2" xfId="22500" xr:uid="{00000000-0005-0000-0000-0000E2180000}"/>
    <cellStyle name="20% – rõhk4 7 2 3 2 2 2 2 2" xfId="44873" xr:uid="{A92520AE-E77E-43E5-9EED-1321B8225F48}"/>
    <cellStyle name="20% – rõhk4 7 2 3 2 2 2 3" xfId="33707" xr:uid="{096D0F1A-6270-4163-9A6E-7948E5ED1628}"/>
    <cellStyle name="20% – rõhk4 7 2 3 2 2 3" xfId="17157" xr:uid="{00000000-0005-0000-0000-0000E3180000}"/>
    <cellStyle name="20% – rõhk4 7 2 3 2 2 3 2" xfId="39530" xr:uid="{09C005AA-6D83-42DE-A94E-76146A89206B}"/>
    <cellStyle name="20% – rõhk4 7 2 3 2 2 4" xfId="28364" xr:uid="{92875592-F316-4F56-A28F-6FB876562BE8}"/>
    <cellStyle name="20% – rõhk4 7 2 3 2 3" xfId="8201" xr:uid="{00000000-0005-0000-0000-0000E4180000}"/>
    <cellStyle name="20% – rõhk4 7 2 3 2 3 2" xfId="19890" xr:uid="{00000000-0005-0000-0000-0000E5180000}"/>
    <cellStyle name="20% – rõhk4 7 2 3 2 3 2 2" xfId="42263" xr:uid="{61112DF5-1B8D-4893-A72D-B8ADFFCDEF9A}"/>
    <cellStyle name="20% – rõhk4 7 2 3 2 3 3" xfId="31097" xr:uid="{256961A7-5793-4252-BB44-93213B7DE51E}"/>
    <cellStyle name="20% – rõhk4 7 2 3 2 4" xfId="14547" xr:uid="{00000000-0005-0000-0000-0000E6180000}"/>
    <cellStyle name="20% – rõhk4 7 2 3 2 4 2" xfId="36920" xr:uid="{38D3A065-2CA5-4A23-9EAC-AFD107F20B40}"/>
    <cellStyle name="20% – rõhk4 7 2 3 2 5" xfId="25754" xr:uid="{57F51602-935C-43F2-996B-D1AE666D7B7E}"/>
    <cellStyle name="20% – rõhk4 7 2 3 3" xfId="4031" xr:uid="{00000000-0005-0000-0000-0000E7180000}"/>
    <cellStyle name="20% – rõhk4 7 2 3 3 2" xfId="9506" xr:uid="{00000000-0005-0000-0000-0000E8180000}"/>
    <cellStyle name="20% – rõhk4 7 2 3 3 2 2" xfId="21195" xr:uid="{00000000-0005-0000-0000-0000E9180000}"/>
    <cellStyle name="20% – rõhk4 7 2 3 3 2 2 2" xfId="43568" xr:uid="{83EFA010-788B-4175-B741-9A2C90A65375}"/>
    <cellStyle name="20% – rõhk4 7 2 3 3 2 3" xfId="32402" xr:uid="{54391187-4484-4B16-9BE2-A49BBFDCF748}"/>
    <cellStyle name="20% – rõhk4 7 2 3 3 3" xfId="15852" xr:uid="{00000000-0005-0000-0000-0000EA180000}"/>
    <cellStyle name="20% – rõhk4 7 2 3 3 3 2" xfId="38225" xr:uid="{2CB47774-E733-4724-894D-3D971ED281D2}"/>
    <cellStyle name="20% – rõhk4 7 2 3 3 4" xfId="27059" xr:uid="{14B25758-1001-43B6-A26D-9D101036D267}"/>
    <cellStyle name="20% – rõhk4 7 2 3 4" xfId="6896" xr:uid="{00000000-0005-0000-0000-0000EB180000}"/>
    <cellStyle name="20% – rõhk4 7 2 3 4 2" xfId="18585" xr:uid="{00000000-0005-0000-0000-0000EC180000}"/>
    <cellStyle name="20% – rõhk4 7 2 3 4 2 2" xfId="40958" xr:uid="{2AC15249-0126-48DF-AE85-05947C6DAC74}"/>
    <cellStyle name="20% – rõhk4 7 2 3 4 3" xfId="29792" xr:uid="{9AEF23E9-7BC6-4D90-8A22-CAF872D0D7EA}"/>
    <cellStyle name="20% – rõhk4 7 2 3 5" xfId="13242" xr:uid="{00000000-0005-0000-0000-0000ED180000}"/>
    <cellStyle name="20% – rõhk4 7 2 3 5 2" xfId="35615" xr:uid="{B26A2271-7246-478A-86F2-37019E69E700}"/>
    <cellStyle name="20% – rõhk4 7 2 3 6" xfId="24449" xr:uid="{20250B6A-204F-4B97-8E2F-B03014946505}"/>
    <cellStyle name="20% – rõhk4 7 2 4" xfId="1414" xr:uid="{00000000-0005-0000-0000-0000EE180000}"/>
    <cellStyle name="20% – rõhk4 7 2 4 2" xfId="2727" xr:uid="{00000000-0005-0000-0000-0000EF180000}"/>
    <cellStyle name="20% – rõhk4 7 2 4 2 2" xfId="5337" xr:uid="{00000000-0005-0000-0000-0000F0180000}"/>
    <cellStyle name="20% – rõhk4 7 2 4 2 2 2" xfId="10812" xr:uid="{00000000-0005-0000-0000-0000F1180000}"/>
    <cellStyle name="20% – rõhk4 7 2 4 2 2 2 2" xfId="22501" xr:uid="{00000000-0005-0000-0000-0000F2180000}"/>
    <cellStyle name="20% – rõhk4 7 2 4 2 2 2 2 2" xfId="44874" xr:uid="{4F438BCC-0AD5-4698-B42C-A4F7054222C4}"/>
    <cellStyle name="20% – rõhk4 7 2 4 2 2 2 3" xfId="33708" xr:uid="{51B63146-D12C-4358-A517-2DCC490CDBBD}"/>
    <cellStyle name="20% – rõhk4 7 2 4 2 2 3" xfId="17158" xr:uid="{00000000-0005-0000-0000-0000F3180000}"/>
    <cellStyle name="20% – rõhk4 7 2 4 2 2 3 2" xfId="39531" xr:uid="{64BA373D-AB20-4000-BE92-1307607AA07D}"/>
    <cellStyle name="20% – rõhk4 7 2 4 2 2 4" xfId="28365" xr:uid="{5B29CA77-182A-49CF-9276-DD45D297C3B7}"/>
    <cellStyle name="20% – rõhk4 7 2 4 2 3" xfId="8202" xr:uid="{00000000-0005-0000-0000-0000F4180000}"/>
    <cellStyle name="20% – rõhk4 7 2 4 2 3 2" xfId="19891" xr:uid="{00000000-0005-0000-0000-0000F5180000}"/>
    <cellStyle name="20% – rõhk4 7 2 4 2 3 2 2" xfId="42264" xr:uid="{55E34DBC-B801-457D-B9D9-67372DD29733}"/>
    <cellStyle name="20% – rõhk4 7 2 4 2 3 3" xfId="31098" xr:uid="{65076AEE-56C7-4E6A-A3D4-C6F51E616FA3}"/>
    <cellStyle name="20% – rõhk4 7 2 4 2 4" xfId="14548" xr:uid="{00000000-0005-0000-0000-0000F6180000}"/>
    <cellStyle name="20% – rõhk4 7 2 4 2 4 2" xfId="36921" xr:uid="{45F36FF8-706B-4B10-8B85-C211FFE2EAD3}"/>
    <cellStyle name="20% – rõhk4 7 2 4 2 5" xfId="25755" xr:uid="{E526DB2E-13C2-430A-9CB4-726A67B6718F}"/>
    <cellStyle name="20% – rõhk4 7 2 4 3" xfId="4032" xr:uid="{00000000-0005-0000-0000-0000F7180000}"/>
    <cellStyle name="20% – rõhk4 7 2 4 3 2" xfId="9507" xr:uid="{00000000-0005-0000-0000-0000F8180000}"/>
    <cellStyle name="20% – rõhk4 7 2 4 3 2 2" xfId="21196" xr:uid="{00000000-0005-0000-0000-0000F9180000}"/>
    <cellStyle name="20% – rõhk4 7 2 4 3 2 2 2" xfId="43569" xr:uid="{2D5EA8FF-973F-4A21-B0D8-8B2B71342A3E}"/>
    <cellStyle name="20% – rõhk4 7 2 4 3 2 3" xfId="32403" xr:uid="{BCE9A111-9BB0-42D6-9400-EE78EB068BBC}"/>
    <cellStyle name="20% – rõhk4 7 2 4 3 3" xfId="15853" xr:uid="{00000000-0005-0000-0000-0000FA180000}"/>
    <cellStyle name="20% – rõhk4 7 2 4 3 3 2" xfId="38226" xr:uid="{6EFB9940-3F07-4A92-A81C-E62E48F3D8C5}"/>
    <cellStyle name="20% – rõhk4 7 2 4 3 4" xfId="27060" xr:uid="{E27D29A6-0CDF-49E3-B756-3E91E6F69FEC}"/>
    <cellStyle name="20% – rõhk4 7 2 4 4" xfId="6897" xr:uid="{00000000-0005-0000-0000-0000FB180000}"/>
    <cellStyle name="20% – rõhk4 7 2 4 4 2" xfId="18586" xr:uid="{00000000-0005-0000-0000-0000FC180000}"/>
    <cellStyle name="20% – rõhk4 7 2 4 4 2 2" xfId="40959" xr:uid="{4741E60B-58B8-4CED-82C4-C6D1B4CDF413}"/>
    <cellStyle name="20% – rõhk4 7 2 4 4 3" xfId="29793" xr:uid="{0DD743C0-2F5B-41A5-9D01-AA321CA70B4E}"/>
    <cellStyle name="20% – rõhk4 7 2 4 5" xfId="13243" xr:uid="{00000000-0005-0000-0000-0000FD180000}"/>
    <cellStyle name="20% – rõhk4 7 2 4 5 2" xfId="35616" xr:uid="{A5943525-95F7-48D2-BC5D-ADF188B04B6B}"/>
    <cellStyle name="20% – rõhk4 7 2 4 6" xfId="24450" xr:uid="{EFA220F4-DAC5-42B8-B1E2-4955E754FE79}"/>
    <cellStyle name="20% – rõhk4 7 2 5" xfId="2332" xr:uid="{00000000-0005-0000-0000-0000FE180000}"/>
    <cellStyle name="20% – rõhk4 7 2 5 2" xfId="4943" xr:uid="{00000000-0005-0000-0000-0000FF180000}"/>
    <cellStyle name="20% – rõhk4 7 2 5 2 2" xfId="10418" xr:uid="{00000000-0005-0000-0000-000000190000}"/>
    <cellStyle name="20% – rõhk4 7 2 5 2 2 2" xfId="22107" xr:uid="{00000000-0005-0000-0000-000001190000}"/>
    <cellStyle name="20% – rõhk4 7 2 5 2 2 2 2" xfId="44480" xr:uid="{55BB3394-E25E-448B-B581-AE449D685192}"/>
    <cellStyle name="20% – rõhk4 7 2 5 2 2 3" xfId="33314" xr:uid="{F563C496-2269-4A12-9099-C28D6AE71B35}"/>
    <cellStyle name="20% – rõhk4 7 2 5 2 3" xfId="16764" xr:uid="{00000000-0005-0000-0000-000002190000}"/>
    <cellStyle name="20% – rõhk4 7 2 5 2 3 2" xfId="39137" xr:uid="{255FDF18-E6D3-4F13-960C-858264026D43}"/>
    <cellStyle name="20% – rõhk4 7 2 5 2 4" xfId="27971" xr:uid="{12B32F1E-D6A3-4C5A-9E7A-F8CCC8E7FB34}"/>
    <cellStyle name="20% – rõhk4 7 2 5 3" xfId="7808" xr:uid="{00000000-0005-0000-0000-000003190000}"/>
    <cellStyle name="20% – rõhk4 7 2 5 3 2" xfId="19497" xr:uid="{00000000-0005-0000-0000-000004190000}"/>
    <cellStyle name="20% – rõhk4 7 2 5 3 2 2" xfId="41870" xr:uid="{A93822AD-ABF4-4D18-822B-8121DEE37B19}"/>
    <cellStyle name="20% – rõhk4 7 2 5 3 3" xfId="30704" xr:uid="{0F0CEA99-12FE-437C-8A6A-4F846AD610D6}"/>
    <cellStyle name="20% – rõhk4 7 2 5 4" xfId="14154" xr:uid="{00000000-0005-0000-0000-000005190000}"/>
    <cellStyle name="20% – rõhk4 7 2 5 4 2" xfId="36527" xr:uid="{25367E8B-4F0F-484C-897A-E195AB06C09C}"/>
    <cellStyle name="20% – rõhk4 7 2 5 5" xfId="25361" xr:uid="{9033F6D7-EE77-48A5-9786-CB2991305AB9}"/>
    <cellStyle name="20% – rõhk4 7 2 6" xfId="3638" xr:uid="{00000000-0005-0000-0000-000006190000}"/>
    <cellStyle name="20% – rõhk4 7 2 6 2" xfId="9113" xr:uid="{00000000-0005-0000-0000-000007190000}"/>
    <cellStyle name="20% – rõhk4 7 2 6 2 2" xfId="20802" xr:uid="{00000000-0005-0000-0000-000008190000}"/>
    <cellStyle name="20% – rõhk4 7 2 6 2 2 2" xfId="43175" xr:uid="{12EE5376-1BAC-4A47-80C7-1A6514CBF3D7}"/>
    <cellStyle name="20% – rõhk4 7 2 6 2 3" xfId="32009" xr:uid="{B7EF7815-758E-45D9-848B-9D92D34B930B}"/>
    <cellStyle name="20% – rõhk4 7 2 6 3" xfId="15459" xr:uid="{00000000-0005-0000-0000-000009190000}"/>
    <cellStyle name="20% – rõhk4 7 2 6 3 2" xfId="37832" xr:uid="{796D7DE7-7A5D-46CF-8F05-44F7A9583DE0}"/>
    <cellStyle name="20% – rõhk4 7 2 6 4" xfId="26666" xr:uid="{EFA69557-D80F-45A5-899A-8896006086CE}"/>
    <cellStyle name="20% – rõhk4 7 2 7" xfId="6448" xr:uid="{00000000-0005-0000-0000-00000A190000}"/>
    <cellStyle name="20% – rõhk4 7 2 7 2" xfId="18165" xr:uid="{00000000-0005-0000-0000-00000B190000}"/>
    <cellStyle name="20% – rõhk4 7 2 7 2 2" xfId="40538" xr:uid="{7B81CB07-D601-46D0-9051-B56FE1D4B962}"/>
    <cellStyle name="20% – rõhk4 7 2 7 3" xfId="29372" xr:uid="{0BEF7C7D-79B9-46CA-A758-C33DF1E07CDE}"/>
    <cellStyle name="20% – rõhk4 7 2 8" xfId="12849" xr:uid="{00000000-0005-0000-0000-00000C190000}"/>
    <cellStyle name="20% – rõhk4 7 2 8 2" xfId="35222" xr:uid="{215EFFC7-ACA9-4B9B-80BD-213254D176DF}"/>
    <cellStyle name="20% – rõhk4 7 2 9" xfId="24056" xr:uid="{D4253DBB-7F28-4DB3-A4D0-79DB095E1799}"/>
    <cellStyle name="20% – rõhk4 7 3" xfId="1415" xr:uid="{00000000-0005-0000-0000-00000D190000}"/>
    <cellStyle name="20% – rõhk4 7 3 2" xfId="1416" xr:uid="{00000000-0005-0000-0000-00000E190000}"/>
    <cellStyle name="20% – rõhk4 7 3 2 2" xfId="2729" xr:uid="{00000000-0005-0000-0000-00000F190000}"/>
    <cellStyle name="20% – rõhk4 7 3 2 2 2" xfId="5339" xr:uid="{00000000-0005-0000-0000-000010190000}"/>
    <cellStyle name="20% – rõhk4 7 3 2 2 2 2" xfId="10814" xr:uid="{00000000-0005-0000-0000-000011190000}"/>
    <cellStyle name="20% – rõhk4 7 3 2 2 2 2 2" xfId="22503" xr:uid="{00000000-0005-0000-0000-000012190000}"/>
    <cellStyle name="20% – rõhk4 7 3 2 2 2 2 2 2" xfId="44876" xr:uid="{4BAA7A3C-1BA2-4174-9C10-E596901C2D11}"/>
    <cellStyle name="20% – rõhk4 7 3 2 2 2 2 3" xfId="33710" xr:uid="{68CB65C8-5BCA-4824-B846-0B94003525CC}"/>
    <cellStyle name="20% – rõhk4 7 3 2 2 2 3" xfId="17160" xr:uid="{00000000-0005-0000-0000-000013190000}"/>
    <cellStyle name="20% – rõhk4 7 3 2 2 2 3 2" xfId="39533" xr:uid="{6166BE4C-0A78-4074-9205-0D89E4CB86A0}"/>
    <cellStyle name="20% – rõhk4 7 3 2 2 2 4" xfId="28367" xr:uid="{3C58C631-3F46-44F2-802C-E83A3265A616}"/>
    <cellStyle name="20% – rõhk4 7 3 2 2 3" xfId="8204" xr:uid="{00000000-0005-0000-0000-000014190000}"/>
    <cellStyle name="20% – rõhk4 7 3 2 2 3 2" xfId="19893" xr:uid="{00000000-0005-0000-0000-000015190000}"/>
    <cellStyle name="20% – rõhk4 7 3 2 2 3 2 2" xfId="42266" xr:uid="{C5D55C0D-786C-4389-AB76-9A4FAC4D23E9}"/>
    <cellStyle name="20% – rõhk4 7 3 2 2 3 3" xfId="31100" xr:uid="{F7C8860B-C2A1-4E41-84F7-1B1171264D3E}"/>
    <cellStyle name="20% – rõhk4 7 3 2 2 4" xfId="14550" xr:uid="{00000000-0005-0000-0000-000016190000}"/>
    <cellStyle name="20% – rõhk4 7 3 2 2 4 2" xfId="36923" xr:uid="{FE156682-C600-45DA-9724-B811AB14D8C5}"/>
    <cellStyle name="20% – rõhk4 7 3 2 2 5" xfId="25757" xr:uid="{DCFB5D9E-F5D5-4632-82DD-12A2A9BE9EAF}"/>
    <cellStyle name="20% – rõhk4 7 3 2 3" xfId="4034" xr:uid="{00000000-0005-0000-0000-000017190000}"/>
    <cellStyle name="20% – rõhk4 7 3 2 3 2" xfId="9509" xr:uid="{00000000-0005-0000-0000-000018190000}"/>
    <cellStyle name="20% – rõhk4 7 3 2 3 2 2" xfId="21198" xr:uid="{00000000-0005-0000-0000-000019190000}"/>
    <cellStyle name="20% – rõhk4 7 3 2 3 2 2 2" xfId="43571" xr:uid="{2BACC1A8-25E5-47E1-B67F-CABB47B8BAA1}"/>
    <cellStyle name="20% – rõhk4 7 3 2 3 2 3" xfId="32405" xr:uid="{F24F382B-7A2D-422D-9FA8-FA843AA653B8}"/>
    <cellStyle name="20% – rõhk4 7 3 2 3 3" xfId="15855" xr:uid="{00000000-0005-0000-0000-00001A190000}"/>
    <cellStyle name="20% – rõhk4 7 3 2 3 3 2" xfId="38228" xr:uid="{314A6FBE-B103-4501-8F3C-8072F1BF1FA0}"/>
    <cellStyle name="20% – rõhk4 7 3 2 3 4" xfId="27062" xr:uid="{4EB3DD91-8264-4848-9DA4-120F5ADCC3C9}"/>
    <cellStyle name="20% – rõhk4 7 3 2 4" xfId="6899" xr:uid="{00000000-0005-0000-0000-00001B190000}"/>
    <cellStyle name="20% – rõhk4 7 3 2 4 2" xfId="18588" xr:uid="{00000000-0005-0000-0000-00001C190000}"/>
    <cellStyle name="20% – rõhk4 7 3 2 4 2 2" xfId="40961" xr:uid="{89E6AA96-40DE-4DE1-A11D-D952CE5229D4}"/>
    <cellStyle name="20% – rõhk4 7 3 2 4 3" xfId="29795" xr:uid="{FCEA1E90-8FAF-4ADA-A29C-36F29D14AF7C}"/>
    <cellStyle name="20% – rõhk4 7 3 2 5" xfId="13245" xr:uid="{00000000-0005-0000-0000-00001D190000}"/>
    <cellStyle name="20% – rõhk4 7 3 2 5 2" xfId="35618" xr:uid="{6A7750FF-9AE9-4F5E-8A73-1DBFAE8C6B06}"/>
    <cellStyle name="20% – rõhk4 7 3 2 6" xfId="24452" xr:uid="{96EDF38B-3557-4081-9A93-EB97DF226453}"/>
    <cellStyle name="20% – rõhk4 7 3 3" xfId="2728" xr:uid="{00000000-0005-0000-0000-00001E190000}"/>
    <cellStyle name="20% – rõhk4 7 3 3 2" xfId="5338" xr:uid="{00000000-0005-0000-0000-00001F190000}"/>
    <cellStyle name="20% – rõhk4 7 3 3 2 2" xfId="10813" xr:uid="{00000000-0005-0000-0000-000020190000}"/>
    <cellStyle name="20% – rõhk4 7 3 3 2 2 2" xfId="22502" xr:uid="{00000000-0005-0000-0000-000021190000}"/>
    <cellStyle name="20% – rõhk4 7 3 3 2 2 2 2" xfId="44875" xr:uid="{FFF51841-E593-4739-B524-D82F7CC39DE5}"/>
    <cellStyle name="20% – rõhk4 7 3 3 2 2 3" xfId="33709" xr:uid="{C9C3BD70-0620-4147-AD35-993ED855ACF8}"/>
    <cellStyle name="20% – rõhk4 7 3 3 2 3" xfId="17159" xr:uid="{00000000-0005-0000-0000-000022190000}"/>
    <cellStyle name="20% – rõhk4 7 3 3 2 3 2" xfId="39532" xr:uid="{332C10AC-5164-444B-93E8-BB331DEBB5EC}"/>
    <cellStyle name="20% – rõhk4 7 3 3 2 4" xfId="28366" xr:uid="{6AB1D7B9-9A49-4441-9F34-6B986C79F025}"/>
    <cellStyle name="20% – rõhk4 7 3 3 3" xfId="8203" xr:uid="{00000000-0005-0000-0000-000023190000}"/>
    <cellStyle name="20% – rõhk4 7 3 3 3 2" xfId="19892" xr:uid="{00000000-0005-0000-0000-000024190000}"/>
    <cellStyle name="20% – rõhk4 7 3 3 3 2 2" xfId="42265" xr:uid="{A2806553-AA9E-417A-AD2C-D269A18201BD}"/>
    <cellStyle name="20% – rõhk4 7 3 3 3 3" xfId="31099" xr:uid="{21DF578E-883E-477E-BD12-1C61F291F339}"/>
    <cellStyle name="20% – rõhk4 7 3 3 4" xfId="14549" xr:uid="{00000000-0005-0000-0000-000025190000}"/>
    <cellStyle name="20% – rõhk4 7 3 3 4 2" xfId="36922" xr:uid="{A5944B03-14B1-4CF0-9FB9-7DAF7F8ECFE2}"/>
    <cellStyle name="20% – rõhk4 7 3 3 5" xfId="25756" xr:uid="{4A2268EA-89AF-4476-848B-33129D44E268}"/>
    <cellStyle name="20% – rõhk4 7 3 4" xfId="4033" xr:uid="{00000000-0005-0000-0000-000026190000}"/>
    <cellStyle name="20% – rõhk4 7 3 4 2" xfId="9508" xr:uid="{00000000-0005-0000-0000-000027190000}"/>
    <cellStyle name="20% – rõhk4 7 3 4 2 2" xfId="21197" xr:uid="{00000000-0005-0000-0000-000028190000}"/>
    <cellStyle name="20% – rõhk4 7 3 4 2 2 2" xfId="43570" xr:uid="{C962C460-9A90-482E-B4BF-E83F908DC13E}"/>
    <cellStyle name="20% – rõhk4 7 3 4 2 3" xfId="32404" xr:uid="{DA735A79-230C-41AF-845B-C5E50E4FD101}"/>
    <cellStyle name="20% – rõhk4 7 3 4 3" xfId="15854" xr:uid="{00000000-0005-0000-0000-000029190000}"/>
    <cellStyle name="20% – rõhk4 7 3 4 3 2" xfId="38227" xr:uid="{A3E76125-3507-457B-9E1F-94437F539A8E}"/>
    <cellStyle name="20% – rõhk4 7 3 4 4" xfId="27061" xr:uid="{050B4410-3C27-495A-9ED5-ACEC9D0FE467}"/>
    <cellStyle name="20% – rõhk4 7 3 5" xfId="6898" xr:uid="{00000000-0005-0000-0000-00002A190000}"/>
    <cellStyle name="20% – rõhk4 7 3 5 2" xfId="18587" xr:uid="{00000000-0005-0000-0000-00002B190000}"/>
    <cellStyle name="20% – rõhk4 7 3 5 2 2" xfId="40960" xr:uid="{0F46AF2D-9C05-477F-9C73-B3FA53D0ED96}"/>
    <cellStyle name="20% – rõhk4 7 3 5 3" xfId="29794" xr:uid="{F5951EC2-AB0A-4441-A10B-9E58297C09F5}"/>
    <cellStyle name="20% – rõhk4 7 3 6" xfId="13244" xr:uid="{00000000-0005-0000-0000-00002C190000}"/>
    <cellStyle name="20% – rõhk4 7 3 6 2" xfId="35617" xr:uid="{8D27CBAC-938A-4AB6-9436-9AC66D71E2EC}"/>
    <cellStyle name="20% – rõhk4 7 3 7" xfId="24451" xr:uid="{3DF6FC98-1A9D-47A6-96A4-44FF8538AB69}"/>
    <cellStyle name="20% – rõhk4 7 4" xfId="1417" xr:uid="{00000000-0005-0000-0000-00002D190000}"/>
    <cellStyle name="20% – rõhk4 7 4 2" xfId="2730" xr:uid="{00000000-0005-0000-0000-00002E190000}"/>
    <cellStyle name="20% – rõhk4 7 4 2 2" xfId="5340" xr:uid="{00000000-0005-0000-0000-00002F190000}"/>
    <cellStyle name="20% – rõhk4 7 4 2 2 2" xfId="10815" xr:uid="{00000000-0005-0000-0000-000030190000}"/>
    <cellStyle name="20% – rõhk4 7 4 2 2 2 2" xfId="22504" xr:uid="{00000000-0005-0000-0000-000031190000}"/>
    <cellStyle name="20% – rõhk4 7 4 2 2 2 2 2" xfId="44877" xr:uid="{DBD95AE9-9F1A-4BCA-9523-71F0D29962DE}"/>
    <cellStyle name="20% – rõhk4 7 4 2 2 2 3" xfId="33711" xr:uid="{9B932642-DE39-4C7A-960E-95F254AAA684}"/>
    <cellStyle name="20% – rõhk4 7 4 2 2 3" xfId="17161" xr:uid="{00000000-0005-0000-0000-000032190000}"/>
    <cellStyle name="20% – rõhk4 7 4 2 2 3 2" xfId="39534" xr:uid="{5CAD4D73-F3FE-47A9-974A-3B82A34E1E99}"/>
    <cellStyle name="20% – rõhk4 7 4 2 2 4" xfId="28368" xr:uid="{71D24737-0E43-4F7E-9733-DFB4D1F1BAA3}"/>
    <cellStyle name="20% – rõhk4 7 4 2 3" xfId="8205" xr:uid="{00000000-0005-0000-0000-000033190000}"/>
    <cellStyle name="20% – rõhk4 7 4 2 3 2" xfId="19894" xr:uid="{00000000-0005-0000-0000-000034190000}"/>
    <cellStyle name="20% – rõhk4 7 4 2 3 2 2" xfId="42267" xr:uid="{CC1CCC87-4DE1-4E05-8C7F-54245A3F7D55}"/>
    <cellStyle name="20% – rõhk4 7 4 2 3 3" xfId="31101" xr:uid="{8EA757BC-5422-40BA-A660-183CFB89BD16}"/>
    <cellStyle name="20% – rõhk4 7 4 2 4" xfId="14551" xr:uid="{00000000-0005-0000-0000-000035190000}"/>
    <cellStyle name="20% – rõhk4 7 4 2 4 2" xfId="36924" xr:uid="{A9AE913D-6EA1-425D-A109-BAD92614CEF3}"/>
    <cellStyle name="20% – rõhk4 7 4 2 5" xfId="25758" xr:uid="{236428C4-44B2-415A-8EE9-0823C7F95177}"/>
    <cellStyle name="20% – rõhk4 7 4 3" xfId="4035" xr:uid="{00000000-0005-0000-0000-000036190000}"/>
    <cellStyle name="20% – rõhk4 7 4 3 2" xfId="9510" xr:uid="{00000000-0005-0000-0000-000037190000}"/>
    <cellStyle name="20% – rõhk4 7 4 3 2 2" xfId="21199" xr:uid="{00000000-0005-0000-0000-000038190000}"/>
    <cellStyle name="20% – rõhk4 7 4 3 2 2 2" xfId="43572" xr:uid="{B857B11C-5843-4C3F-A957-8CE914083B75}"/>
    <cellStyle name="20% – rõhk4 7 4 3 2 3" xfId="32406" xr:uid="{15341CD1-5428-4055-A83C-ADDBFEEF5F33}"/>
    <cellStyle name="20% – rõhk4 7 4 3 3" xfId="15856" xr:uid="{00000000-0005-0000-0000-000039190000}"/>
    <cellStyle name="20% – rõhk4 7 4 3 3 2" xfId="38229" xr:uid="{F1D0B173-141E-48A8-B9AC-519FD1B07D62}"/>
    <cellStyle name="20% – rõhk4 7 4 3 4" xfId="27063" xr:uid="{1D6C36BC-79D3-46C7-99DC-D923AB478657}"/>
    <cellStyle name="20% – rõhk4 7 4 4" xfId="6900" xr:uid="{00000000-0005-0000-0000-00003A190000}"/>
    <cellStyle name="20% – rõhk4 7 4 4 2" xfId="18589" xr:uid="{00000000-0005-0000-0000-00003B190000}"/>
    <cellStyle name="20% – rõhk4 7 4 4 2 2" xfId="40962" xr:uid="{5DDCCBFD-B6B3-4F07-BEF8-1C2972DB3B40}"/>
    <cellStyle name="20% – rõhk4 7 4 4 3" xfId="29796" xr:uid="{BA2C19A4-531F-47FD-8E55-3DA4B3A382D0}"/>
    <cellStyle name="20% – rõhk4 7 4 5" xfId="13246" xr:uid="{00000000-0005-0000-0000-00003C190000}"/>
    <cellStyle name="20% – rõhk4 7 4 5 2" xfId="35619" xr:uid="{EB5D8632-5805-4F81-9319-9F40DA34630B}"/>
    <cellStyle name="20% – rõhk4 7 4 6" xfId="24453" xr:uid="{80FBDEFC-5A26-4BE1-A982-46A4797926BF}"/>
    <cellStyle name="20% – rõhk4 7 5" xfId="1418" xr:uid="{00000000-0005-0000-0000-00003D190000}"/>
    <cellStyle name="20% – rõhk4 7 5 2" xfId="2731" xr:uid="{00000000-0005-0000-0000-00003E190000}"/>
    <cellStyle name="20% – rõhk4 7 5 2 2" xfId="5341" xr:uid="{00000000-0005-0000-0000-00003F190000}"/>
    <cellStyle name="20% – rõhk4 7 5 2 2 2" xfId="10816" xr:uid="{00000000-0005-0000-0000-000040190000}"/>
    <cellStyle name="20% – rõhk4 7 5 2 2 2 2" xfId="22505" xr:uid="{00000000-0005-0000-0000-000041190000}"/>
    <cellStyle name="20% – rõhk4 7 5 2 2 2 2 2" xfId="44878" xr:uid="{81A02482-A74B-42BE-A96B-5E7B9FDB9D22}"/>
    <cellStyle name="20% – rõhk4 7 5 2 2 2 3" xfId="33712" xr:uid="{5CED5C20-66B7-4037-A1F0-C008F6226314}"/>
    <cellStyle name="20% – rõhk4 7 5 2 2 3" xfId="17162" xr:uid="{00000000-0005-0000-0000-000042190000}"/>
    <cellStyle name="20% – rõhk4 7 5 2 2 3 2" xfId="39535" xr:uid="{A1CD45A4-7863-463F-B60A-78CFA9DEF892}"/>
    <cellStyle name="20% – rõhk4 7 5 2 2 4" xfId="28369" xr:uid="{7B4600AD-B0D6-44CA-9065-FF7A1D5A5442}"/>
    <cellStyle name="20% – rõhk4 7 5 2 3" xfId="8206" xr:uid="{00000000-0005-0000-0000-000043190000}"/>
    <cellStyle name="20% – rõhk4 7 5 2 3 2" xfId="19895" xr:uid="{00000000-0005-0000-0000-000044190000}"/>
    <cellStyle name="20% – rõhk4 7 5 2 3 2 2" xfId="42268" xr:uid="{8844BAD0-235D-4801-8770-EF8270CF2784}"/>
    <cellStyle name="20% – rõhk4 7 5 2 3 3" xfId="31102" xr:uid="{9EF7D677-2CA5-4690-9D3A-0EE797AA69F1}"/>
    <cellStyle name="20% – rõhk4 7 5 2 4" xfId="14552" xr:uid="{00000000-0005-0000-0000-000045190000}"/>
    <cellStyle name="20% – rõhk4 7 5 2 4 2" xfId="36925" xr:uid="{4E0E3A80-E313-4C84-9280-4FD7B9F16A20}"/>
    <cellStyle name="20% – rõhk4 7 5 2 5" xfId="25759" xr:uid="{3A9E104A-0798-4E4C-B032-429B7A34D128}"/>
    <cellStyle name="20% – rõhk4 7 5 3" xfId="4036" xr:uid="{00000000-0005-0000-0000-000046190000}"/>
    <cellStyle name="20% – rõhk4 7 5 3 2" xfId="9511" xr:uid="{00000000-0005-0000-0000-000047190000}"/>
    <cellStyle name="20% – rõhk4 7 5 3 2 2" xfId="21200" xr:uid="{00000000-0005-0000-0000-000048190000}"/>
    <cellStyle name="20% – rõhk4 7 5 3 2 2 2" xfId="43573" xr:uid="{4F38BA2D-D992-452E-B9BA-8B9ADB5514A4}"/>
    <cellStyle name="20% – rõhk4 7 5 3 2 3" xfId="32407" xr:uid="{4E317B05-A7D4-4142-ADF2-62BADE006A83}"/>
    <cellStyle name="20% – rõhk4 7 5 3 3" xfId="15857" xr:uid="{00000000-0005-0000-0000-000049190000}"/>
    <cellStyle name="20% – rõhk4 7 5 3 3 2" xfId="38230" xr:uid="{73ABE95B-E7D1-48EC-B2E0-6DFF734B4C93}"/>
    <cellStyle name="20% – rõhk4 7 5 3 4" xfId="27064" xr:uid="{F1D633BE-31E0-46EB-8B3B-2A5641C73AA7}"/>
    <cellStyle name="20% – rõhk4 7 5 4" xfId="6901" xr:uid="{00000000-0005-0000-0000-00004A190000}"/>
    <cellStyle name="20% – rõhk4 7 5 4 2" xfId="18590" xr:uid="{00000000-0005-0000-0000-00004B190000}"/>
    <cellStyle name="20% – rõhk4 7 5 4 2 2" xfId="40963" xr:uid="{D90F682B-10E1-4E14-81CA-D94EB2FBBB6B}"/>
    <cellStyle name="20% – rõhk4 7 5 4 3" xfId="29797" xr:uid="{81443AC5-473E-4233-9EB5-089EAE957E7E}"/>
    <cellStyle name="20% – rõhk4 7 5 5" xfId="13247" xr:uid="{00000000-0005-0000-0000-00004C190000}"/>
    <cellStyle name="20% – rõhk4 7 5 5 2" xfId="35620" xr:uid="{3D2FC42F-A0AC-4359-B8A6-F22BBBDDF79E}"/>
    <cellStyle name="20% – rõhk4 7 5 6" xfId="24454" xr:uid="{785FA3B1-9E62-48E2-8E96-61714410FF02}"/>
    <cellStyle name="20% – rõhk4 7 6" xfId="2202" xr:uid="{00000000-0005-0000-0000-00004D190000}"/>
    <cellStyle name="20% – rõhk4 7 6 2" xfId="4813" xr:uid="{00000000-0005-0000-0000-00004E190000}"/>
    <cellStyle name="20% – rõhk4 7 6 2 2" xfId="10288" xr:uid="{00000000-0005-0000-0000-00004F190000}"/>
    <cellStyle name="20% – rõhk4 7 6 2 2 2" xfId="21977" xr:uid="{00000000-0005-0000-0000-000050190000}"/>
    <cellStyle name="20% – rõhk4 7 6 2 2 2 2" xfId="44350" xr:uid="{4E4972FA-0F42-4DD7-9B5E-BAC04F9D7A3A}"/>
    <cellStyle name="20% – rõhk4 7 6 2 2 3" xfId="33184" xr:uid="{57B6C7C4-841B-4DC2-A394-7F3F08623939}"/>
    <cellStyle name="20% – rõhk4 7 6 2 3" xfId="16634" xr:uid="{00000000-0005-0000-0000-000051190000}"/>
    <cellStyle name="20% – rõhk4 7 6 2 3 2" xfId="39007" xr:uid="{6038E865-EF48-4B04-8C9E-F36E9B9B7002}"/>
    <cellStyle name="20% – rõhk4 7 6 2 4" xfId="27841" xr:uid="{CBC17854-0AD8-45AC-8424-F200609F7DC9}"/>
    <cellStyle name="20% – rõhk4 7 6 3" xfId="7678" xr:uid="{00000000-0005-0000-0000-000052190000}"/>
    <cellStyle name="20% – rõhk4 7 6 3 2" xfId="19367" xr:uid="{00000000-0005-0000-0000-000053190000}"/>
    <cellStyle name="20% – rõhk4 7 6 3 2 2" xfId="41740" xr:uid="{2197D7EF-152D-4F08-86C0-4A02593BF909}"/>
    <cellStyle name="20% – rõhk4 7 6 3 3" xfId="30574" xr:uid="{352300A4-36E0-4EE5-9587-140787EBAE1A}"/>
    <cellStyle name="20% – rõhk4 7 6 4" xfId="14024" xr:uid="{00000000-0005-0000-0000-000054190000}"/>
    <cellStyle name="20% – rõhk4 7 6 4 2" xfId="36397" xr:uid="{2CD51824-10A3-478A-BE27-5B5B7BE3A5E4}"/>
    <cellStyle name="20% – rõhk4 7 6 5" xfId="25231" xr:uid="{AA4B0B32-6AD1-4B09-9160-00AB855E599C}"/>
    <cellStyle name="20% – rõhk4 7 7" xfId="3508" xr:uid="{00000000-0005-0000-0000-000055190000}"/>
    <cellStyle name="20% – rõhk4 7 7 2" xfId="8983" xr:uid="{00000000-0005-0000-0000-000056190000}"/>
    <cellStyle name="20% – rõhk4 7 7 2 2" xfId="20672" xr:uid="{00000000-0005-0000-0000-000057190000}"/>
    <cellStyle name="20% – rõhk4 7 7 2 2 2" xfId="43045" xr:uid="{D96B62F4-A6E3-4411-96D1-30CFB2E9CE14}"/>
    <cellStyle name="20% – rõhk4 7 7 2 3" xfId="31879" xr:uid="{5E6AC0DD-752E-4602-B8DA-B9C84D216B4D}"/>
    <cellStyle name="20% – rõhk4 7 7 3" xfId="15329" xr:uid="{00000000-0005-0000-0000-000058190000}"/>
    <cellStyle name="20% – rõhk4 7 7 3 2" xfId="37702" xr:uid="{E273F33F-F329-496C-99D2-7991B017A93A}"/>
    <cellStyle name="20% – rõhk4 7 7 4" xfId="26536" xr:uid="{5DB118EE-BBD8-4377-9B06-1B77A5F781C6}"/>
    <cellStyle name="20% – rõhk4 7 8" xfId="6159" xr:uid="{00000000-0005-0000-0000-000059190000}"/>
    <cellStyle name="20% – rõhk4 7 8 2" xfId="17952" xr:uid="{00000000-0005-0000-0000-00005A190000}"/>
    <cellStyle name="20% – rõhk4 7 8 2 2" xfId="40325" xr:uid="{BF51F6CA-7A42-4E64-AE82-89C48DC8031C}"/>
    <cellStyle name="20% – rõhk4 7 8 3" xfId="29159" xr:uid="{33AE39C2-4A70-4764-8E5D-B6B9DD4CC7C1}"/>
    <cellStyle name="20% – rõhk4 7 9" xfId="12719" xr:uid="{00000000-0005-0000-0000-00005B190000}"/>
    <cellStyle name="20% – rõhk4 7 9 2" xfId="35092" xr:uid="{1461FD2C-0DCB-45ED-805C-84964F085C81}"/>
    <cellStyle name="20% – rõhk4 8" xfId="39" xr:uid="{00000000-0005-0000-0000-00005C190000}"/>
    <cellStyle name="20% – rõhk4 8 10" xfId="23927" xr:uid="{BCCBE762-C318-4862-A651-E6D0581399C3}"/>
    <cellStyle name="20% – rõhk4 8 2" xfId="822" xr:uid="{00000000-0005-0000-0000-00005D190000}"/>
    <cellStyle name="20% – rõhk4 8 2 2" xfId="1419" xr:uid="{00000000-0005-0000-0000-00005E190000}"/>
    <cellStyle name="20% – rõhk4 8 2 2 2" xfId="1420" xr:uid="{00000000-0005-0000-0000-00005F190000}"/>
    <cellStyle name="20% – rõhk4 8 2 2 2 2" xfId="2733" xr:uid="{00000000-0005-0000-0000-000060190000}"/>
    <cellStyle name="20% – rõhk4 8 2 2 2 2 2" xfId="5343" xr:uid="{00000000-0005-0000-0000-000061190000}"/>
    <cellStyle name="20% – rõhk4 8 2 2 2 2 2 2" xfId="10818" xr:uid="{00000000-0005-0000-0000-000062190000}"/>
    <cellStyle name="20% – rõhk4 8 2 2 2 2 2 2 2" xfId="22507" xr:uid="{00000000-0005-0000-0000-000063190000}"/>
    <cellStyle name="20% – rõhk4 8 2 2 2 2 2 2 2 2" xfId="44880" xr:uid="{CA5C7D89-E801-4395-A5A4-1CF8FB7CA32D}"/>
    <cellStyle name="20% – rõhk4 8 2 2 2 2 2 2 3" xfId="33714" xr:uid="{2339A468-9E70-474E-884F-8639CD0F3177}"/>
    <cellStyle name="20% – rõhk4 8 2 2 2 2 2 3" xfId="17164" xr:uid="{00000000-0005-0000-0000-000064190000}"/>
    <cellStyle name="20% – rõhk4 8 2 2 2 2 2 3 2" xfId="39537" xr:uid="{85DDA1CF-0660-4931-9AD4-3FA3CD5A0C5B}"/>
    <cellStyle name="20% – rõhk4 8 2 2 2 2 2 4" xfId="28371" xr:uid="{57BBE655-4EC7-4686-9BEB-72DED5161384}"/>
    <cellStyle name="20% – rõhk4 8 2 2 2 2 3" xfId="8208" xr:uid="{00000000-0005-0000-0000-000065190000}"/>
    <cellStyle name="20% – rõhk4 8 2 2 2 2 3 2" xfId="19897" xr:uid="{00000000-0005-0000-0000-000066190000}"/>
    <cellStyle name="20% – rõhk4 8 2 2 2 2 3 2 2" xfId="42270" xr:uid="{C41ECCA6-0336-4032-B9EA-970460DF8541}"/>
    <cellStyle name="20% – rõhk4 8 2 2 2 2 3 3" xfId="31104" xr:uid="{A4CA4964-ED0A-4E05-8DC7-C0FF164BC575}"/>
    <cellStyle name="20% – rõhk4 8 2 2 2 2 4" xfId="14554" xr:uid="{00000000-0005-0000-0000-000067190000}"/>
    <cellStyle name="20% – rõhk4 8 2 2 2 2 4 2" xfId="36927" xr:uid="{5B3257FA-D6BA-47B8-8B63-1F1AF770252A}"/>
    <cellStyle name="20% – rõhk4 8 2 2 2 2 5" xfId="25761" xr:uid="{18170DF9-834A-406C-BDB3-BCD7C25A9A7C}"/>
    <cellStyle name="20% – rõhk4 8 2 2 2 3" xfId="4038" xr:uid="{00000000-0005-0000-0000-000068190000}"/>
    <cellStyle name="20% – rõhk4 8 2 2 2 3 2" xfId="9513" xr:uid="{00000000-0005-0000-0000-000069190000}"/>
    <cellStyle name="20% – rõhk4 8 2 2 2 3 2 2" xfId="21202" xr:uid="{00000000-0005-0000-0000-00006A190000}"/>
    <cellStyle name="20% – rõhk4 8 2 2 2 3 2 2 2" xfId="43575" xr:uid="{2FF995CB-AB17-4D43-BAC4-A1E4E48649E9}"/>
    <cellStyle name="20% – rõhk4 8 2 2 2 3 2 3" xfId="32409" xr:uid="{2AB8831A-933A-4BC4-A3B6-1DA1BA25008D}"/>
    <cellStyle name="20% – rõhk4 8 2 2 2 3 3" xfId="15859" xr:uid="{00000000-0005-0000-0000-00006B190000}"/>
    <cellStyle name="20% – rõhk4 8 2 2 2 3 3 2" xfId="38232" xr:uid="{F3A97957-1EF6-48FC-8F53-630DE9135EF8}"/>
    <cellStyle name="20% – rõhk4 8 2 2 2 3 4" xfId="27066" xr:uid="{257BD565-0C2B-4076-9FCF-39D2C797D4F0}"/>
    <cellStyle name="20% – rõhk4 8 2 2 2 4" xfId="6903" xr:uid="{00000000-0005-0000-0000-00006C190000}"/>
    <cellStyle name="20% – rõhk4 8 2 2 2 4 2" xfId="18592" xr:uid="{00000000-0005-0000-0000-00006D190000}"/>
    <cellStyle name="20% – rõhk4 8 2 2 2 4 2 2" xfId="40965" xr:uid="{151EBD90-AB6E-40F1-826A-85AEDBD7536E}"/>
    <cellStyle name="20% – rõhk4 8 2 2 2 4 3" xfId="29799" xr:uid="{54DFAB7E-E9FC-4166-AEB0-4A968018E1E5}"/>
    <cellStyle name="20% – rõhk4 8 2 2 2 5" xfId="13249" xr:uid="{00000000-0005-0000-0000-00006E190000}"/>
    <cellStyle name="20% – rõhk4 8 2 2 2 5 2" xfId="35622" xr:uid="{10DC6198-EDB8-493F-B8FC-FA9789BBDB68}"/>
    <cellStyle name="20% – rõhk4 8 2 2 2 6" xfId="24456" xr:uid="{084DF85A-15AB-4BCB-ABD0-ED1D361C1FFE}"/>
    <cellStyle name="20% – rõhk4 8 2 2 3" xfId="2732" xr:uid="{00000000-0005-0000-0000-00006F190000}"/>
    <cellStyle name="20% – rõhk4 8 2 2 3 2" xfId="5342" xr:uid="{00000000-0005-0000-0000-000070190000}"/>
    <cellStyle name="20% – rõhk4 8 2 2 3 2 2" xfId="10817" xr:uid="{00000000-0005-0000-0000-000071190000}"/>
    <cellStyle name="20% – rõhk4 8 2 2 3 2 2 2" xfId="22506" xr:uid="{00000000-0005-0000-0000-000072190000}"/>
    <cellStyle name="20% – rõhk4 8 2 2 3 2 2 2 2" xfId="44879" xr:uid="{802AEACC-4E2B-45EC-97D4-329E3976BD66}"/>
    <cellStyle name="20% – rõhk4 8 2 2 3 2 2 3" xfId="33713" xr:uid="{7AE0F5F5-8C6B-4666-B680-674805C5CE83}"/>
    <cellStyle name="20% – rõhk4 8 2 2 3 2 3" xfId="17163" xr:uid="{00000000-0005-0000-0000-000073190000}"/>
    <cellStyle name="20% – rõhk4 8 2 2 3 2 3 2" xfId="39536" xr:uid="{2E639829-26B6-4586-AB07-08B9ED33F138}"/>
    <cellStyle name="20% – rõhk4 8 2 2 3 2 4" xfId="28370" xr:uid="{E1D65D07-0313-41DA-97C3-9D616608CA9E}"/>
    <cellStyle name="20% – rõhk4 8 2 2 3 3" xfId="8207" xr:uid="{00000000-0005-0000-0000-000074190000}"/>
    <cellStyle name="20% – rõhk4 8 2 2 3 3 2" xfId="19896" xr:uid="{00000000-0005-0000-0000-000075190000}"/>
    <cellStyle name="20% – rõhk4 8 2 2 3 3 2 2" xfId="42269" xr:uid="{298CCF17-87B5-40E3-8237-12ECD7830A70}"/>
    <cellStyle name="20% – rõhk4 8 2 2 3 3 3" xfId="31103" xr:uid="{41985F56-013E-4F51-9B51-2D05035DFAD9}"/>
    <cellStyle name="20% – rõhk4 8 2 2 3 4" xfId="14553" xr:uid="{00000000-0005-0000-0000-000076190000}"/>
    <cellStyle name="20% – rõhk4 8 2 2 3 4 2" xfId="36926" xr:uid="{33032C4D-0FAC-4457-9D86-FA63224B72F3}"/>
    <cellStyle name="20% – rõhk4 8 2 2 3 5" xfId="25760" xr:uid="{52713631-422C-46B6-B1B7-4502CF61AA80}"/>
    <cellStyle name="20% – rõhk4 8 2 2 4" xfId="4037" xr:uid="{00000000-0005-0000-0000-000077190000}"/>
    <cellStyle name="20% – rõhk4 8 2 2 4 2" xfId="9512" xr:uid="{00000000-0005-0000-0000-000078190000}"/>
    <cellStyle name="20% – rõhk4 8 2 2 4 2 2" xfId="21201" xr:uid="{00000000-0005-0000-0000-000079190000}"/>
    <cellStyle name="20% – rõhk4 8 2 2 4 2 2 2" xfId="43574" xr:uid="{F5646F8E-07C2-4690-A1BC-6BC33548E4A1}"/>
    <cellStyle name="20% – rõhk4 8 2 2 4 2 3" xfId="32408" xr:uid="{47633AEA-D1DC-4938-9D87-3A13397D239B}"/>
    <cellStyle name="20% – rõhk4 8 2 2 4 3" xfId="15858" xr:uid="{00000000-0005-0000-0000-00007A190000}"/>
    <cellStyle name="20% – rõhk4 8 2 2 4 3 2" xfId="38231" xr:uid="{5153A89A-15F7-4D6B-BB52-6BCDC27CB826}"/>
    <cellStyle name="20% – rõhk4 8 2 2 4 4" xfId="27065" xr:uid="{174EE70B-C1AA-4C20-AC2E-65238526993A}"/>
    <cellStyle name="20% – rõhk4 8 2 2 5" xfId="6902" xr:uid="{00000000-0005-0000-0000-00007B190000}"/>
    <cellStyle name="20% – rõhk4 8 2 2 5 2" xfId="18591" xr:uid="{00000000-0005-0000-0000-00007C190000}"/>
    <cellStyle name="20% – rõhk4 8 2 2 5 2 2" xfId="40964" xr:uid="{DBD76C51-1393-4717-9590-ED791A8CC3F6}"/>
    <cellStyle name="20% – rõhk4 8 2 2 5 3" xfId="29798" xr:uid="{EC5BF69E-460D-4F56-8AF1-BFCE064AA097}"/>
    <cellStyle name="20% – rõhk4 8 2 2 6" xfId="13248" xr:uid="{00000000-0005-0000-0000-00007D190000}"/>
    <cellStyle name="20% – rõhk4 8 2 2 6 2" xfId="35621" xr:uid="{ACBFF8E6-D9BD-405C-9FBE-3B85BB4A77C8}"/>
    <cellStyle name="20% – rõhk4 8 2 2 7" xfId="24455" xr:uid="{693E6EFB-DE0E-4ABC-8CE4-CFD702C720CC}"/>
    <cellStyle name="20% – rõhk4 8 2 3" xfId="1421" xr:uid="{00000000-0005-0000-0000-00007E190000}"/>
    <cellStyle name="20% – rõhk4 8 2 3 2" xfId="2734" xr:uid="{00000000-0005-0000-0000-00007F190000}"/>
    <cellStyle name="20% – rõhk4 8 2 3 2 2" xfId="5344" xr:uid="{00000000-0005-0000-0000-000080190000}"/>
    <cellStyle name="20% – rõhk4 8 2 3 2 2 2" xfId="10819" xr:uid="{00000000-0005-0000-0000-000081190000}"/>
    <cellStyle name="20% – rõhk4 8 2 3 2 2 2 2" xfId="22508" xr:uid="{00000000-0005-0000-0000-000082190000}"/>
    <cellStyle name="20% – rõhk4 8 2 3 2 2 2 2 2" xfId="44881" xr:uid="{6B404408-761A-49D4-88BA-5F54E315E6BC}"/>
    <cellStyle name="20% – rõhk4 8 2 3 2 2 2 3" xfId="33715" xr:uid="{D22AB83A-45CB-4E4B-8578-CF56BD6E4B96}"/>
    <cellStyle name="20% – rõhk4 8 2 3 2 2 3" xfId="17165" xr:uid="{00000000-0005-0000-0000-000083190000}"/>
    <cellStyle name="20% – rõhk4 8 2 3 2 2 3 2" xfId="39538" xr:uid="{4179E862-31E3-4E34-9072-02CCC96E0403}"/>
    <cellStyle name="20% – rõhk4 8 2 3 2 2 4" xfId="28372" xr:uid="{C7433211-3FD1-43E0-9B3C-295A3C93B1E6}"/>
    <cellStyle name="20% – rõhk4 8 2 3 2 3" xfId="8209" xr:uid="{00000000-0005-0000-0000-000084190000}"/>
    <cellStyle name="20% – rõhk4 8 2 3 2 3 2" xfId="19898" xr:uid="{00000000-0005-0000-0000-000085190000}"/>
    <cellStyle name="20% – rõhk4 8 2 3 2 3 2 2" xfId="42271" xr:uid="{59227FEC-495D-46A6-91F3-D2CC9C65CD55}"/>
    <cellStyle name="20% – rõhk4 8 2 3 2 3 3" xfId="31105" xr:uid="{0241A2FB-66D1-476E-B2C5-54F16263E416}"/>
    <cellStyle name="20% – rõhk4 8 2 3 2 4" xfId="14555" xr:uid="{00000000-0005-0000-0000-000086190000}"/>
    <cellStyle name="20% – rõhk4 8 2 3 2 4 2" xfId="36928" xr:uid="{B6E60969-CF4D-40AF-841B-765E03F8C43C}"/>
    <cellStyle name="20% – rõhk4 8 2 3 2 5" xfId="25762" xr:uid="{A027F100-E5A8-415B-9D1A-24AC50E1A811}"/>
    <cellStyle name="20% – rõhk4 8 2 3 3" xfId="4039" xr:uid="{00000000-0005-0000-0000-000087190000}"/>
    <cellStyle name="20% – rõhk4 8 2 3 3 2" xfId="9514" xr:uid="{00000000-0005-0000-0000-000088190000}"/>
    <cellStyle name="20% – rõhk4 8 2 3 3 2 2" xfId="21203" xr:uid="{00000000-0005-0000-0000-000089190000}"/>
    <cellStyle name="20% – rõhk4 8 2 3 3 2 2 2" xfId="43576" xr:uid="{671014CA-EE13-41C0-B079-5A6F759B166A}"/>
    <cellStyle name="20% – rõhk4 8 2 3 3 2 3" xfId="32410" xr:uid="{59C12198-C85D-47B2-8CBA-2AF794FD7E64}"/>
    <cellStyle name="20% – rõhk4 8 2 3 3 3" xfId="15860" xr:uid="{00000000-0005-0000-0000-00008A190000}"/>
    <cellStyle name="20% – rõhk4 8 2 3 3 3 2" xfId="38233" xr:uid="{4BEA9573-53EE-40BB-8863-A470D29FD73A}"/>
    <cellStyle name="20% – rõhk4 8 2 3 3 4" xfId="27067" xr:uid="{2AF53549-001F-4438-AE47-4B9CEAB22C71}"/>
    <cellStyle name="20% – rõhk4 8 2 3 4" xfId="6904" xr:uid="{00000000-0005-0000-0000-00008B190000}"/>
    <cellStyle name="20% – rõhk4 8 2 3 4 2" xfId="18593" xr:uid="{00000000-0005-0000-0000-00008C190000}"/>
    <cellStyle name="20% – rõhk4 8 2 3 4 2 2" xfId="40966" xr:uid="{B1F2BA6E-F92D-4619-A1A3-65D3F89D67A9}"/>
    <cellStyle name="20% – rõhk4 8 2 3 4 3" xfId="29800" xr:uid="{AD16F277-BD2F-4FF4-9DBB-9E9771C39B44}"/>
    <cellStyle name="20% – rõhk4 8 2 3 5" xfId="13250" xr:uid="{00000000-0005-0000-0000-00008D190000}"/>
    <cellStyle name="20% – rõhk4 8 2 3 5 2" xfId="35623" xr:uid="{20DD438F-7DCC-45B8-AE97-D5733529EB76}"/>
    <cellStyle name="20% – rõhk4 8 2 3 6" xfId="24457" xr:uid="{FB50C883-CF1D-4D9F-AB1C-D2E5B4CFF97F}"/>
    <cellStyle name="20% – rõhk4 8 2 4" xfId="1422" xr:uid="{00000000-0005-0000-0000-00008E190000}"/>
    <cellStyle name="20% – rõhk4 8 2 4 2" xfId="2735" xr:uid="{00000000-0005-0000-0000-00008F190000}"/>
    <cellStyle name="20% – rõhk4 8 2 4 2 2" xfId="5345" xr:uid="{00000000-0005-0000-0000-000090190000}"/>
    <cellStyle name="20% – rõhk4 8 2 4 2 2 2" xfId="10820" xr:uid="{00000000-0005-0000-0000-000091190000}"/>
    <cellStyle name="20% – rõhk4 8 2 4 2 2 2 2" xfId="22509" xr:uid="{00000000-0005-0000-0000-000092190000}"/>
    <cellStyle name="20% – rõhk4 8 2 4 2 2 2 2 2" xfId="44882" xr:uid="{B9C75185-3DF5-415E-8A06-B3528F4602FB}"/>
    <cellStyle name="20% – rõhk4 8 2 4 2 2 2 3" xfId="33716" xr:uid="{418BA244-C313-4E3A-827E-5C16E4792454}"/>
    <cellStyle name="20% – rõhk4 8 2 4 2 2 3" xfId="17166" xr:uid="{00000000-0005-0000-0000-000093190000}"/>
    <cellStyle name="20% – rõhk4 8 2 4 2 2 3 2" xfId="39539" xr:uid="{29FD238B-EC06-414D-BB4D-2437C548201A}"/>
    <cellStyle name="20% – rõhk4 8 2 4 2 2 4" xfId="28373" xr:uid="{3B0FA90D-9735-4FD1-86A8-7C5568BDF2CC}"/>
    <cellStyle name="20% – rõhk4 8 2 4 2 3" xfId="8210" xr:uid="{00000000-0005-0000-0000-000094190000}"/>
    <cellStyle name="20% – rõhk4 8 2 4 2 3 2" xfId="19899" xr:uid="{00000000-0005-0000-0000-000095190000}"/>
    <cellStyle name="20% – rõhk4 8 2 4 2 3 2 2" xfId="42272" xr:uid="{73FCF60F-B499-4433-8DA6-E8E27B8D3957}"/>
    <cellStyle name="20% – rõhk4 8 2 4 2 3 3" xfId="31106" xr:uid="{6E0E1335-0047-4F79-87B5-5A1C5C3E52D0}"/>
    <cellStyle name="20% – rõhk4 8 2 4 2 4" xfId="14556" xr:uid="{00000000-0005-0000-0000-000096190000}"/>
    <cellStyle name="20% – rõhk4 8 2 4 2 4 2" xfId="36929" xr:uid="{EE223968-EF8B-4BB8-B90E-40EBD8033C0F}"/>
    <cellStyle name="20% – rõhk4 8 2 4 2 5" xfId="25763" xr:uid="{220EAE0C-A468-4234-BFA0-3B06F73382C2}"/>
    <cellStyle name="20% – rõhk4 8 2 4 3" xfId="4040" xr:uid="{00000000-0005-0000-0000-000097190000}"/>
    <cellStyle name="20% – rõhk4 8 2 4 3 2" xfId="9515" xr:uid="{00000000-0005-0000-0000-000098190000}"/>
    <cellStyle name="20% – rõhk4 8 2 4 3 2 2" xfId="21204" xr:uid="{00000000-0005-0000-0000-000099190000}"/>
    <cellStyle name="20% – rõhk4 8 2 4 3 2 2 2" xfId="43577" xr:uid="{59279B06-B816-4E0C-A878-1EC956AC264D}"/>
    <cellStyle name="20% – rõhk4 8 2 4 3 2 3" xfId="32411" xr:uid="{D2E9B8E5-BC81-4D38-AFAB-DE33A5E2DFF4}"/>
    <cellStyle name="20% – rõhk4 8 2 4 3 3" xfId="15861" xr:uid="{00000000-0005-0000-0000-00009A190000}"/>
    <cellStyle name="20% – rõhk4 8 2 4 3 3 2" xfId="38234" xr:uid="{A11B6A03-0B1D-4AD4-ACDC-8B347E46D8FA}"/>
    <cellStyle name="20% – rõhk4 8 2 4 3 4" xfId="27068" xr:uid="{C7CED4BC-5615-45F3-8645-B1A20212319C}"/>
    <cellStyle name="20% – rõhk4 8 2 4 4" xfId="6905" xr:uid="{00000000-0005-0000-0000-00009B190000}"/>
    <cellStyle name="20% – rõhk4 8 2 4 4 2" xfId="18594" xr:uid="{00000000-0005-0000-0000-00009C190000}"/>
    <cellStyle name="20% – rõhk4 8 2 4 4 2 2" xfId="40967" xr:uid="{9B5F2F93-1FA0-41A0-AD49-AD3B1AB2D401}"/>
    <cellStyle name="20% – rõhk4 8 2 4 4 3" xfId="29801" xr:uid="{C8D30DDD-418B-4339-ACFC-92853136E392}"/>
    <cellStyle name="20% – rõhk4 8 2 4 5" xfId="13251" xr:uid="{00000000-0005-0000-0000-00009D190000}"/>
    <cellStyle name="20% – rõhk4 8 2 4 5 2" xfId="35624" xr:uid="{E4927245-C117-4947-BFAA-6223E4FF1804}"/>
    <cellStyle name="20% – rõhk4 8 2 4 6" xfId="24458" xr:uid="{6C6E0F1A-FB9E-4092-BCD3-35665DC980A8}"/>
    <cellStyle name="20% – rõhk4 8 2 5" xfId="2333" xr:uid="{00000000-0005-0000-0000-00009E190000}"/>
    <cellStyle name="20% – rõhk4 8 2 5 2" xfId="4944" xr:uid="{00000000-0005-0000-0000-00009F190000}"/>
    <cellStyle name="20% – rõhk4 8 2 5 2 2" xfId="10419" xr:uid="{00000000-0005-0000-0000-0000A0190000}"/>
    <cellStyle name="20% – rõhk4 8 2 5 2 2 2" xfId="22108" xr:uid="{00000000-0005-0000-0000-0000A1190000}"/>
    <cellStyle name="20% – rõhk4 8 2 5 2 2 2 2" xfId="44481" xr:uid="{4E6BECF2-B5EE-455C-9917-D22ED980375C}"/>
    <cellStyle name="20% – rõhk4 8 2 5 2 2 3" xfId="33315" xr:uid="{AA9E4A68-253B-4CEC-9BD3-F9EE82EC1A95}"/>
    <cellStyle name="20% – rõhk4 8 2 5 2 3" xfId="16765" xr:uid="{00000000-0005-0000-0000-0000A2190000}"/>
    <cellStyle name="20% – rõhk4 8 2 5 2 3 2" xfId="39138" xr:uid="{E493E227-363D-4D17-BFB9-3C44873C9621}"/>
    <cellStyle name="20% – rõhk4 8 2 5 2 4" xfId="27972" xr:uid="{CE3CB47B-000F-4381-9532-E429355D71FE}"/>
    <cellStyle name="20% – rõhk4 8 2 5 3" xfId="7809" xr:uid="{00000000-0005-0000-0000-0000A3190000}"/>
    <cellStyle name="20% – rõhk4 8 2 5 3 2" xfId="19498" xr:uid="{00000000-0005-0000-0000-0000A4190000}"/>
    <cellStyle name="20% – rõhk4 8 2 5 3 2 2" xfId="41871" xr:uid="{C72A7508-1917-420A-8C08-986AA171B290}"/>
    <cellStyle name="20% – rõhk4 8 2 5 3 3" xfId="30705" xr:uid="{930B0983-D21E-494E-BE54-B6810D1F6C1D}"/>
    <cellStyle name="20% – rõhk4 8 2 5 4" xfId="14155" xr:uid="{00000000-0005-0000-0000-0000A5190000}"/>
    <cellStyle name="20% – rõhk4 8 2 5 4 2" xfId="36528" xr:uid="{51B1BF53-C08B-4447-B0D6-AD0FF9137C61}"/>
    <cellStyle name="20% – rõhk4 8 2 5 5" xfId="25362" xr:uid="{A8E2BFA9-2126-469A-A046-4F3B55BEC66C}"/>
    <cellStyle name="20% – rõhk4 8 2 6" xfId="3639" xr:uid="{00000000-0005-0000-0000-0000A6190000}"/>
    <cellStyle name="20% – rõhk4 8 2 6 2" xfId="9114" xr:uid="{00000000-0005-0000-0000-0000A7190000}"/>
    <cellStyle name="20% – rõhk4 8 2 6 2 2" xfId="20803" xr:uid="{00000000-0005-0000-0000-0000A8190000}"/>
    <cellStyle name="20% – rõhk4 8 2 6 2 2 2" xfId="43176" xr:uid="{011FA14E-A3BD-4D90-8313-C46BA9CC081F}"/>
    <cellStyle name="20% – rõhk4 8 2 6 2 3" xfId="32010" xr:uid="{8F7DFB73-0858-4523-B286-67350330D99B}"/>
    <cellStyle name="20% – rõhk4 8 2 6 3" xfId="15460" xr:uid="{00000000-0005-0000-0000-0000A9190000}"/>
    <cellStyle name="20% – rõhk4 8 2 6 3 2" xfId="37833" xr:uid="{341A802D-0991-4C45-8C86-B4085D2AEE4F}"/>
    <cellStyle name="20% – rõhk4 8 2 6 4" xfId="26667" xr:uid="{8C39213E-0637-4E74-A725-C21CA6BDFC55}"/>
    <cellStyle name="20% – rõhk4 8 2 7" xfId="6449" xr:uid="{00000000-0005-0000-0000-0000AA190000}"/>
    <cellStyle name="20% – rõhk4 8 2 7 2" xfId="18166" xr:uid="{00000000-0005-0000-0000-0000AB190000}"/>
    <cellStyle name="20% – rõhk4 8 2 7 2 2" xfId="40539" xr:uid="{CEEBEC19-84BF-479F-96DB-8A64B5B788D1}"/>
    <cellStyle name="20% – rõhk4 8 2 7 3" xfId="29373" xr:uid="{CC8BAB10-2757-45C3-9276-CCBB42C8588F}"/>
    <cellStyle name="20% – rõhk4 8 2 8" xfId="12850" xr:uid="{00000000-0005-0000-0000-0000AC190000}"/>
    <cellStyle name="20% – rõhk4 8 2 8 2" xfId="35223" xr:uid="{A652FC47-1230-4272-BE11-EB7CD9EA88DA}"/>
    <cellStyle name="20% – rõhk4 8 2 9" xfId="24057" xr:uid="{CFCD336F-F4D6-4916-BACD-F099EC5EEEB0}"/>
    <cellStyle name="20% – rõhk4 8 3" xfId="1423" xr:uid="{00000000-0005-0000-0000-0000AD190000}"/>
    <cellStyle name="20% – rõhk4 8 3 2" xfId="1424" xr:uid="{00000000-0005-0000-0000-0000AE190000}"/>
    <cellStyle name="20% – rõhk4 8 3 2 2" xfId="2737" xr:uid="{00000000-0005-0000-0000-0000AF190000}"/>
    <cellStyle name="20% – rõhk4 8 3 2 2 2" xfId="5347" xr:uid="{00000000-0005-0000-0000-0000B0190000}"/>
    <cellStyle name="20% – rõhk4 8 3 2 2 2 2" xfId="10822" xr:uid="{00000000-0005-0000-0000-0000B1190000}"/>
    <cellStyle name="20% – rõhk4 8 3 2 2 2 2 2" xfId="22511" xr:uid="{00000000-0005-0000-0000-0000B2190000}"/>
    <cellStyle name="20% – rõhk4 8 3 2 2 2 2 2 2" xfId="44884" xr:uid="{94BBE84D-58E9-4A58-9AB1-1EF444D46561}"/>
    <cellStyle name="20% – rõhk4 8 3 2 2 2 2 3" xfId="33718" xr:uid="{1FCD1D35-E6DD-48EB-9E23-711DE87C58E5}"/>
    <cellStyle name="20% – rõhk4 8 3 2 2 2 3" xfId="17168" xr:uid="{00000000-0005-0000-0000-0000B3190000}"/>
    <cellStyle name="20% – rõhk4 8 3 2 2 2 3 2" xfId="39541" xr:uid="{CD5784D6-37C9-4922-B9B9-0B8B10EBDFA1}"/>
    <cellStyle name="20% – rõhk4 8 3 2 2 2 4" xfId="28375" xr:uid="{DAC1FB25-829C-41E7-A174-34466E564808}"/>
    <cellStyle name="20% – rõhk4 8 3 2 2 3" xfId="8212" xr:uid="{00000000-0005-0000-0000-0000B4190000}"/>
    <cellStyle name="20% – rõhk4 8 3 2 2 3 2" xfId="19901" xr:uid="{00000000-0005-0000-0000-0000B5190000}"/>
    <cellStyle name="20% – rõhk4 8 3 2 2 3 2 2" xfId="42274" xr:uid="{F348E088-7CC5-42CE-A389-69D85DB76678}"/>
    <cellStyle name="20% – rõhk4 8 3 2 2 3 3" xfId="31108" xr:uid="{A508C75B-5131-421C-8F58-7181E1119845}"/>
    <cellStyle name="20% – rõhk4 8 3 2 2 4" xfId="14558" xr:uid="{00000000-0005-0000-0000-0000B6190000}"/>
    <cellStyle name="20% – rõhk4 8 3 2 2 4 2" xfId="36931" xr:uid="{8DC9E856-EC75-4A9A-A515-9AA016A12D1F}"/>
    <cellStyle name="20% – rõhk4 8 3 2 2 5" xfId="25765" xr:uid="{79BCCB40-782E-4656-8132-98A38827A83B}"/>
    <cellStyle name="20% – rõhk4 8 3 2 3" xfId="4042" xr:uid="{00000000-0005-0000-0000-0000B7190000}"/>
    <cellStyle name="20% – rõhk4 8 3 2 3 2" xfId="9517" xr:uid="{00000000-0005-0000-0000-0000B8190000}"/>
    <cellStyle name="20% – rõhk4 8 3 2 3 2 2" xfId="21206" xr:uid="{00000000-0005-0000-0000-0000B9190000}"/>
    <cellStyle name="20% – rõhk4 8 3 2 3 2 2 2" xfId="43579" xr:uid="{7D2737E9-E760-4E3B-816B-CA428EDC2CE1}"/>
    <cellStyle name="20% – rõhk4 8 3 2 3 2 3" xfId="32413" xr:uid="{4A3C274C-6ACF-4CC4-B24D-F2E651538324}"/>
    <cellStyle name="20% – rõhk4 8 3 2 3 3" xfId="15863" xr:uid="{00000000-0005-0000-0000-0000BA190000}"/>
    <cellStyle name="20% – rõhk4 8 3 2 3 3 2" xfId="38236" xr:uid="{516C0379-D65B-4DF1-8E62-C2E47401E97A}"/>
    <cellStyle name="20% – rõhk4 8 3 2 3 4" xfId="27070" xr:uid="{82231980-13DF-409A-8230-7D2BC27E9578}"/>
    <cellStyle name="20% – rõhk4 8 3 2 4" xfId="6907" xr:uid="{00000000-0005-0000-0000-0000BB190000}"/>
    <cellStyle name="20% – rõhk4 8 3 2 4 2" xfId="18596" xr:uid="{00000000-0005-0000-0000-0000BC190000}"/>
    <cellStyle name="20% – rõhk4 8 3 2 4 2 2" xfId="40969" xr:uid="{81875241-3017-4E53-8633-730EFA0BE927}"/>
    <cellStyle name="20% – rõhk4 8 3 2 4 3" xfId="29803" xr:uid="{4148EC8B-A72F-4E72-B02C-021AB7EA0DDE}"/>
    <cellStyle name="20% – rõhk4 8 3 2 5" xfId="13253" xr:uid="{00000000-0005-0000-0000-0000BD190000}"/>
    <cellStyle name="20% – rõhk4 8 3 2 5 2" xfId="35626" xr:uid="{FD06220E-9923-42C8-8A6A-C471122FE2C9}"/>
    <cellStyle name="20% – rõhk4 8 3 2 6" xfId="24460" xr:uid="{C9C065E7-CB20-4960-9D90-113A127C5ED6}"/>
    <cellStyle name="20% – rõhk4 8 3 3" xfId="2736" xr:uid="{00000000-0005-0000-0000-0000BE190000}"/>
    <cellStyle name="20% – rõhk4 8 3 3 2" xfId="5346" xr:uid="{00000000-0005-0000-0000-0000BF190000}"/>
    <cellStyle name="20% – rõhk4 8 3 3 2 2" xfId="10821" xr:uid="{00000000-0005-0000-0000-0000C0190000}"/>
    <cellStyle name="20% – rõhk4 8 3 3 2 2 2" xfId="22510" xr:uid="{00000000-0005-0000-0000-0000C1190000}"/>
    <cellStyle name="20% – rõhk4 8 3 3 2 2 2 2" xfId="44883" xr:uid="{ECD254B7-3443-4F06-888B-615C245FCC94}"/>
    <cellStyle name="20% – rõhk4 8 3 3 2 2 3" xfId="33717" xr:uid="{8AE935BF-FA3E-4C19-BE20-6CD04B23A6B5}"/>
    <cellStyle name="20% – rõhk4 8 3 3 2 3" xfId="17167" xr:uid="{00000000-0005-0000-0000-0000C2190000}"/>
    <cellStyle name="20% – rõhk4 8 3 3 2 3 2" xfId="39540" xr:uid="{EF9EF492-4977-41EB-AA8D-4142C6A47F57}"/>
    <cellStyle name="20% – rõhk4 8 3 3 2 4" xfId="28374" xr:uid="{4EE4CFEE-5788-40F6-8E25-4CAF7E37A5E1}"/>
    <cellStyle name="20% – rõhk4 8 3 3 3" xfId="8211" xr:uid="{00000000-0005-0000-0000-0000C3190000}"/>
    <cellStyle name="20% – rõhk4 8 3 3 3 2" xfId="19900" xr:uid="{00000000-0005-0000-0000-0000C4190000}"/>
    <cellStyle name="20% – rõhk4 8 3 3 3 2 2" xfId="42273" xr:uid="{CB7F0494-7695-4B22-AD4E-59C4C5629D01}"/>
    <cellStyle name="20% – rõhk4 8 3 3 3 3" xfId="31107" xr:uid="{17200D63-F37A-47A8-98D6-947FD98F3563}"/>
    <cellStyle name="20% – rõhk4 8 3 3 4" xfId="14557" xr:uid="{00000000-0005-0000-0000-0000C5190000}"/>
    <cellStyle name="20% – rõhk4 8 3 3 4 2" xfId="36930" xr:uid="{72D07800-1DAE-4AE1-850A-AB8156C6E351}"/>
    <cellStyle name="20% – rõhk4 8 3 3 5" xfId="25764" xr:uid="{C19E4C45-A8C9-4974-A3E1-3650C3237D71}"/>
    <cellStyle name="20% – rõhk4 8 3 4" xfId="4041" xr:uid="{00000000-0005-0000-0000-0000C6190000}"/>
    <cellStyle name="20% – rõhk4 8 3 4 2" xfId="9516" xr:uid="{00000000-0005-0000-0000-0000C7190000}"/>
    <cellStyle name="20% – rõhk4 8 3 4 2 2" xfId="21205" xr:uid="{00000000-0005-0000-0000-0000C8190000}"/>
    <cellStyle name="20% – rõhk4 8 3 4 2 2 2" xfId="43578" xr:uid="{2D3F2037-B15A-4830-90F8-D42B9F565B56}"/>
    <cellStyle name="20% – rõhk4 8 3 4 2 3" xfId="32412" xr:uid="{94B40913-6582-4CD7-87D9-622FB866286B}"/>
    <cellStyle name="20% – rõhk4 8 3 4 3" xfId="15862" xr:uid="{00000000-0005-0000-0000-0000C9190000}"/>
    <cellStyle name="20% – rõhk4 8 3 4 3 2" xfId="38235" xr:uid="{2A3ADD12-4009-43A3-BE81-DBCCD50B825A}"/>
    <cellStyle name="20% – rõhk4 8 3 4 4" xfId="27069" xr:uid="{355F76CB-CBD2-4073-8A20-3207E90672C9}"/>
    <cellStyle name="20% – rõhk4 8 3 5" xfId="6906" xr:uid="{00000000-0005-0000-0000-0000CA190000}"/>
    <cellStyle name="20% – rõhk4 8 3 5 2" xfId="18595" xr:uid="{00000000-0005-0000-0000-0000CB190000}"/>
    <cellStyle name="20% – rõhk4 8 3 5 2 2" xfId="40968" xr:uid="{0BECF01F-C882-44F7-B5FB-7EE7221B8B1C}"/>
    <cellStyle name="20% – rõhk4 8 3 5 3" xfId="29802" xr:uid="{C522A396-8E44-4AB7-8EA0-36CDA787D9B1}"/>
    <cellStyle name="20% – rõhk4 8 3 6" xfId="13252" xr:uid="{00000000-0005-0000-0000-0000CC190000}"/>
    <cellStyle name="20% – rõhk4 8 3 6 2" xfId="35625" xr:uid="{77FDCA4E-53F2-4AAD-BCC9-1B8D9BEC5FE2}"/>
    <cellStyle name="20% – rõhk4 8 3 7" xfId="24459" xr:uid="{E5DBBA19-A80B-4115-875E-67D03F66561F}"/>
    <cellStyle name="20% – rõhk4 8 4" xfId="1425" xr:uid="{00000000-0005-0000-0000-0000CD190000}"/>
    <cellStyle name="20% – rõhk4 8 4 2" xfId="2738" xr:uid="{00000000-0005-0000-0000-0000CE190000}"/>
    <cellStyle name="20% – rõhk4 8 4 2 2" xfId="5348" xr:uid="{00000000-0005-0000-0000-0000CF190000}"/>
    <cellStyle name="20% – rõhk4 8 4 2 2 2" xfId="10823" xr:uid="{00000000-0005-0000-0000-0000D0190000}"/>
    <cellStyle name="20% – rõhk4 8 4 2 2 2 2" xfId="22512" xr:uid="{00000000-0005-0000-0000-0000D1190000}"/>
    <cellStyle name="20% – rõhk4 8 4 2 2 2 2 2" xfId="44885" xr:uid="{2EFC53B3-5822-438D-AC5B-F4C3A884121B}"/>
    <cellStyle name="20% – rõhk4 8 4 2 2 2 3" xfId="33719" xr:uid="{1D74F887-10CB-46B2-A46D-FDEC61B908C3}"/>
    <cellStyle name="20% – rõhk4 8 4 2 2 3" xfId="17169" xr:uid="{00000000-0005-0000-0000-0000D2190000}"/>
    <cellStyle name="20% – rõhk4 8 4 2 2 3 2" xfId="39542" xr:uid="{87F51F94-F9AC-4271-AED6-98B017016C2A}"/>
    <cellStyle name="20% – rõhk4 8 4 2 2 4" xfId="28376" xr:uid="{A9DF8822-4E60-48BB-8811-ABDE97527F3E}"/>
    <cellStyle name="20% – rõhk4 8 4 2 3" xfId="8213" xr:uid="{00000000-0005-0000-0000-0000D3190000}"/>
    <cellStyle name="20% – rõhk4 8 4 2 3 2" xfId="19902" xr:uid="{00000000-0005-0000-0000-0000D4190000}"/>
    <cellStyle name="20% – rõhk4 8 4 2 3 2 2" xfId="42275" xr:uid="{057F9AA2-F5BF-4F88-8594-FF8B74D3EDB8}"/>
    <cellStyle name="20% – rõhk4 8 4 2 3 3" xfId="31109" xr:uid="{F3B1EAAF-F4EE-47C8-BB9C-553A7C4E9283}"/>
    <cellStyle name="20% – rõhk4 8 4 2 4" xfId="14559" xr:uid="{00000000-0005-0000-0000-0000D5190000}"/>
    <cellStyle name="20% – rõhk4 8 4 2 4 2" xfId="36932" xr:uid="{E3CC6B5D-3C4A-4AB9-B3B5-54659FA46C10}"/>
    <cellStyle name="20% – rõhk4 8 4 2 5" xfId="25766" xr:uid="{1786A5B1-632B-434C-9646-98FE32C56851}"/>
    <cellStyle name="20% – rõhk4 8 4 3" xfId="4043" xr:uid="{00000000-0005-0000-0000-0000D6190000}"/>
    <cellStyle name="20% – rõhk4 8 4 3 2" xfId="9518" xr:uid="{00000000-0005-0000-0000-0000D7190000}"/>
    <cellStyle name="20% – rõhk4 8 4 3 2 2" xfId="21207" xr:uid="{00000000-0005-0000-0000-0000D8190000}"/>
    <cellStyle name="20% – rõhk4 8 4 3 2 2 2" xfId="43580" xr:uid="{3191BB81-53B5-413B-8B98-9738F6C3F8C7}"/>
    <cellStyle name="20% – rõhk4 8 4 3 2 3" xfId="32414" xr:uid="{DF8FC80C-9566-4CA1-A702-B3EA25277B63}"/>
    <cellStyle name="20% – rõhk4 8 4 3 3" xfId="15864" xr:uid="{00000000-0005-0000-0000-0000D9190000}"/>
    <cellStyle name="20% – rõhk4 8 4 3 3 2" xfId="38237" xr:uid="{3E7C21A4-B90E-423A-B258-507F44335E05}"/>
    <cellStyle name="20% – rõhk4 8 4 3 4" xfId="27071" xr:uid="{A4CE07EF-6465-445F-B786-01B9298314B1}"/>
    <cellStyle name="20% – rõhk4 8 4 4" xfId="6908" xr:uid="{00000000-0005-0000-0000-0000DA190000}"/>
    <cellStyle name="20% – rõhk4 8 4 4 2" xfId="18597" xr:uid="{00000000-0005-0000-0000-0000DB190000}"/>
    <cellStyle name="20% – rõhk4 8 4 4 2 2" xfId="40970" xr:uid="{3B67242E-A7DF-48FA-8626-55D9E6675071}"/>
    <cellStyle name="20% – rõhk4 8 4 4 3" xfId="29804" xr:uid="{163C9480-A4F8-4881-ABB2-0970A49389B0}"/>
    <cellStyle name="20% – rõhk4 8 4 5" xfId="13254" xr:uid="{00000000-0005-0000-0000-0000DC190000}"/>
    <cellStyle name="20% – rõhk4 8 4 5 2" xfId="35627" xr:uid="{A596E3B9-D3E0-4667-B4F3-67186CB0E696}"/>
    <cellStyle name="20% – rõhk4 8 4 6" xfId="24461" xr:uid="{841A61C8-CD66-4CF9-9264-17B8C798CF2C}"/>
    <cellStyle name="20% – rõhk4 8 5" xfId="1426" xr:uid="{00000000-0005-0000-0000-0000DD190000}"/>
    <cellStyle name="20% – rõhk4 8 5 2" xfId="2739" xr:uid="{00000000-0005-0000-0000-0000DE190000}"/>
    <cellStyle name="20% – rõhk4 8 5 2 2" xfId="5349" xr:uid="{00000000-0005-0000-0000-0000DF190000}"/>
    <cellStyle name="20% – rõhk4 8 5 2 2 2" xfId="10824" xr:uid="{00000000-0005-0000-0000-0000E0190000}"/>
    <cellStyle name="20% – rõhk4 8 5 2 2 2 2" xfId="22513" xr:uid="{00000000-0005-0000-0000-0000E1190000}"/>
    <cellStyle name="20% – rõhk4 8 5 2 2 2 2 2" xfId="44886" xr:uid="{E4255D78-CCE9-43ED-9EEC-C9EE3356BD42}"/>
    <cellStyle name="20% – rõhk4 8 5 2 2 2 3" xfId="33720" xr:uid="{632C879A-0040-4BDD-A91F-393BFD46E26B}"/>
    <cellStyle name="20% – rõhk4 8 5 2 2 3" xfId="17170" xr:uid="{00000000-0005-0000-0000-0000E2190000}"/>
    <cellStyle name="20% – rõhk4 8 5 2 2 3 2" xfId="39543" xr:uid="{BED4A4A6-9B1C-41B0-AE22-F24139B7DBEA}"/>
    <cellStyle name="20% – rõhk4 8 5 2 2 4" xfId="28377" xr:uid="{CE1127CB-77C3-4411-9146-4F7E1C7D8937}"/>
    <cellStyle name="20% – rõhk4 8 5 2 3" xfId="8214" xr:uid="{00000000-0005-0000-0000-0000E3190000}"/>
    <cellStyle name="20% – rõhk4 8 5 2 3 2" xfId="19903" xr:uid="{00000000-0005-0000-0000-0000E4190000}"/>
    <cellStyle name="20% – rõhk4 8 5 2 3 2 2" xfId="42276" xr:uid="{E289A537-8BFB-414A-896A-526CB2603766}"/>
    <cellStyle name="20% – rõhk4 8 5 2 3 3" xfId="31110" xr:uid="{DA177E64-819A-4BEC-9B6D-F500D26BC120}"/>
    <cellStyle name="20% – rõhk4 8 5 2 4" xfId="14560" xr:uid="{00000000-0005-0000-0000-0000E5190000}"/>
    <cellStyle name="20% – rõhk4 8 5 2 4 2" xfId="36933" xr:uid="{44214ED4-155B-42DF-86EF-29F01523BDB3}"/>
    <cellStyle name="20% – rõhk4 8 5 2 5" xfId="25767" xr:uid="{5AB52317-4873-4F09-B632-8CCFD32FC0E4}"/>
    <cellStyle name="20% – rõhk4 8 5 3" xfId="4044" xr:uid="{00000000-0005-0000-0000-0000E6190000}"/>
    <cellStyle name="20% – rõhk4 8 5 3 2" xfId="9519" xr:uid="{00000000-0005-0000-0000-0000E7190000}"/>
    <cellStyle name="20% – rõhk4 8 5 3 2 2" xfId="21208" xr:uid="{00000000-0005-0000-0000-0000E8190000}"/>
    <cellStyle name="20% – rõhk4 8 5 3 2 2 2" xfId="43581" xr:uid="{B5468142-F86E-4640-8B5E-3DB06B269C89}"/>
    <cellStyle name="20% – rõhk4 8 5 3 2 3" xfId="32415" xr:uid="{F2A3EB86-A4A6-4A47-ACF2-40B11306ED74}"/>
    <cellStyle name="20% – rõhk4 8 5 3 3" xfId="15865" xr:uid="{00000000-0005-0000-0000-0000E9190000}"/>
    <cellStyle name="20% – rõhk4 8 5 3 3 2" xfId="38238" xr:uid="{8A64C323-9047-472C-847A-F247F93B052C}"/>
    <cellStyle name="20% – rõhk4 8 5 3 4" xfId="27072" xr:uid="{E19889F2-181B-40D9-A4EA-015B025FF274}"/>
    <cellStyle name="20% – rõhk4 8 5 4" xfId="6909" xr:uid="{00000000-0005-0000-0000-0000EA190000}"/>
    <cellStyle name="20% – rõhk4 8 5 4 2" xfId="18598" xr:uid="{00000000-0005-0000-0000-0000EB190000}"/>
    <cellStyle name="20% – rõhk4 8 5 4 2 2" xfId="40971" xr:uid="{C243AAE3-A660-4A00-95C4-D910CB7C524F}"/>
    <cellStyle name="20% – rõhk4 8 5 4 3" xfId="29805" xr:uid="{3FFDAB2E-5F13-4D38-B71C-C5C64F62CF28}"/>
    <cellStyle name="20% – rõhk4 8 5 5" xfId="13255" xr:uid="{00000000-0005-0000-0000-0000EC190000}"/>
    <cellStyle name="20% – rõhk4 8 5 5 2" xfId="35628" xr:uid="{E2B2E1F7-749E-4BF7-B78B-7EAA8ACC7BF9}"/>
    <cellStyle name="20% – rõhk4 8 5 6" xfId="24462" xr:uid="{9F7CB3AB-F34D-4E09-9D62-1AD7EAF3A73A}"/>
    <cellStyle name="20% – rõhk4 8 6" xfId="2203" xr:uid="{00000000-0005-0000-0000-0000ED190000}"/>
    <cellStyle name="20% – rõhk4 8 6 2" xfId="4814" xr:uid="{00000000-0005-0000-0000-0000EE190000}"/>
    <cellStyle name="20% – rõhk4 8 6 2 2" xfId="10289" xr:uid="{00000000-0005-0000-0000-0000EF190000}"/>
    <cellStyle name="20% – rõhk4 8 6 2 2 2" xfId="21978" xr:uid="{00000000-0005-0000-0000-0000F0190000}"/>
    <cellStyle name="20% – rõhk4 8 6 2 2 2 2" xfId="44351" xr:uid="{FF6B37EF-8531-4C22-9853-9217E6BADDA5}"/>
    <cellStyle name="20% – rõhk4 8 6 2 2 3" xfId="33185" xr:uid="{D7C0C746-DD90-43C7-897F-2443780BA5F8}"/>
    <cellStyle name="20% – rõhk4 8 6 2 3" xfId="16635" xr:uid="{00000000-0005-0000-0000-0000F1190000}"/>
    <cellStyle name="20% – rõhk4 8 6 2 3 2" xfId="39008" xr:uid="{97E5213F-4940-4251-BA5B-89AB151CF364}"/>
    <cellStyle name="20% – rõhk4 8 6 2 4" xfId="27842" xr:uid="{6DF92388-495C-42BE-A0BC-4370ED119632}"/>
    <cellStyle name="20% – rõhk4 8 6 3" xfId="7679" xr:uid="{00000000-0005-0000-0000-0000F2190000}"/>
    <cellStyle name="20% – rõhk4 8 6 3 2" xfId="19368" xr:uid="{00000000-0005-0000-0000-0000F3190000}"/>
    <cellStyle name="20% – rõhk4 8 6 3 2 2" xfId="41741" xr:uid="{57D31266-6055-483A-9D40-E8704ABB9503}"/>
    <cellStyle name="20% – rõhk4 8 6 3 3" xfId="30575" xr:uid="{5B951021-BD36-4F49-AD7B-A36B79C1F556}"/>
    <cellStyle name="20% – rõhk4 8 6 4" xfId="14025" xr:uid="{00000000-0005-0000-0000-0000F4190000}"/>
    <cellStyle name="20% – rõhk4 8 6 4 2" xfId="36398" xr:uid="{CC8E8959-B6AC-4679-A3D0-2DBBD37DDF27}"/>
    <cellStyle name="20% – rõhk4 8 6 5" xfId="25232" xr:uid="{F4537FC4-C037-4177-B9AE-A5C4D03F3303}"/>
    <cellStyle name="20% – rõhk4 8 7" xfId="3509" xr:uid="{00000000-0005-0000-0000-0000F5190000}"/>
    <cellStyle name="20% – rõhk4 8 7 2" xfId="8984" xr:uid="{00000000-0005-0000-0000-0000F6190000}"/>
    <cellStyle name="20% – rõhk4 8 7 2 2" xfId="20673" xr:uid="{00000000-0005-0000-0000-0000F7190000}"/>
    <cellStyle name="20% – rõhk4 8 7 2 2 2" xfId="43046" xr:uid="{467ED1AF-44E7-406A-9191-B0537166A9F1}"/>
    <cellStyle name="20% – rõhk4 8 7 2 3" xfId="31880" xr:uid="{CD95C17B-A2A8-4279-A46B-A3D2D497F893}"/>
    <cellStyle name="20% – rõhk4 8 7 3" xfId="15330" xr:uid="{00000000-0005-0000-0000-0000F8190000}"/>
    <cellStyle name="20% – rõhk4 8 7 3 2" xfId="37703" xr:uid="{9DAA2964-B163-466B-9011-6C3560FFACE8}"/>
    <cellStyle name="20% – rõhk4 8 7 4" xfId="26537" xr:uid="{E667478B-1B13-4591-B233-E3FBB69FDC24}"/>
    <cellStyle name="20% – rõhk4 8 8" xfId="6160" xr:uid="{00000000-0005-0000-0000-0000F9190000}"/>
    <cellStyle name="20% – rõhk4 8 8 2" xfId="17953" xr:uid="{00000000-0005-0000-0000-0000FA190000}"/>
    <cellStyle name="20% – rõhk4 8 8 2 2" xfId="40326" xr:uid="{D5374DFD-35ED-4877-9B53-94A4DED5BC3D}"/>
    <cellStyle name="20% – rõhk4 8 8 3" xfId="29160" xr:uid="{4EFCA7B9-BB2C-4898-9941-BC11C24D6E32}"/>
    <cellStyle name="20% – rõhk4 8 9" xfId="12720" xr:uid="{00000000-0005-0000-0000-0000FB190000}"/>
    <cellStyle name="20% – rõhk4 8 9 2" xfId="35093" xr:uid="{90F15E26-6241-4410-BFA4-BD615CB3D94F}"/>
    <cellStyle name="20% – rõhk4 9" xfId="40" xr:uid="{00000000-0005-0000-0000-0000FC190000}"/>
    <cellStyle name="20% – rõhk4 9 10" xfId="23928" xr:uid="{7F3F72B8-7474-49DE-A431-5286CAD5CF9D}"/>
    <cellStyle name="20% – rõhk4 9 2" xfId="823" xr:uid="{00000000-0005-0000-0000-0000FD190000}"/>
    <cellStyle name="20% – rõhk4 9 2 2" xfId="1427" xr:uid="{00000000-0005-0000-0000-0000FE190000}"/>
    <cellStyle name="20% – rõhk4 9 2 2 2" xfId="1428" xr:uid="{00000000-0005-0000-0000-0000FF190000}"/>
    <cellStyle name="20% – rõhk4 9 2 2 2 2" xfId="2741" xr:uid="{00000000-0005-0000-0000-0000001A0000}"/>
    <cellStyle name="20% – rõhk4 9 2 2 2 2 2" xfId="5351" xr:uid="{00000000-0005-0000-0000-0000011A0000}"/>
    <cellStyle name="20% – rõhk4 9 2 2 2 2 2 2" xfId="10826" xr:uid="{00000000-0005-0000-0000-0000021A0000}"/>
    <cellStyle name="20% – rõhk4 9 2 2 2 2 2 2 2" xfId="22515" xr:uid="{00000000-0005-0000-0000-0000031A0000}"/>
    <cellStyle name="20% – rõhk4 9 2 2 2 2 2 2 2 2" xfId="44888" xr:uid="{0129E7DC-7EC5-4A44-A709-DFAF76B56F89}"/>
    <cellStyle name="20% – rõhk4 9 2 2 2 2 2 2 3" xfId="33722" xr:uid="{5930176A-C053-44CE-A9C5-92CDFA29F92C}"/>
    <cellStyle name="20% – rõhk4 9 2 2 2 2 2 3" xfId="17172" xr:uid="{00000000-0005-0000-0000-0000041A0000}"/>
    <cellStyle name="20% – rõhk4 9 2 2 2 2 2 3 2" xfId="39545" xr:uid="{DAB89DCE-0D1C-4BEA-AD94-9A47CA6C64BC}"/>
    <cellStyle name="20% – rõhk4 9 2 2 2 2 2 4" xfId="28379" xr:uid="{A80E19E2-23D9-4A48-A328-22208A15B3C0}"/>
    <cellStyle name="20% – rõhk4 9 2 2 2 2 3" xfId="8216" xr:uid="{00000000-0005-0000-0000-0000051A0000}"/>
    <cellStyle name="20% – rõhk4 9 2 2 2 2 3 2" xfId="19905" xr:uid="{00000000-0005-0000-0000-0000061A0000}"/>
    <cellStyle name="20% – rõhk4 9 2 2 2 2 3 2 2" xfId="42278" xr:uid="{731CB242-EFBD-4D63-9D18-42D6867FBEC0}"/>
    <cellStyle name="20% – rõhk4 9 2 2 2 2 3 3" xfId="31112" xr:uid="{CBE4FB44-85C8-4BAA-8FC7-030E7CA39D90}"/>
    <cellStyle name="20% – rõhk4 9 2 2 2 2 4" xfId="14562" xr:uid="{00000000-0005-0000-0000-0000071A0000}"/>
    <cellStyle name="20% – rõhk4 9 2 2 2 2 4 2" xfId="36935" xr:uid="{D7D56512-7B1C-4E4C-8058-AFDC9065132A}"/>
    <cellStyle name="20% – rõhk4 9 2 2 2 2 5" xfId="25769" xr:uid="{0C60E2AA-159D-40A0-B107-3E19A286CF49}"/>
    <cellStyle name="20% – rõhk4 9 2 2 2 3" xfId="4046" xr:uid="{00000000-0005-0000-0000-0000081A0000}"/>
    <cellStyle name="20% – rõhk4 9 2 2 2 3 2" xfId="9521" xr:uid="{00000000-0005-0000-0000-0000091A0000}"/>
    <cellStyle name="20% – rõhk4 9 2 2 2 3 2 2" xfId="21210" xr:uid="{00000000-0005-0000-0000-00000A1A0000}"/>
    <cellStyle name="20% – rõhk4 9 2 2 2 3 2 2 2" xfId="43583" xr:uid="{431A0CA5-4B88-4A70-9741-458100CF4A3B}"/>
    <cellStyle name="20% – rõhk4 9 2 2 2 3 2 3" xfId="32417" xr:uid="{1F0F9D56-5B48-4812-A2C3-A63E544D4F2D}"/>
    <cellStyle name="20% – rõhk4 9 2 2 2 3 3" xfId="15867" xr:uid="{00000000-0005-0000-0000-00000B1A0000}"/>
    <cellStyle name="20% – rõhk4 9 2 2 2 3 3 2" xfId="38240" xr:uid="{037AF225-59FC-4181-96A5-F372850205DE}"/>
    <cellStyle name="20% – rõhk4 9 2 2 2 3 4" xfId="27074" xr:uid="{7AEAE877-F94A-41BF-8ABD-8F808FAF370E}"/>
    <cellStyle name="20% – rõhk4 9 2 2 2 4" xfId="6911" xr:uid="{00000000-0005-0000-0000-00000C1A0000}"/>
    <cellStyle name="20% – rõhk4 9 2 2 2 4 2" xfId="18600" xr:uid="{00000000-0005-0000-0000-00000D1A0000}"/>
    <cellStyle name="20% – rõhk4 9 2 2 2 4 2 2" xfId="40973" xr:uid="{4B4D683E-F68F-4EEC-A73C-F2B3B92B3440}"/>
    <cellStyle name="20% – rõhk4 9 2 2 2 4 3" xfId="29807" xr:uid="{BABE0A00-B7E2-480D-BBDC-6B3AA048AB34}"/>
    <cellStyle name="20% – rõhk4 9 2 2 2 5" xfId="13257" xr:uid="{00000000-0005-0000-0000-00000E1A0000}"/>
    <cellStyle name="20% – rõhk4 9 2 2 2 5 2" xfId="35630" xr:uid="{C58DFFC0-323C-45F6-9F70-15318CE87E6F}"/>
    <cellStyle name="20% – rõhk4 9 2 2 2 6" xfId="24464" xr:uid="{FEB1869C-C4A5-400E-8D68-D82C789A3D83}"/>
    <cellStyle name="20% – rõhk4 9 2 2 3" xfId="2740" xr:uid="{00000000-0005-0000-0000-00000F1A0000}"/>
    <cellStyle name="20% – rõhk4 9 2 2 3 2" xfId="5350" xr:uid="{00000000-0005-0000-0000-0000101A0000}"/>
    <cellStyle name="20% – rõhk4 9 2 2 3 2 2" xfId="10825" xr:uid="{00000000-0005-0000-0000-0000111A0000}"/>
    <cellStyle name="20% – rõhk4 9 2 2 3 2 2 2" xfId="22514" xr:uid="{00000000-0005-0000-0000-0000121A0000}"/>
    <cellStyle name="20% – rõhk4 9 2 2 3 2 2 2 2" xfId="44887" xr:uid="{D357B2BF-5E9F-465D-A3DE-828B3C553F5D}"/>
    <cellStyle name="20% – rõhk4 9 2 2 3 2 2 3" xfId="33721" xr:uid="{57053FD0-0475-4BE8-AFBD-899C049839BA}"/>
    <cellStyle name="20% – rõhk4 9 2 2 3 2 3" xfId="17171" xr:uid="{00000000-0005-0000-0000-0000131A0000}"/>
    <cellStyle name="20% – rõhk4 9 2 2 3 2 3 2" xfId="39544" xr:uid="{221ACBB5-7C3D-493D-9261-BC8930292CA7}"/>
    <cellStyle name="20% – rõhk4 9 2 2 3 2 4" xfId="28378" xr:uid="{A8AC0DC4-A379-4A4B-AEC9-338348752B6F}"/>
    <cellStyle name="20% – rõhk4 9 2 2 3 3" xfId="8215" xr:uid="{00000000-0005-0000-0000-0000141A0000}"/>
    <cellStyle name="20% – rõhk4 9 2 2 3 3 2" xfId="19904" xr:uid="{00000000-0005-0000-0000-0000151A0000}"/>
    <cellStyle name="20% – rõhk4 9 2 2 3 3 2 2" xfId="42277" xr:uid="{C73BB15F-AA59-4B51-981E-7B2538AB602F}"/>
    <cellStyle name="20% – rõhk4 9 2 2 3 3 3" xfId="31111" xr:uid="{AF0E503E-1EB7-447D-9431-2E1B752CF699}"/>
    <cellStyle name="20% – rõhk4 9 2 2 3 4" xfId="14561" xr:uid="{00000000-0005-0000-0000-0000161A0000}"/>
    <cellStyle name="20% – rõhk4 9 2 2 3 4 2" xfId="36934" xr:uid="{FF94F456-D4CC-4F30-AB1D-D34A3D60BA5D}"/>
    <cellStyle name="20% – rõhk4 9 2 2 3 5" xfId="25768" xr:uid="{B65D389D-F5B3-4C31-933E-BE8B0C0E8AE9}"/>
    <cellStyle name="20% – rõhk4 9 2 2 4" xfId="4045" xr:uid="{00000000-0005-0000-0000-0000171A0000}"/>
    <cellStyle name="20% – rõhk4 9 2 2 4 2" xfId="9520" xr:uid="{00000000-0005-0000-0000-0000181A0000}"/>
    <cellStyle name="20% – rõhk4 9 2 2 4 2 2" xfId="21209" xr:uid="{00000000-0005-0000-0000-0000191A0000}"/>
    <cellStyle name="20% – rõhk4 9 2 2 4 2 2 2" xfId="43582" xr:uid="{34EC6247-AA55-4397-AD0C-68651360DBAA}"/>
    <cellStyle name="20% – rõhk4 9 2 2 4 2 3" xfId="32416" xr:uid="{0E1C9572-93D4-4068-96DC-1C5A3988FD2B}"/>
    <cellStyle name="20% – rõhk4 9 2 2 4 3" xfId="15866" xr:uid="{00000000-0005-0000-0000-00001A1A0000}"/>
    <cellStyle name="20% – rõhk4 9 2 2 4 3 2" xfId="38239" xr:uid="{8943B583-CF1C-400D-B6F0-E678F84C06D0}"/>
    <cellStyle name="20% – rõhk4 9 2 2 4 4" xfId="27073" xr:uid="{AD957880-1538-4253-BDC3-99F6C96F57E2}"/>
    <cellStyle name="20% – rõhk4 9 2 2 5" xfId="6910" xr:uid="{00000000-0005-0000-0000-00001B1A0000}"/>
    <cellStyle name="20% – rõhk4 9 2 2 5 2" xfId="18599" xr:uid="{00000000-0005-0000-0000-00001C1A0000}"/>
    <cellStyle name="20% – rõhk4 9 2 2 5 2 2" xfId="40972" xr:uid="{5BF70259-EAF7-496C-AC2D-DBE1893E668F}"/>
    <cellStyle name="20% – rõhk4 9 2 2 5 3" xfId="29806" xr:uid="{D032E2F9-5261-4A64-947D-89810511E2E4}"/>
    <cellStyle name="20% – rõhk4 9 2 2 6" xfId="13256" xr:uid="{00000000-0005-0000-0000-00001D1A0000}"/>
    <cellStyle name="20% – rõhk4 9 2 2 6 2" xfId="35629" xr:uid="{5CE945AE-264B-4644-9FF0-C3CECFA85F96}"/>
    <cellStyle name="20% – rõhk4 9 2 2 7" xfId="24463" xr:uid="{F9CF6692-F2C8-4F68-AA18-B64C2CF58328}"/>
    <cellStyle name="20% – rõhk4 9 2 3" xfId="1429" xr:uid="{00000000-0005-0000-0000-00001E1A0000}"/>
    <cellStyle name="20% – rõhk4 9 2 3 2" xfId="2742" xr:uid="{00000000-0005-0000-0000-00001F1A0000}"/>
    <cellStyle name="20% – rõhk4 9 2 3 2 2" xfId="5352" xr:uid="{00000000-0005-0000-0000-0000201A0000}"/>
    <cellStyle name="20% – rõhk4 9 2 3 2 2 2" xfId="10827" xr:uid="{00000000-0005-0000-0000-0000211A0000}"/>
    <cellStyle name="20% – rõhk4 9 2 3 2 2 2 2" xfId="22516" xr:uid="{00000000-0005-0000-0000-0000221A0000}"/>
    <cellStyle name="20% – rõhk4 9 2 3 2 2 2 2 2" xfId="44889" xr:uid="{CAD99B69-A08B-4B8B-B65A-1441331E7F21}"/>
    <cellStyle name="20% – rõhk4 9 2 3 2 2 2 3" xfId="33723" xr:uid="{E5468C35-1CE0-4AC7-A78F-A2DB65C940E8}"/>
    <cellStyle name="20% – rõhk4 9 2 3 2 2 3" xfId="17173" xr:uid="{00000000-0005-0000-0000-0000231A0000}"/>
    <cellStyle name="20% – rõhk4 9 2 3 2 2 3 2" xfId="39546" xr:uid="{790D2842-803C-4767-AA5A-F5AD04CE4DCC}"/>
    <cellStyle name="20% – rõhk4 9 2 3 2 2 4" xfId="28380" xr:uid="{9B3CD0E9-D864-4A32-9827-C578B072FB62}"/>
    <cellStyle name="20% – rõhk4 9 2 3 2 3" xfId="8217" xr:uid="{00000000-0005-0000-0000-0000241A0000}"/>
    <cellStyle name="20% – rõhk4 9 2 3 2 3 2" xfId="19906" xr:uid="{00000000-0005-0000-0000-0000251A0000}"/>
    <cellStyle name="20% – rõhk4 9 2 3 2 3 2 2" xfId="42279" xr:uid="{F338EE50-9DD5-4DFE-9137-15653722A7E7}"/>
    <cellStyle name="20% – rõhk4 9 2 3 2 3 3" xfId="31113" xr:uid="{6BD5A3AF-E6FB-400D-BF4E-1C9C2235AE57}"/>
    <cellStyle name="20% – rõhk4 9 2 3 2 4" xfId="14563" xr:uid="{00000000-0005-0000-0000-0000261A0000}"/>
    <cellStyle name="20% – rõhk4 9 2 3 2 4 2" xfId="36936" xr:uid="{1FF4EC5C-AD8F-4C16-8F10-CBE5D61375F7}"/>
    <cellStyle name="20% – rõhk4 9 2 3 2 5" xfId="25770" xr:uid="{34A5E8E3-53BD-4C87-9A2F-0E82DED27421}"/>
    <cellStyle name="20% – rõhk4 9 2 3 3" xfId="4047" xr:uid="{00000000-0005-0000-0000-0000271A0000}"/>
    <cellStyle name="20% – rõhk4 9 2 3 3 2" xfId="9522" xr:uid="{00000000-0005-0000-0000-0000281A0000}"/>
    <cellStyle name="20% – rõhk4 9 2 3 3 2 2" xfId="21211" xr:uid="{00000000-0005-0000-0000-0000291A0000}"/>
    <cellStyle name="20% – rõhk4 9 2 3 3 2 2 2" xfId="43584" xr:uid="{B993572D-98B6-4F3B-BC55-A686AF7EB75C}"/>
    <cellStyle name="20% – rõhk4 9 2 3 3 2 3" xfId="32418" xr:uid="{DCB00B02-9EF2-4951-A8DD-882175E281E8}"/>
    <cellStyle name="20% – rõhk4 9 2 3 3 3" xfId="15868" xr:uid="{00000000-0005-0000-0000-00002A1A0000}"/>
    <cellStyle name="20% – rõhk4 9 2 3 3 3 2" xfId="38241" xr:uid="{D7A15F54-1F0E-43C6-AB46-F408FDDC0D25}"/>
    <cellStyle name="20% – rõhk4 9 2 3 3 4" xfId="27075" xr:uid="{928D89C5-2057-4E39-A368-1E15E8B07689}"/>
    <cellStyle name="20% – rõhk4 9 2 3 4" xfId="6912" xr:uid="{00000000-0005-0000-0000-00002B1A0000}"/>
    <cellStyle name="20% – rõhk4 9 2 3 4 2" xfId="18601" xr:uid="{00000000-0005-0000-0000-00002C1A0000}"/>
    <cellStyle name="20% – rõhk4 9 2 3 4 2 2" xfId="40974" xr:uid="{6177AD5E-B719-452B-8C83-67BB771DBA08}"/>
    <cellStyle name="20% – rõhk4 9 2 3 4 3" xfId="29808" xr:uid="{F591F995-E94C-43B2-BA0E-D2DB3688F0CB}"/>
    <cellStyle name="20% – rõhk4 9 2 3 5" xfId="13258" xr:uid="{00000000-0005-0000-0000-00002D1A0000}"/>
    <cellStyle name="20% – rõhk4 9 2 3 5 2" xfId="35631" xr:uid="{4866C4B3-6778-4AC1-82DE-841C9B5BF391}"/>
    <cellStyle name="20% – rõhk4 9 2 3 6" xfId="24465" xr:uid="{F43D3F83-E1C4-45A5-88FE-1C039B3ED3AF}"/>
    <cellStyle name="20% – rõhk4 9 2 4" xfId="1430" xr:uid="{00000000-0005-0000-0000-00002E1A0000}"/>
    <cellStyle name="20% – rõhk4 9 2 4 2" xfId="2743" xr:uid="{00000000-0005-0000-0000-00002F1A0000}"/>
    <cellStyle name="20% – rõhk4 9 2 4 2 2" xfId="5353" xr:uid="{00000000-0005-0000-0000-0000301A0000}"/>
    <cellStyle name="20% – rõhk4 9 2 4 2 2 2" xfId="10828" xr:uid="{00000000-0005-0000-0000-0000311A0000}"/>
    <cellStyle name="20% – rõhk4 9 2 4 2 2 2 2" xfId="22517" xr:uid="{00000000-0005-0000-0000-0000321A0000}"/>
    <cellStyle name="20% – rõhk4 9 2 4 2 2 2 2 2" xfId="44890" xr:uid="{03125871-26A7-47B7-96F0-30BDA24D5E85}"/>
    <cellStyle name="20% – rõhk4 9 2 4 2 2 2 3" xfId="33724" xr:uid="{AEC7C313-CA27-455B-BF37-8E2CBB827420}"/>
    <cellStyle name="20% – rõhk4 9 2 4 2 2 3" xfId="17174" xr:uid="{00000000-0005-0000-0000-0000331A0000}"/>
    <cellStyle name="20% – rõhk4 9 2 4 2 2 3 2" xfId="39547" xr:uid="{0FDB247C-71AB-4122-9476-F82C36E10CB8}"/>
    <cellStyle name="20% – rõhk4 9 2 4 2 2 4" xfId="28381" xr:uid="{C1A115B8-1CAE-467E-AC5F-BB9CD634CCAE}"/>
    <cellStyle name="20% – rõhk4 9 2 4 2 3" xfId="8218" xr:uid="{00000000-0005-0000-0000-0000341A0000}"/>
    <cellStyle name="20% – rõhk4 9 2 4 2 3 2" xfId="19907" xr:uid="{00000000-0005-0000-0000-0000351A0000}"/>
    <cellStyle name="20% – rõhk4 9 2 4 2 3 2 2" xfId="42280" xr:uid="{F2F69EC8-8BE5-4804-998D-C810B42FFD87}"/>
    <cellStyle name="20% – rõhk4 9 2 4 2 3 3" xfId="31114" xr:uid="{C48A00AD-EDD3-4033-A82C-EF2A82F8AC14}"/>
    <cellStyle name="20% – rõhk4 9 2 4 2 4" xfId="14564" xr:uid="{00000000-0005-0000-0000-0000361A0000}"/>
    <cellStyle name="20% – rõhk4 9 2 4 2 4 2" xfId="36937" xr:uid="{5FC6002B-2A7A-4F6D-BF10-42087DEBB477}"/>
    <cellStyle name="20% – rõhk4 9 2 4 2 5" xfId="25771" xr:uid="{87C5B7DC-46F4-41EA-9925-932EAE1B147D}"/>
    <cellStyle name="20% – rõhk4 9 2 4 3" xfId="4048" xr:uid="{00000000-0005-0000-0000-0000371A0000}"/>
    <cellStyle name="20% – rõhk4 9 2 4 3 2" xfId="9523" xr:uid="{00000000-0005-0000-0000-0000381A0000}"/>
    <cellStyle name="20% – rõhk4 9 2 4 3 2 2" xfId="21212" xr:uid="{00000000-0005-0000-0000-0000391A0000}"/>
    <cellStyle name="20% – rõhk4 9 2 4 3 2 2 2" xfId="43585" xr:uid="{08CF04DD-6CAC-40A9-89D7-F335A89B6DCD}"/>
    <cellStyle name="20% – rõhk4 9 2 4 3 2 3" xfId="32419" xr:uid="{B632916D-D30D-47C5-AD19-208ED448332A}"/>
    <cellStyle name="20% – rõhk4 9 2 4 3 3" xfId="15869" xr:uid="{00000000-0005-0000-0000-00003A1A0000}"/>
    <cellStyle name="20% – rõhk4 9 2 4 3 3 2" xfId="38242" xr:uid="{B9CBE7BF-39D2-4ECC-8F1C-513A439F647A}"/>
    <cellStyle name="20% – rõhk4 9 2 4 3 4" xfId="27076" xr:uid="{C0C217BC-FD71-4F4C-B85C-F4F5529B53BB}"/>
    <cellStyle name="20% – rõhk4 9 2 4 4" xfId="6913" xr:uid="{00000000-0005-0000-0000-00003B1A0000}"/>
    <cellStyle name="20% – rõhk4 9 2 4 4 2" xfId="18602" xr:uid="{00000000-0005-0000-0000-00003C1A0000}"/>
    <cellStyle name="20% – rõhk4 9 2 4 4 2 2" xfId="40975" xr:uid="{BF3E74B8-5255-4C74-9798-CAB1AC6A9EB2}"/>
    <cellStyle name="20% – rõhk4 9 2 4 4 3" xfId="29809" xr:uid="{087DD0FE-3EAF-466B-9E5E-102156B311C1}"/>
    <cellStyle name="20% – rõhk4 9 2 4 5" xfId="13259" xr:uid="{00000000-0005-0000-0000-00003D1A0000}"/>
    <cellStyle name="20% – rõhk4 9 2 4 5 2" xfId="35632" xr:uid="{ADD8E92A-5426-4F89-ADCF-79EAAFFB35AD}"/>
    <cellStyle name="20% – rõhk4 9 2 4 6" xfId="24466" xr:uid="{5BCB9DCB-A608-4DDE-BBF0-61CA994EB9BF}"/>
    <cellStyle name="20% – rõhk4 9 2 5" xfId="2334" xr:uid="{00000000-0005-0000-0000-00003E1A0000}"/>
    <cellStyle name="20% – rõhk4 9 2 5 2" xfId="4945" xr:uid="{00000000-0005-0000-0000-00003F1A0000}"/>
    <cellStyle name="20% – rõhk4 9 2 5 2 2" xfId="10420" xr:uid="{00000000-0005-0000-0000-0000401A0000}"/>
    <cellStyle name="20% – rõhk4 9 2 5 2 2 2" xfId="22109" xr:uid="{00000000-0005-0000-0000-0000411A0000}"/>
    <cellStyle name="20% – rõhk4 9 2 5 2 2 2 2" xfId="44482" xr:uid="{D4020F6D-87B0-4261-A149-C926B097506F}"/>
    <cellStyle name="20% – rõhk4 9 2 5 2 2 3" xfId="33316" xr:uid="{3E1C48BB-5127-4769-A8BD-62FF9CE04EB6}"/>
    <cellStyle name="20% – rõhk4 9 2 5 2 3" xfId="16766" xr:uid="{00000000-0005-0000-0000-0000421A0000}"/>
    <cellStyle name="20% – rõhk4 9 2 5 2 3 2" xfId="39139" xr:uid="{A7AC5051-2FB6-4AE0-8345-0827D5221E72}"/>
    <cellStyle name="20% – rõhk4 9 2 5 2 4" xfId="27973" xr:uid="{D1F21236-7B2A-44F6-A382-082CF92B339F}"/>
    <cellStyle name="20% – rõhk4 9 2 5 3" xfId="7810" xr:uid="{00000000-0005-0000-0000-0000431A0000}"/>
    <cellStyle name="20% – rõhk4 9 2 5 3 2" xfId="19499" xr:uid="{00000000-0005-0000-0000-0000441A0000}"/>
    <cellStyle name="20% – rõhk4 9 2 5 3 2 2" xfId="41872" xr:uid="{590099EB-7DC2-423F-A4AA-5440DA46A3F3}"/>
    <cellStyle name="20% – rõhk4 9 2 5 3 3" xfId="30706" xr:uid="{1C26B3D8-5900-4F2F-9B3A-242AF7FFA898}"/>
    <cellStyle name="20% – rõhk4 9 2 5 4" xfId="14156" xr:uid="{00000000-0005-0000-0000-0000451A0000}"/>
    <cellStyle name="20% – rõhk4 9 2 5 4 2" xfId="36529" xr:uid="{DED0A779-E0CD-4A54-A488-0AFFD7A67F77}"/>
    <cellStyle name="20% – rõhk4 9 2 5 5" xfId="25363" xr:uid="{0621FD0C-B77F-49E4-A3B5-9D6DFB66D40A}"/>
    <cellStyle name="20% – rõhk4 9 2 6" xfId="3640" xr:uid="{00000000-0005-0000-0000-0000461A0000}"/>
    <cellStyle name="20% – rõhk4 9 2 6 2" xfId="9115" xr:uid="{00000000-0005-0000-0000-0000471A0000}"/>
    <cellStyle name="20% – rõhk4 9 2 6 2 2" xfId="20804" xr:uid="{00000000-0005-0000-0000-0000481A0000}"/>
    <cellStyle name="20% – rõhk4 9 2 6 2 2 2" xfId="43177" xr:uid="{304202BD-C0C6-47F5-A852-888CD0FF6A93}"/>
    <cellStyle name="20% – rõhk4 9 2 6 2 3" xfId="32011" xr:uid="{E260BBA0-4DA8-4143-BD90-59CD1650DEC1}"/>
    <cellStyle name="20% – rõhk4 9 2 6 3" xfId="15461" xr:uid="{00000000-0005-0000-0000-0000491A0000}"/>
    <cellStyle name="20% – rõhk4 9 2 6 3 2" xfId="37834" xr:uid="{8418A555-7A53-4A2F-A374-0D211840A817}"/>
    <cellStyle name="20% – rõhk4 9 2 6 4" xfId="26668" xr:uid="{54059B7D-1D44-405D-968C-AB360EF658B4}"/>
    <cellStyle name="20% – rõhk4 9 2 7" xfId="6450" xr:uid="{00000000-0005-0000-0000-00004A1A0000}"/>
    <cellStyle name="20% – rõhk4 9 2 7 2" xfId="18167" xr:uid="{00000000-0005-0000-0000-00004B1A0000}"/>
    <cellStyle name="20% – rõhk4 9 2 7 2 2" xfId="40540" xr:uid="{55CE20E1-C707-4A07-9EC9-1123418E7C4E}"/>
    <cellStyle name="20% – rõhk4 9 2 7 3" xfId="29374" xr:uid="{9C1FA1A6-BF59-4DC2-B180-DD25E7C5DB29}"/>
    <cellStyle name="20% – rõhk4 9 2 8" xfId="12851" xr:uid="{00000000-0005-0000-0000-00004C1A0000}"/>
    <cellStyle name="20% – rõhk4 9 2 8 2" xfId="35224" xr:uid="{D40316F6-CBB8-4CF4-88A1-FE66D3CA4517}"/>
    <cellStyle name="20% – rõhk4 9 2 9" xfId="24058" xr:uid="{9733E29E-C45D-43A7-B700-72F7570BE4F1}"/>
    <cellStyle name="20% – rõhk4 9 3" xfId="1431" xr:uid="{00000000-0005-0000-0000-00004D1A0000}"/>
    <cellStyle name="20% – rõhk4 9 3 2" xfId="1432" xr:uid="{00000000-0005-0000-0000-00004E1A0000}"/>
    <cellStyle name="20% – rõhk4 9 3 2 2" xfId="2745" xr:uid="{00000000-0005-0000-0000-00004F1A0000}"/>
    <cellStyle name="20% – rõhk4 9 3 2 2 2" xfId="5355" xr:uid="{00000000-0005-0000-0000-0000501A0000}"/>
    <cellStyle name="20% – rõhk4 9 3 2 2 2 2" xfId="10830" xr:uid="{00000000-0005-0000-0000-0000511A0000}"/>
    <cellStyle name="20% – rõhk4 9 3 2 2 2 2 2" xfId="22519" xr:uid="{00000000-0005-0000-0000-0000521A0000}"/>
    <cellStyle name="20% – rõhk4 9 3 2 2 2 2 2 2" xfId="44892" xr:uid="{4211FE32-969F-4261-BA2F-BAC07EE3C3A2}"/>
    <cellStyle name="20% – rõhk4 9 3 2 2 2 2 3" xfId="33726" xr:uid="{6EC9D5D9-B8C4-4F36-A4DF-E0E52D302BE7}"/>
    <cellStyle name="20% – rõhk4 9 3 2 2 2 3" xfId="17176" xr:uid="{00000000-0005-0000-0000-0000531A0000}"/>
    <cellStyle name="20% – rõhk4 9 3 2 2 2 3 2" xfId="39549" xr:uid="{D046A223-69A3-4A8A-A1B1-3632BC5FF50A}"/>
    <cellStyle name="20% – rõhk4 9 3 2 2 2 4" xfId="28383" xr:uid="{0C42B9D0-B546-4836-A37D-ADC9BF3A4DC1}"/>
    <cellStyle name="20% – rõhk4 9 3 2 2 3" xfId="8220" xr:uid="{00000000-0005-0000-0000-0000541A0000}"/>
    <cellStyle name="20% – rõhk4 9 3 2 2 3 2" xfId="19909" xr:uid="{00000000-0005-0000-0000-0000551A0000}"/>
    <cellStyle name="20% – rõhk4 9 3 2 2 3 2 2" xfId="42282" xr:uid="{CA83E5EA-D8EB-49E3-AF71-4CFDE2CC1BAC}"/>
    <cellStyle name="20% – rõhk4 9 3 2 2 3 3" xfId="31116" xr:uid="{2A58F5D4-1D6F-4506-8070-EE64A416C885}"/>
    <cellStyle name="20% – rõhk4 9 3 2 2 4" xfId="14566" xr:uid="{00000000-0005-0000-0000-0000561A0000}"/>
    <cellStyle name="20% – rõhk4 9 3 2 2 4 2" xfId="36939" xr:uid="{2352559F-5CAB-4B27-AB44-1469BF0AF317}"/>
    <cellStyle name="20% – rõhk4 9 3 2 2 5" xfId="25773" xr:uid="{17010BFD-2917-4EB1-82E2-1528F2ABB8E0}"/>
    <cellStyle name="20% – rõhk4 9 3 2 3" xfId="4050" xr:uid="{00000000-0005-0000-0000-0000571A0000}"/>
    <cellStyle name="20% – rõhk4 9 3 2 3 2" xfId="9525" xr:uid="{00000000-0005-0000-0000-0000581A0000}"/>
    <cellStyle name="20% – rõhk4 9 3 2 3 2 2" xfId="21214" xr:uid="{00000000-0005-0000-0000-0000591A0000}"/>
    <cellStyle name="20% – rõhk4 9 3 2 3 2 2 2" xfId="43587" xr:uid="{99F15F6E-F828-4090-9FF8-0F93FC5476C2}"/>
    <cellStyle name="20% – rõhk4 9 3 2 3 2 3" xfId="32421" xr:uid="{200FCD16-2B11-4CD4-8177-D8D1D8C48487}"/>
    <cellStyle name="20% – rõhk4 9 3 2 3 3" xfId="15871" xr:uid="{00000000-0005-0000-0000-00005A1A0000}"/>
    <cellStyle name="20% – rõhk4 9 3 2 3 3 2" xfId="38244" xr:uid="{856E53AA-5DC0-4224-A0AC-142DA6613BB1}"/>
    <cellStyle name="20% – rõhk4 9 3 2 3 4" xfId="27078" xr:uid="{4314734F-1B8A-433C-BDBD-981F2117A7CF}"/>
    <cellStyle name="20% – rõhk4 9 3 2 4" xfId="6915" xr:uid="{00000000-0005-0000-0000-00005B1A0000}"/>
    <cellStyle name="20% – rõhk4 9 3 2 4 2" xfId="18604" xr:uid="{00000000-0005-0000-0000-00005C1A0000}"/>
    <cellStyle name="20% – rõhk4 9 3 2 4 2 2" xfId="40977" xr:uid="{5DE4D1F4-D0D0-472D-985A-E754105C4189}"/>
    <cellStyle name="20% – rõhk4 9 3 2 4 3" xfId="29811" xr:uid="{AE810B9D-05E5-4A2B-8A45-A3FF1CD9329D}"/>
    <cellStyle name="20% – rõhk4 9 3 2 5" xfId="13261" xr:uid="{00000000-0005-0000-0000-00005D1A0000}"/>
    <cellStyle name="20% – rõhk4 9 3 2 5 2" xfId="35634" xr:uid="{B0ED6DFB-766A-4BD6-883E-54C220071F51}"/>
    <cellStyle name="20% – rõhk4 9 3 2 6" xfId="24468" xr:uid="{C6528525-53C1-4A96-A1D3-83E22057AAA3}"/>
    <cellStyle name="20% – rõhk4 9 3 3" xfId="2744" xr:uid="{00000000-0005-0000-0000-00005E1A0000}"/>
    <cellStyle name="20% – rõhk4 9 3 3 2" xfId="5354" xr:uid="{00000000-0005-0000-0000-00005F1A0000}"/>
    <cellStyle name="20% – rõhk4 9 3 3 2 2" xfId="10829" xr:uid="{00000000-0005-0000-0000-0000601A0000}"/>
    <cellStyle name="20% – rõhk4 9 3 3 2 2 2" xfId="22518" xr:uid="{00000000-0005-0000-0000-0000611A0000}"/>
    <cellStyle name="20% – rõhk4 9 3 3 2 2 2 2" xfId="44891" xr:uid="{8249A6EE-3CE8-4FFB-BD23-4E822A8A9038}"/>
    <cellStyle name="20% – rõhk4 9 3 3 2 2 3" xfId="33725" xr:uid="{9D4F536A-DF40-4D86-977C-F7096F337F19}"/>
    <cellStyle name="20% – rõhk4 9 3 3 2 3" xfId="17175" xr:uid="{00000000-0005-0000-0000-0000621A0000}"/>
    <cellStyle name="20% – rõhk4 9 3 3 2 3 2" xfId="39548" xr:uid="{350D0CA2-68E4-4C8E-9219-757D0A5C37B2}"/>
    <cellStyle name="20% – rõhk4 9 3 3 2 4" xfId="28382" xr:uid="{1C678BE0-2635-435E-AD4D-6ABDE850A304}"/>
    <cellStyle name="20% – rõhk4 9 3 3 3" xfId="8219" xr:uid="{00000000-0005-0000-0000-0000631A0000}"/>
    <cellStyle name="20% – rõhk4 9 3 3 3 2" xfId="19908" xr:uid="{00000000-0005-0000-0000-0000641A0000}"/>
    <cellStyle name="20% – rõhk4 9 3 3 3 2 2" xfId="42281" xr:uid="{FC8A82F7-F82E-4901-8335-34CD355DEE23}"/>
    <cellStyle name="20% – rõhk4 9 3 3 3 3" xfId="31115" xr:uid="{98D64BA7-952B-4654-B430-5B6D331A8783}"/>
    <cellStyle name="20% – rõhk4 9 3 3 4" xfId="14565" xr:uid="{00000000-0005-0000-0000-0000651A0000}"/>
    <cellStyle name="20% – rõhk4 9 3 3 4 2" xfId="36938" xr:uid="{517D53E3-66A9-407A-BE7B-254727FA21B5}"/>
    <cellStyle name="20% – rõhk4 9 3 3 5" xfId="25772" xr:uid="{DD07F9A1-A1B1-4D1D-985E-72905F47620F}"/>
    <cellStyle name="20% – rõhk4 9 3 4" xfId="4049" xr:uid="{00000000-0005-0000-0000-0000661A0000}"/>
    <cellStyle name="20% – rõhk4 9 3 4 2" xfId="9524" xr:uid="{00000000-0005-0000-0000-0000671A0000}"/>
    <cellStyle name="20% – rõhk4 9 3 4 2 2" xfId="21213" xr:uid="{00000000-0005-0000-0000-0000681A0000}"/>
    <cellStyle name="20% – rõhk4 9 3 4 2 2 2" xfId="43586" xr:uid="{8C04FA3A-8A10-4580-8B65-9926AA951B3D}"/>
    <cellStyle name="20% – rõhk4 9 3 4 2 3" xfId="32420" xr:uid="{96A80FAF-1E13-4527-B2D7-ACAAD4B6F5D7}"/>
    <cellStyle name="20% – rõhk4 9 3 4 3" xfId="15870" xr:uid="{00000000-0005-0000-0000-0000691A0000}"/>
    <cellStyle name="20% – rõhk4 9 3 4 3 2" xfId="38243" xr:uid="{95802861-42A4-4C7A-8627-7A10538E48FF}"/>
    <cellStyle name="20% – rõhk4 9 3 4 4" xfId="27077" xr:uid="{9495B77F-CDBD-4998-9472-0432470D02BE}"/>
    <cellStyle name="20% – rõhk4 9 3 5" xfId="6914" xr:uid="{00000000-0005-0000-0000-00006A1A0000}"/>
    <cellStyle name="20% – rõhk4 9 3 5 2" xfId="18603" xr:uid="{00000000-0005-0000-0000-00006B1A0000}"/>
    <cellStyle name="20% – rõhk4 9 3 5 2 2" xfId="40976" xr:uid="{7B8A5E99-6460-468A-A185-38BC352E50AC}"/>
    <cellStyle name="20% – rõhk4 9 3 5 3" xfId="29810" xr:uid="{710EAFB5-DA14-4110-B8E8-B6177DE5A2E5}"/>
    <cellStyle name="20% – rõhk4 9 3 6" xfId="13260" xr:uid="{00000000-0005-0000-0000-00006C1A0000}"/>
    <cellStyle name="20% – rõhk4 9 3 6 2" xfId="35633" xr:uid="{ECBD13F4-438A-4989-9CA9-9E06C9DBE0D7}"/>
    <cellStyle name="20% – rõhk4 9 3 7" xfId="24467" xr:uid="{4D5A1D99-6810-47CE-9AE9-41BC0F6D6FE2}"/>
    <cellStyle name="20% – rõhk4 9 4" xfId="1433" xr:uid="{00000000-0005-0000-0000-00006D1A0000}"/>
    <cellStyle name="20% – rõhk4 9 4 2" xfId="2746" xr:uid="{00000000-0005-0000-0000-00006E1A0000}"/>
    <cellStyle name="20% – rõhk4 9 4 2 2" xfId="5356" xr:uid="{00000000-0005-0000-0000-00006F1A0000}"/>
    <cellStyle name="20% – rõhk4 9 4 2 2 2" xfId="10831" xr:uid="{00000000-0005-0000-0000-0000701A0000}"/>
    <cellStyle name="20% – rõhk4 9 4 2 2 2 2" xfId="22520" xr:uid="{00000000-0005-0000-0000-0000711A0000}"/>
    <cellStyle name="20% – rõhk4 9 4 2 2 2 2 2" xfId="44893" xr:uid="{BF0A105D-6641-48EC-B453-91B3272C1507}"/>
    <cellStyle name="20% – rõhk4 9 4 2 2 2 3" xfId="33727" xr:uid="{EA9355D8-5BB5-416A-B82C-54FF66CC756D}"/>
    <cellStyle name="20% – rõhk4 9 4 2 2 3" xfId="17177" xr:uid="{00000000-0005-0000-0000-0000721A0000}"/>
    <cellStyle name="20% – rõhk4 9 4 2 2 3 2" xfId="39550" xr:uid="{B30A8530-89C9-4F11-9122-A9FD3C21322A}"/>
    <cellStyle name="20% – rõhk4 9 4 2 2 4" xfId="28384" xr:uid="{D5B1E28F-75CA-4C81-B532-36B5BA0039C8}"/>
    <cellStyle name="20% – rõhk4 9 4 2 3" xfId="8221" xr:uid="{00000000-0005-0000-0000-0000731A0000}"/>
    <cellStyle name="20% – rõhk4 9 4 2 3 2" xfId="19910" xr:uid="{00000000-0005-0000-0000-0000741A0000}"/>
    <cellStyle name="20% – rõhk4 9 4 2 3 2 2" xfId="42283" xr:uid="{B79ED92C-3787-4286-B26B-9ACFC57E34DB}"/>
    <cellStyle name="20% – rõhk4 9 4 2 3 3" xfId="31117" xr:uid="{01175105-FCC1-4BF9-99C2-BDCC66268BD6}"/>
    <cellStyle name="20% – rõhk4 9 4 2 4" xfId="14567" xr:uid="{00000000-0005-0000-0000-0000751A0000}"/>
    <cellStyle name="20% – rõhk4 9 4 2 4 2" xfId="36940" xr:uid="{DBB51FD1-4E05-48FA-A917-950E4A22386D}"/>
    <cellStyle name="20% – rõhk4 9 4 2 5" xfId="25774" xr:uid="{1A8B15E6-F1E2-4AC7-A4FC-894B5C2C94AB}"/>
    <cellStyle name="20% – rõhk4 9 4 3" xfId="4051" xr:uid="{00000000-0005-0000-0000-0000761A0000}"/>
    <cellStyle name="20% – rõhk4 9 4 3 2" xfId="9526" xr:uid="{00000000-0005-0000-0000-0000771A0000}"/>
    <cellStyle name="20% – rõhk4 9 4 3 2 2" xfId="21215" xr:uid="{00000000-0005-0000-0000-0000781A0000}"/>
    <cellStyle name="20% – rõhk4 9 4 3 2 2 2" xfId="43588" xr:uid="{5071207A-8E09-4239-85DE-33BE7AABD950}"/>
    <cellStyle name="20% – rõhk4 9 4 3 2 3" xfId="32422" xr:uid="{285E3FC8-E3BB-4243-86CA-A7EE47B5C852}"/>
    <cellStyle name="20% – rõhk4 9 4 3 3" xfId="15872" xr:uid="{00000000-0005-0000-0000-0000791A0000}"/>
    <cellStyle name="20% – rõhk4 9 4 3 3 2" xfId="38245" xr:uid="{EBA7BEAE-7159-4ACD-8384-58673D8F7704}"/>
    <cellStyle name="20% – rõhk4 9 4 3 4" xfId="27079" xr:uid="{C96BEC86-06EA-46C6-B964-D9B269902FFE}"/>
    <cellStyle name="20% – rõhk4 9 4 4" xfId="6916" xr:uid="{00000000-0005-0000-0000-00007A1A0000}"/>
    <cellStyle name="20% – rõhk4 9 4 4 2" xfId="18605" xr:uid="{00000000-0005-0000-0000-00007B1A0000}"/>
    <cellStyle name="20% – rõhk4 9 4 4 2 2" xfId="40978" xr:uid="{4DAF50FD-54C5-4804-B8DF-199528148431}"/>
    <cellStyle name="20% – rõhk4 9 4 4 3" xfId="29812" xr:uid="{8E5B1832-9132-4769-8878-E7E7CE0AEA18}"/>
    <cellStyle name="20% – rõhk4 9 4 5" xfId="13262" xr:uid="{00000000-0005-0000-0000-00007C1A0000}"/>
    <cellStyle name="20% – rõhk4 9 4 5 2" xfId="35635" xr:uid="{6402A6FD-BBAC-4326-8EB9-15CC92C58086}"/>
    <cellStyle name="20% – rõhk4 9 4 6" xfId="24469" xr:uid="{0C89ECE1-6F8C-408A-BA9E-8A0B826C5CD2}"/>
    <cellStyle name="20% – rõhk4 9 5" xfId="1434" xr:uid="{00000000-0005-0000-0000-00007D1A0000}"/>
    <cellStyle name="20% – rõhk4 9 5 2" xfId="2747" xr:uid="{00000000-0005-0000-0000-00007E1A0000}"/>
    <cellStyle name="20% – rõhk4 9 5 2 2" xfId="5357" xr:uid="{00000000-0005-0000-0000-00007F1A0000}"/>
    <cellStyle name="20% – rõhk4 9 5 2 2 2" xfId="10832" xr:uid="{00000000-0005-0000-0000-0000801A0000}"/>
    <cellStyle name="20% – rõhk4 9 5 2 2 2 2" xfId="22521" xr:uid="{00000000-0005-0000-0000-0000811A0000}"/>
    <cellStyle name="20% – rõhk4 9 5 2 2 2 2 2" xfId="44894" xr:uid="{B5EF8839-0FA2-465F-8D15-AC1DEF9BD7CD}"/>
    <cellStyle name="20% – rõhk4 9 5 2 2 2 3" xfId="33728" xr:uid="{3D58D229-4EDE-40CB-A483-3214C888BF24}"/>
    <cellStyle name="20% – rõhk4 9 5 2 2 3" xfId="17178" xr:uid="{00000000-0005-0000-0000-0000821A0000}"/>
    <cellStyle name="20% – rõhk4 9 5 2 2 3 2" xfId="39551" xr:uid="{2936430E-7E5C-4D58-9A60-09417AED539C}"/>
    <cellStyle name="20% – rõhk4 9 5 2 2 4" xfId="28385" xr:uid="{CCC99F4C-C68F-4765-A04A-F6EA3335F86C}"/>
    <cellStyle name="20% – rõhk4 9 5 2 3" xfId="8222" xr:uid="{00000000-0005-0000-0000-0000831A0000}"/>
    <cellStyle name="20% – rõhk4 9 5 2 3 2" xfId="19911" xr:uid="{00000000-0005-0000-0000-0000841A0000}"/>
    <cellStyle name="20% – rõhk4 9 5 2 3 2 2" xfId="42284" xr:uid="{79B1892C-2C10-4F5D-B037-A41699F5DCA7}"/>
    <cellStyle name="20% – rõhk4 9 5 2 3 3" xfId="31118" xr:uid="{B1F43F6E-3C5E-4178-B379-FAE19ECE02C6}"/>
    <cellStyle name="20% – rõhk4 9 5 2 4" xfId="14568" xr:uid="{00000000-0005-0000-0000-0000851A0000}"/>
    <cellStyle name="20% – rõhk4 9 5 2 4 2" xfId="36941" xr:uid="{D106B77B-D37B-475D-A322-76E386378909}"/>
    <cellStyle name="20% – rõhk4 9 5 2 5" xfId="25775" xr:uid="{0A33B215-6FD3-4F73-9D3B-A9E7789C4A47}"/>
    <cellStyle name="20% – rõhk4 9 5 3" xfId="4052" xr:uid="{00000000-0005-0000-0000-0000861A0000}"/>
    <cellStyle name="20% – rõhk4 9 5 3 2" xfId="9527" xr:uid="{00000000-0005-0000-0000-0000871A0000}"/>
    <cellStyle name="20% – rõhk4 9 5 3 2 2" xfId="21216" xr:uid="{00000000-0005-0000-0000-0000881A0000}"/>
    <cellStyle name="20% – rõhk4 9 5 3 2 2 2" xfId="43589" xr:uid="{3A7F9E03-4299-409E-A760-5EBD526ABF2A}"/>
    <cellStyle name="20% – rõhk4 9 5 3 2 3" xfId="32423" xr:uid="{23F6BDAF-806C-42ED-92CB-DFBB23AC89C3}"/>
    <cellStyle name="20% – rõhk4 9 5 3 3" xfId="15873" xr:uid="{00000000-0005-0000-0000-0000891A0000}"/>
    <cellStyle name="20% – rõhk4 9 5 3 3 2" xfId="38246" xr:uid="{571573B4-E111-44BA-AEEB-66A31FFBDAE3}"/>
    <cellStyle name="20% – rõhk4 9 5 3 4" xfId="27080" xr:uid="{2783F931-E199-407D-9685-1264EB8012D5}"/>
    <cellStyle name="20% – rõhk4 9 5 4" xfId="6917" xr:uid="{00000000-0005-0000-0000-00008A1A0000}"/>
    <cellStyle name="20% – rõhk4 9 5 4 2" xfId="18606" xr:uid="{00000000-0005-0000-0000-00008B1A0000}"/>
    <cellStyle name="20% – rõhk4 9 5 4 2 2" xfId="40979" xr:uid="{CB87B790-A7DA-44FB-8EAE-0D72DBB3C261}"/>
    <cellStyle name="20% – rõhk4 9 5 4 3" xfId="29813" xr:uid="{E1A3A6B8-B591-4976-BF0B-1F1952F43529}"/>
    <cellStyle name="20% – rõhk4 9 5 5" xfId="13263" xr:uid="{00000000-0005-0000-0000-00008C1A0000}"/>
    <cellStyle name="20% – rõhk4 9 5 5 2" xfId="35636" xr:uid="{B63DE7C3-C000-42CF-A40F-49B8A6DF6D8B}"/>
    <cellStyle name="20% – rõhk4 9 5 6" xfId="24470" xr:uid="{2CF7E436-5380-4F2B-8349-AABBC30E0BE2}"/>
    <cellStyle name="20% – rõhk4 9 6" xfId="2204" xr:uid="{00000000-0005-0000-0000-00008D1A0000}"/>
    <cellStyle name="20% – rõhk4 9 6 2" xfId="4815" xr:uid="{00000000-0005-0000-0000-00008E1A0000}"/>
    <cellStyle name="20% – rõhk4 9 6 2 2" xfId="10290" xr:uid="{00000000-0005-0000-0000-00008F1A0000}"/>
    <cellStyle name="20% – rõhk4 9 6 2 2 2" xfId="21979" xr:uid="{00000000-0005-0000-0000-0000901A0000}"/>
    <cellStyle name="20% – rõhk4 9 6 2 2 2 2" xfId="44352" xr:uid="{8E442593-A872-4D37-BFA0-5501B347914D}"/>
    <cellStyle name="20% – rõhk4 9 6 2 2 3" xfId="33186" xr:uid="{99F875AC-A1EA-43E0-9D3C-7605463A34E4}"/>
    <cellStyle name="20% – rõhk4 9 6 2 3" xfId="16636" xr:uid="{00000000-0005-0000-0000-0000911A0000}"/>
    <cellStyle name="20% – rõhk4 9 6 2 3 2" xfId="39009" xr:uid="{AA938903-89F7-47E9-B117-482E6F8914B3}"/>
    <cellStyle name="20% – rõhk4 9 6 2 4" xfId="27843" xr:uid="{AF802872-B8EE-4495-B5DF-F332134CF1AB}"/>
    <cellStyle name="20% – rõhk4 9 6 3" xfId="7680" xr:uid="{00000000-0005-0000-0000-0000921A0000}"/>
    <cellStyle name="20% – rõhk4 9 6 3 2" xfId="19369" xr:uid="{00000000-0005-0000-0000-0000931A0000}"/>
    <cellStyle name="20% – rõhk4 9 6 3 2 2" xfId="41742" xr:uid="{82F296E6-6932-479A-B518-BEB9F6D4D2A4}"/>
    <cellStyle name="20% – rõhk4 9 6 3 3" xfId="30576" xr:uid="{CE65456C-155D-4031-A720-2E635005D1F8}"/>
    <cellStyle name="20% – rõhk4 9 6 4" xfId="14026" xr:uid="{00000000-0005-0000-0000-0000941A0000}"/>
    <cellStyle name="20% – rõhk4 9 6 4 2" xfId="36399" xr:uid="{7522E024-10A8-4662-95C3-1BFBEC1EE599}"/>
    <cellStyle name="20% – rõhk4 9 6 5" xfId="25233" xr:uid="{20A5B429-459B-4CEF-B3D9-ED1707FD464C}"/>
    <cellStyle name="20% – rõhk4 9 7" xfId="3510" xr:uid="{00000000-0005-0000-0000-0000951A0000}"/>
    <cellStyle name="20% – rõhk4 9 7 2" xfId="8985" xr:uid="{00000000-0005-0000-0000-0000961A0000}"/>
    <cellStyle name="20% – rõhk4 9 7 2 2" xfId="20674" xr:uid="{00000000-0005-0000-0000-0000971A0000}"/>
    <cellStyle name="20% – rõhk4 9 7 2 2 2" xfId="43047" xr:uid="{379E33B0-53C0-4E59-91C2-FEF3FB588761}"/>
    <cellStyle name="20% – rõhk4 9 7 2 3" xfId="31881" xr:uid="{A9A41F5B-00C9-4207-9FA4-94569477E51F}"/>
    <cellStyle name="20% – rõhk4 9 7 3" xfId="15331" xr:uid="{00000000-0005-0000-0000-0000981A0000}"/>
    <cellStyle name="20% – rõhk4 9 7 3 2" xfId="37704" xr:uid="{3F1DF38A-9773-435F-A92B-69BBB6759E24}"/>
    <cellStyle name="20% – rõhk4 9 7 4" xfId="26538" xr:uid="{E25BC6D0-D63C-43A5-AE45-475DEAEAD2D8}"/>
    <cellStyle name="20% – rõhk4 9 8" xfId="6161" xr:uid="{00000000-0005-0000-0000-0000991A0000}"/>
    <cellStyle name="20% – rõhk4 9 8 2" xfId="17954" xr:uid="{00000000-0005-0000-0000-00009A1A0000}"/>
    <cellStyle name="20% – rõhk4 9 8 2 2" xfId="40327" xr:uid="{1B46DAD8-8BBF-466F-A7DB-D811379C5BC2}"/>
    <cellStyle name="20% – rõhk4 9 8 3" xfId="29161" xr:uid="{24E1D1DC-2CD2-4A67-A20E-F618A313861B}"/>
    <cellStyle name="20% – rõhk4 9 9" xfId="12721" xr:uid="{00000000-0005-0000-0000-00009B1A0000}"/>
    <cellStyle name="20% – rõhk4 9 9 2" xfId="35094" xr:uid="{0EB22186-B2CF-42C0-8B75-6C845E9A5ACB}"/>
    <cellStyle name="20% – rõhk5" xfId="6115" builtinId="46" customBuiltin="1"/>
    <cellStyle name="20% – rõhk5 10" xfId="41" xr:uid="{00000000-0005-0000-0000-00009D1A0000}"/>
    <cellStyle name="20% – rõhk5 10 10" xfId="23929" xr:uid="{1296045F-6FAA-45F0-B200-16B635820B1B}"/>
    <cellStyle name="20% – rõhk5 10 2" xfId="824" xr:uid="{00000000-0005-0000-0000-00009E1A0000}"/>
    <cellStyle name="20% – rõhk5 10 2 2" xfId="1435" xr:uid="{00000000-0005-0000-0000-00009F1A0000}"/>
    <cellStyle name="20% – rõhk5 10 2 2 2" xfId="1436" xr:uid="{00000000-0005-0000-0000-0000A01A0000}"/>
    <cellStyle name="20% – rõhk5 10 2 2 2 2" xfId="2749" xr:uid="{00000000-0005-0000-0000-0000A11A0000}"/>
    <cellStyle name="20% – rõhk5 10 2 2 2 2 2" xfId="5359" xr:uid="{00000000-0005-0000-0000-0000A21A0000}"/>
    <cellStyle name="20% – rõhk5 10 2 2 2 2 2 2" xfId="10834" xr:uid="{00000000-0005-0000-0000-0000A31A0000}"/>
    <cellStyle name="20% – rõhk5 10 2 2 2 2 2 2 2" xfId="22523" xr:uid="{00000000-0005-0000-0000-0000A41A0000}"/>
    <cellStyle name="20% – rõhk5 10 2 2 2 2 2 2 2 2" xfId="44896" xr:uid="{1153BDE4-ED16-49EA-BD8C-BAB4288C99C6}"/>
    <cellStyle name="20% – rõhk5 10 2 2 2 2 2 2 3" xfId="33730" xr:uid="{9122B001-266C-4151-97D5-EF0B427C1796}"/>
    <cellStyle name="20% – rõhk5 10 2 2 2 2 2 3" xfId="17180" xr:uid="{00000000-0005-0000-0000-0000A51A0000}"/>
    <cellStyle name="20% – rõhk5 10 2 2 2 2 2 3 2" xfId="39553" xr:uid="{521DE27E-6A3D-472A-A158-026B61BD252F}"/>
    <cellStyle name="20% – rõhk5 10 2 2 2 2 2 4" xfId="28387" xr:uid="{D374732C-CE25-4426-9AD0-0D45A3B76ABD}"/>
    <cellStyle name="20% – rõhk5 10 2 2 2 2 3" xfId="8224" xr:uid="{00000000-0005-0000-0000-0000A61A0000}"/>
    <cellStyle name="20% – rõhk5 10 2 2 2 2 3 2" xfId="19913" xr:uid="{00000000-0005-0000-0000-0000A71A0000}"/>
    <cellStyle name="20% – rõhk5 10 2 2 2 2 3 2 2" xfId="42286" xr:uid="{BFF68B7C-F8F0-4AEC-8F32-06B1C4F5482A}"/>
    <cellStyle name="20% – rõhk5 10 2 2 2 2 3 3" xfId="31120" xr:uid="{4C3225DE-3BAF-436B-99E9-377F08671BBD}"/>
    <cellStyle name="20% – rõhk5 10 2 2 2 2 4" xfId="14570" xr:uid="{00000000-0005-0000-0000-0000A81A0000}"/>
    <cellStyle name="20% – rõhk5 10 2 2 2 2 4 2" xfId="36943" xr:uid="{B4C84523-D013-41FE-AA85-A02F39D745F9}"/>
    <cellStyle name="20% – rõhk5 10 2 2 2 2 5" xfId="25777" xr:uid="{EAA53EBA-69A4-4CE6-AD9A-18608632C46B}"/>
    <cellStyle name="20% – rõhk5 10 2 2 2 3" xfId="4054" xr:uid="{00000000-0005-0000-0000-0000A91A0000}"/>
    <cellStyle name="20% – rõhk5 10 2 2 2 3 2" xfId="9529" xr:uid="{00000000-0005-0000-0000-0000AA1A0000}"/>
    <cellStyle name="20% – rõhk5 10 2 2 2 3 2 2" xfId="21218" xr:uid="{00000000-0005-0000-0000-0000AB1A0000}"/>
    <cellStyle name="20% – rõhk5 10 2 2 2 3 2 2 2" xfId="43591" xr:uid="{00573DB1-A42B-4596-B240-B2456C5654A3}"/>
    <cellStyle name="20% – rõhk5 10 2 2 2 3 2 3" xfId="32425" xr:uid="{940D3861-BF20-4900-B30F-D00C15151D96}"/>
    <cellStyle name="20% – rõhk5 10 2 2 2 3 3" xfId="15875" xr:uid="{00000000-0005-0000-0000-0000AC1A0000}"/>
    <cellStyle name="20% – rõhk5 10 2 2 2 3 3 2" xfId="38248" xr:uid="{BDB8EBE3-60F5-4FDA-9F0D-3D3C7533559B}"/>
    <cellStyle name="20% – rõhk5 10 2 2 2 3 4" xfId="27082" xr:uid="{4E9C61CB-F7FC-4D9A-9716-829D3F5C459E}"/>
    <cellStyle name="20% – rõhk5 10 2 2 2 4" xfId="6919" xr:uid="{00000000-0005-0000-0000-0000AD1A0000}"/>
    <cellStyle name="20% – rõhk5 10 2 2 2 4 2" xfId="18608" xr:uid="{00000000-0005-0000-0000-0000AE1A0000}"/>
    <cellStyle name="20% – rõhk5 10 2 2 2 4 2 2" xfId="40981" xr:uid="{4BD43920-4F73-4662-A9FB-DF302E821783}"/>
    <cellStyle name="20% – rõhk5 10 2 2 2 4 3" xfId="29815" xr:uid="{C640D32D-EB12-41E2-B093-702E67C8168A}"/>
    <cellStyle name="20% – rõhk5 10 2 2 2 5" xfId="13265" xr:uid="{00000000-0005-0000-0000-0000AF1A0000}"/>
    <cellStyle name="20% – rõhk5 10 2 2 2 5 2" xfId="35638" xr:uid="{C8A197C9-8F4F-4A2C-B6AD-3424ED4371FB}"/>
    <cellStyle name="20% – rõhk5 10 2 2 2 6" xfId="24472" xr:uid="{95C6383E-0521-4492-917D-4741B54AB8CC}"/>
    <cellStyle name="20% – rõhk5 10 2 2 3" xfId="2748" xr:uid="{00000000-0005-0000-0000-0000B01A0000}"/>
    <cellStyle name="20% – rõhk5 10 2 2 3 2" xfId="5358" xr:uid="{00000000-0005-0000-0000-0000B11A0000}"/>
    <cellStyle name="20% – rõhk5 10 2 2 3 2 2" xfId="10833" xr:uid="{00000000-0005-0000-0000-0000B21A0000}"/>
    <cellStyle name="20% – rõhk5 10 2 2 3 2 2 2" xfId="22522" xr:uid="{00000000-0005-0000-0000-0000B31A0000}"/>
    <cellStyle name="20% – rõhk5 10 2 2 3 2 2 2 2" xfId="44895" xr:uid="{1D1ECA62-6160-44AF-9F03-EC1924BFBFC5}"/>
    <cellStyle name="20% – rõhk5 10 2 2 3 2 2 3" xfId="33729" xr:uid="{D30CC96A-FCA5-4D51-BF80-69DEEFC1EECB}"/>
    <cellStyle name="20% – rõhk5 10 2 2 3 2 3" xfId="17179" xr:uid="{00000000-0005-0000-0000-0000B41A0000}"/>
    <cellStyle name="20% – rõhk5 10 2 2 3 2 3 2" xfId="39552" xr:uid="{5A337171-29CF-43D0-8E40-41F983C02272}"/>
    <cellStyle name="20% – rõhk5 10 2 2 3 2 4" xfId="28386" xr:uid="{DE7F00FD-4E4A-4A1D-B07C-EC285BDF90D5}"/>
    <cellStyle name="20% – rõhk5 10 2 2 3 3" xfId="8223" xr:uid="{00000000-0005-0000-0000-0000B51A0000}"/>
    <cellStyle name="20% – rõhk5 10 2 2 3 3 2" xfId="19912" xr:uid="{00000000-0005-0000-0000-0000B61A0000}"/>
    <cellStyle name="20% – rõhk5 10 2 2 3 3 2 2" xfId="42285" xr:uid="{2F474688-914A-4B9C-9949-A062D6A0E0BC}"/>
    <cellStyle name="20% – rõhk5 10 2 2 3 3 3" xfId="31119" xr:uid="{8655C1E0-D8E6-476C-8C67-8D505F9AD068}"/>
    <cellStyle name="20% – rõhk5 10 2 2 3 4" xfId="14569" xr:uid="{00000000-0005-0000-0000-0000B71A0000}"/>
    <cellStyle name="20% – rõhk5 10 2 2 3 4 2" xfId="36942" xr:uid="{70ABAC42-A1FB-4574-9C71-2D4F5F409DF1}"/>
    <cellStyle name="20% – rõhk5 10 2 2 3 5" xfId="25776" xr:uid="{CC575042-559C-47BD-9D6C-587D28692354}"/>
    <cellStyle name="20% – rõhk5 10 2 2 4" xfId="4053" xr:uid="{00000000-0005-0000-0000-0000B81A0000}"/>
    <cellStyle name="20% – rõhk5 10 2 2 4 2" xfId="9528" xr:uid="{00000000-0005-0000-0000-0000B91A0000}"/>
    <cellStyle name="20% – rõhk5 10 2 2 4 2 2" xfId="21217" xr:uid="{00000000-0005-0000-0000-0000BA1A0000}"/>
    <cellStyle name="20% – rõhk5 10 2 2 4 2 2 2" xfId="43590" xr:uid="{2B9EAB23-03C4-4FA0-A1AC-D837417D0619}"/>
    <cellStyle name="20% – rõhk5 10 2 2 4 2 3" xfId="32424" xr:uid="{66A90748-FE15-46FD-8B77-98E867C60806}"/>
    <cellStyle name="20% – rõhk5 10 2 2 4 3" xfId="15874" xr:uid="{00000000-0005-0000-0000-0000BB1A0000}"/>
    <cellStyle name="20% – rõhk5 10 2 2 4 3 2" xfId="38247" xr:uid="{C3DA88DD-9A6F-4D9B-9F49-F1EE5AC5EDA2}"/>
    <cellStyle name="20% – rõhk5 10 2 2 4 4" xfId="27081" xr:uid="{2BC08E51-761C-4446-B2E1-DEA92832B463}"/>
    <cellStyle name="20% – rõhk5 10 2 2 5" xfId="6918" xr:uid="{00000000-0005-0000-0000-0000BC1A0000}"/>
    <cellStyle name="20% – rõhk5 10 2 2 5 2" xfId="18607" xr:uid="{00000000-0005-0000-0000-0000BD1A0000}"/>
    <cellStyle name="20% – rõhk5 10 2 2 5 2 2" xfId="40980" xr:uid="{CE228F4B-3BF8-44D5-9ACD-D1068152E777}"/>
    <cellStyle name="20% – rõhk5 10 2 2 5 3" xfId="29814" xr:uid="{7E3C7FC2-9B46-467A-A85F-0E7B79FB7510}"/>
    <cellStyle name="20% – rõhk5 10 2 2 6" xfId="13264" xr:uid="{00000000-0005-0000-0000-0000BE1A0000}"/>
    <cellStyle name="20% – rõhk5 10 2 2 6 2" xfId="35637" xr:uid="{CFD63253-E2A3-4F60-81D9-B51F9E5C5BCD}"/>
    <cellStyle name="20% – rõhk5 10 2 2 7" xfId="24471" xr:uid="{7171E468-53D0-4052-BFAB-8144738E65B7}"/>
    <cellStyle name="20% – rõhk5 10 2 3" xfId="1437" xr:uid="{00000000-0005-0000-0000-0000BF1A0000}"/>
    <cellStyle name="20% – rõhk5 10 2 3 2" xfId="2750" xr:uid="{00000000-0005-0000-0000-0000C01A0000}"/>
    <cellStyle name="20% – rõhk5 10 2 3 2 2" xfId="5360" xr:uid="{00000000-0005-0000-0000-0000C11A0000}"/>
    <cellStyle name="20% – rõhk5 10 2 3 2 2 2" xfId="10835" xr:uid="{00000000-0005-0000-0000-0000C21A0000}"/>
    <cellStyle name="20% – rõhk5 10 2 3 2 2 2 2" xfId="22524" xr:uid="{00000000-0005-0000-0000-0000C31A0000}"/>
    <cellStyle name="20% – rõhk5 10 2 3 2 2 2 2 2" xfId="44897" xr:uid="{6A84565F-15CB-4537-8B0C-3DABEAE0A848}"/>
    <cellStyle name="20% – rõhk5 10 2 3 2 2 2 3" xfId="33731" xr:uid="{D4289803-8C7C-47EC-A4FB-F30585EE2CF7}"/>
    <cellStyle name="20% – rõhk5 10 2 3 2 2 3" xfId="17181" xr:uid="{00000000-0005-0000-0000-0000C41A0000}"/>
    <cellStyle name="20% – rõhk5 10 2 3 2 2 3 2" xfId="39554" xr:uid="{BA36D547-B27D-4394-AB54-866A524CAE02}"/>
    <cellStyle name="20% – rõhk5 10 2 3 2 2 4" xfId="28388" xr:uid="{4FC92ED3-FF64-473C-8A90-D5B8BE637988}"/>
    <cellStyle name="20% – rõhk5 10 2 3 2 3" xfId="8225" xr:uid="{00000000-0005-0000-0000-0000C51A0000}"/>
    <cellStyle name="20% – rõhk5 10 2 3 2 3 2" xfId="19914" xr:uid="{00000000-0005-0000-0000-0000C61A0000}"/>
    <cellStyle name="20% – rõhk5 10 2 3 2 3 2 2" xfId="42287" xr:uid="{84341EC9-2773-4030-B335-0AC1E42CBBA5}"/>
    <cellStyle name="20% – rõhk5 10 2 3 2 3 3" xfId="31121" xr:uid="{7E9D960F-94CD-4E88-9919-8E7335440B01}"/>
    <cellStyle name="20% – rõhk5 10 2 3 2 4" xfId="14571" xr:uid="{00000000-0005-0000-0000-0000C71A0000}"/>
    <cellStyle name="20% – rõhk5 10 2 3 2 4 2" xfId="36944" xr:uid="{6324EFC5-9FA8-4AE5-90E1-9CE6CD62BD79}"/>
    <cellStyle name="20% – rõhk5 10 2 3 2 5" xfId="25778" xr:uid="{2B3DB7D5-28F2-4D91-93D3-DBAD043ED76A}"/>
    <cellStyle name="20% – rõhk5 10 2 3 3" xfId="4055" xr:uid="{00000000-0005-0000-0000-0000C81A0000}"/>
    <cellStyle name="20% – rõhk5 10 2 3 3 2" xfId="9530" xr:uid="{00000000-0005-0000-0000-0000C91A0000}"/>
    <cellStyle name="20% – rõhk5 10 2 3 3 2 2" xfId="21219" xr:uid="{00000000-0005-0000-0000-0000CA1A0000}"/>
    <cellStyle name="20% – rõhk5 10 2 3 3 2 2 2" xfId="43592" xr:uid="{238BBE0B-205A-45EE-B92B-C915A5A8A5E7}"/>
    <cellStyle name="20% – rõhk5 10 2 3 3 2 3" xfId="32426" xr:uid="{8ABDF45C-E991-49EA-8991-AFCD1256146E}"/>
    <cellStyle name="20% – rõhk5 10 2 3 3 3" xfId="15876" xr:uid="{00000000-0005-0000-0000-0000CB1A0000}"/>
    <cellStyle name="20% – rõhk5 10 2 3 3 3 2" xfId="38249" xr:uid="{ABBED016-11C2-4A90-9F44-ADF339C4A06F}"/>
    <cellStyle name="20% – rõhk5 10 2 3 3 4" xfId="27083" xr:uid="{ADBEA267-592A-4A0A-831C-0FE9D411A0C7}"/>
    <cellStyle name="20% – rõhk5 10 2 3 4" xfId="6920" xr:uid="{00000000-0005-0000-0000-0000CC1A0000}"/>
    <cellStyle name="20% – rõhk5 10 2 3 4 2" xfId="18609" xr:uid="{00000000-0005-0000-0000-0000CD1A0000}"/>
    <cellStyle name="20% – rõhk5 10 2 3 4 2 2" xfId="40982" xr:uid="{CB0C7700-458A-461B-9319-4AE9B86829A8}"/>
    <cellStyle name="20% – rõhk5 10 2 3 4 3" xfId="29816" xr:uid="{475BB14D-6088-4897-95B4-98A5E034B492}"/>
    <cellStyle name="20% – rõhk5 10 2 3 5" xfId="13266" xr:uid="{00000000-0005-0000-0000-0000CE1A0000}"/>
    <cellStyle name="20% – rõhk5 10 2 3 5 2" xfId="35639" xr:uid="{3269DF9E-CF41-4A4D-8D92-4010A2AC4C95}"/>
    <cellStyle name="20% – rõhk5 10 2 3 6" xfId="24473" xr:uid="{06CF3803-8907-4DE2-8332-1423C4B3D759}"/>
    <cellStyle name="20% – rõhk5 10 2 4" xfId="1438" xr:uid="{00000000-0005-0000-0000-0000CF1A0000}"/>
    <cellStyle name="20% – rõhk5 10 2 4 2" xfId="2751" xr:uid="{00000000-0005-0000-0000-0000D01A0000}"/>
    <cellStyle name="20% – rõhk5 10 2 4 2 2" xfId="5361" xr:uid="{00000000-0005-0000-0000-0000D11A0000}"/>
    <cellStyle name="20% – rõhk5 10 2 4 2 2 2" xfId="10836" xr:uid="{00000000-0005-0000-0000-0000D21A0000}"/>
    <cellStyle name="20% – rõhk5 10 2 4 2 2 2 2" xfId="22525" xr:uid="{00000000-0005-0000-0000-0000D31A0000}"/>
    <cellStyle name="20% – rõhk5 10 2 4 2 2 2 2 2" xfId="44898" xr:uid="{C3E25491-C83C-44A4-B636-06C7580AFC9F}"/>
    <cellStyle name="20% – rõhk5 10 2 4 2 2 2 3" xfId="33732" xr:uid="{26243E4F-73C6-4C97-BF35-6CCF601D5BE5}"/>
    <cellStyle name="20% – rõhk5 10 2 4 2 2 3" xfId="17182" xr:uid="{00000000-0005-0000-0000-0000D41A0000}"/>
    <cellStyle name="20% – rõhk5 10 2 4 2 2 3 2" xfId="39555" xr:uid="{5562DE47-A1B1-4C38-9D7F-0388D05B2FBE}"/>
    <cellStyle name="20% – rõhk5 10 2 4 2 2 4" xfId="28389" xr:uid="{480B281B-A0D9-4E04-A54B-C3754D01D89B}"/>
    <cellStyle name="20% – rõhk5 10 2 4 2 3" xfId="8226" xr:uid="{00000000-0005-0000-0000-0000D51A0000}"/>
    <cellStyle name="20% – rõhk5 10 2 4 2 3 2" xfId="19915" xr:uid="{00000000-0005-0000-0000-0000D61A0000}"/>
    <cellStyle name="20% – rõhk5 10 2 4 2 3 2 2" xfId="42288" xr:uid="{9721027F-17C3-42DC-AE77-D5A7C0DFED59}"/>
    <cellStyle name="20% – rõhk5 10 2 4 2 3 3" xfId="31122" xr:uid="{4B095EE1-5CEE-4622-86B2-4D67B6B022EF}"/>
    <cellStyle name="20% – rõhk5 10 2 4 2 4" xfId="14572" xr:uid="{00000000-0005-0000-0000-0000D71A0000}"/>
    <cellStyle name="20% – rõhk5 10 2 4 2 4 2" xfId="36945" xr:uid="{9D1D83F3-8434-4F05-9937-65CEB5FF96B4}"/>
    <cellStyle name="20% – rõhk5 10 2 4 2 5" xfId="25779" xr:uid="{4EC299D8-0C3F-4464-92DD-C9F5901AB237}"/>
    <cellStyle name="20% – rõhk5 10 2 4 3" xfId="4056" xr:uid="{00000000-0005-0000-0000-0000D81A0000}"/>
    <cellStyle name="20% – rõhk5 10 2 4 3 2" xfId="9531" xr:uid="{00000000-0005-0000-0000-0000D91A0000}"/>
    <cellStyle name="20% – rõhk5 10 2 4 3 2 2" xfId="21220" xr:uid="{00000000-0005-0000-0000-0000DA1A0000}"/>
    <cellStyle name="20% – rõhk5 10 2 4 3 2 2 2" xfId="43593" xr:uid="{7A82DC5D-C5EA-4512-928C-02637B643FD2}"/>
    <cellStyle name="20% – rõhk5 10 2 4 3 2 3" xfId="32427" xr:uid="{84F270BB-0068-4E8E-BE42-1FE19D72BDCE}"/>
    <cellStyle name="20% – rõhk5 10 2 4 3 3" xfId="15877" xr:uid="{00000000-0005-0000-0000-0000DB1A0000}"/>
    <cellStyle name="20% – rõhk5 10 2 4 3 3 2" xfId="38250" xr:uid="{83A29D1D-B980-4369-9F47-40E07AC8288E}"/>
    <cellStyle name="20% – rõhk5 10 2 4 3 4" xfId="27084" xr:uid="{D8E89234-1170-43B0-80FE-83C53B6E079E}"/>
    <cellStyle name="20% – rõhk5 10 2 4 4" xfId="6921" xr:uid="{00000000-0005-0000-0000-0000DC1A0000}"/>
    <cellStyle name="20% – rõhk5 10 2 4 4 2" xfId="18610" xr:uid="{00000000-0005-0000-0000-0000DD1A0000}"/>
    <cellStyle name="20% – rõhk5 10 2 4 4 2 2" xfId="40983" xr:uid="{FBA5A0B7-1273-4A1E-82C8-00742E795AA8}"/>
    <cellStyle name="20% – rõhk5 10 2 4 4 3" xfId="29817" xr:uid="{80120896-9C0B-4434-AC83-32F4FA3FC489}"/>
    <cellStyle name="20% – rõhk5 10 2 4 5" xfId="13267" xr:uid="{00000000-0005-0000-0000-0000DE1A0000}"/>
    <cellStyle name="20% – rõhk5 10 2 4 5 2" xfId="35640" xr:uid="{DF34DF15-4D9E-416E-B347-8B2B17E599FA}"/>
    <cellStyle name="20% – rõhk5 10 2 4 6" xfId="24474" xr:uid="{CC105B58-CC58-44E4-992E-1E0566CCC7D3}"/>
    <cellStyle name="20% – rõhk5 10 2 5" xfId="2335" xr:uid="{00000000-0005-0000-0000-0000DF1A0000}"/>
    <cellStyle name="20% – rõhk5 10 2 5 2" xfId="4946" xr:uid="{00000000-0005-0000-0000-0000E01A0000}"/>
    <cellStyle name="20% – rõhk5 10 2 5 2 2" xfId="10421" xr:uid="{00000000-0005-0000-0000-0000E11A0000}"/>
    <cellStyle name="20% – rõhk5 10 2 5 2 2 2" xfId="22110" xr:uid="{00000000-0005-0000-0000-0000E21A0000}"/>
    <cellStyle name="20% – rõhk5 10 2 5 2 2 2 2" xfId="44483" xr:uid="{C7B32B5B-13A4-4F48-A9B9-2B9BAD6899E9}"/>
    <cellStyle name="20% – rõhk5 10 2 5 2 2 3" xfId="33317" xr:uid="{1D0A058C-C640-4953-9063-83AB59999ADC}"/>
    <cellStyle name="20% – rõhk5 10 2 5 2 3" xfId="16767" xr:uid="{00000000-0005-0000-0000-0000E31A0000}"/>
    <cellStyle name="20% – rõhk5 10 2 5 2 3 2" xfId="39140" xr:uid="{2E993F6C-E221-4054-956F-467725D73BF9}"/>
    <cellStyle name="20% – rõhk5 10 2 5 2 4" xfId="27974" xr:uid="{A54B4C50-AFEE-4D94-A1D3-A5DB560F442F}"/>
    <cellStyle name="20% – rõhk5 10 2 5 3" xfId="7811" xr:uid="{00000000-0005-0000-0000-0000E41A0000}"/>
    <cellStyle name="20% – rõhk5 10 2 5 3 2" xfId="19500" xr:uid="{00000000-0005-0000-0000-0000E51A0000}"/>
    <cellStyle name="20% – rõhk5 10 2 5 3 2 2" xfId="41873" xr:uid="{A3316DEA-EFDA-4B8E-8B35-36AFD092E842}"/>
    <cellStyle name="20% – rõhk5 10 2 5 3 3" xfId="30707" xr:uid="{60B03A98-3FC1-424B-A634-7265129D8FCA}"/>
    <cellStyle name="20% – rõhk5 10 2 5 4" xfId="14157" xr:uid="{00000000-0005-0000-0000-0000E61A0000}"/>
    <cellStyle name="20% – rõhk5 10 2 5 4 2" xfId="36530" xr:uid="{88349B04-2B3E-476A-A5C5-F08CD889E6D7}"/>
    <cellStyle name="20% – rõhk5 10 2 5 5" xfId="25364" xr:uid="{C9ADBA5B-3E3F-4406-BAE8-E0F1623670DB}"/>
    <cellStyle name="20% – rõhk5 10 2 6" xfId="3641" xr:uid="{00000000-0005-0000-0000-0000E71A0000}"/>
    <cellStyle name="20% – rõhk5 10 2 6 2" xfId="9116" xr:uid="{00000000-0005-0000-0000-0000E81A0000}"/>
    <cellStyle name="20% – rõhk5 10 2 6 2 2" xfId="20805" xr:uid="{00000000-0005-0000-0000-0000E91A0000}"/>
    <cellStyle name="20% – rõhk5 10 2 6 2 2 2" xfId="43178" xr:uid="{73B69C72-CF9C-4025-BAAC-1D6D91C120E6}"/>
    <cellStyle name="20% – rõhk5 10 2 6 2 3" xfId="32012" xr:uid="{B85532CE-620C-4919-ABBB-6CF959806EAB}"/>
    <cellStyle name="20% – rõhk5 10 2 6 3" xfId="15462" xr:uid="{00000000-0005-0000-0000-0000EA1A0000}"/>
    <cellStyle name="20% – rõhk5 10 2 6 3 2" xfId="37835" xr:uid="{F663165E-7B6F-4874-A26B-3204AAAB7698}"/>
    <cellStyle name="20% – rõhk5 10 2 6 4" xfId="26669" xr:uid="{56BDF3C0-54F7-4D88-8A33-26F5D01B2A5D}"/>
    <cellStyle name="20% – rõhk5 10 2 7" xfId="6451" xr:uid="{00000000-0005-0000-0000-0000EB1A0000}"/>
    <cellStyle name="20% – rõhk5 10 2 7 2" xfId="18168" xr:uid="{00000000-0005-0000-0000-0000EC1A0000}"/>
    <cellStyle name="20% – rõhk5 10 2 7 2 2" xfId="40541" xr:uid="{26DEF454-089F-4CCB-BAA4-9EEE8609CEC0}"/>
    <cellStyle name="20% – rõhk5 10 2 7 3" xfId="29375" xr:uid="{CDAF0599-DA8E-421F-A56F-77A4E3E5DA45}"/>
    <cellStyle name="20% – rõhk5 10 2 8" xfId="12852" xr:uid="{00000000-0005-0000-0000-0000ED1A0000}"/>
    <cellStyle name="20% – rõhk5 10 2 8 2" xfId="35225" xr:uid="{2829D3BD-B30F-4979-9431-0E91529E74B3}"/>
    <cellStyle name="20% – rõhk5 10 2 9" xfId="24059" xr:uid="{1B78EECB-8C1D-47BC-95E9-84B2BE98BF62}"/>
    <cellStyle name="20% – rõhk5 10 3" xfId="1439" xr:uid="{00000000-0005-0000-0000-0000EE1A0000}"/>
    <cellStyle name="20% – rõhk5 10 3 2" xfId="1440" xr:uid="{00000000-0005-0000-0000-0000EF1A0000}"/>
    <cellStyle name="20% – rõhk5 10 3 2 2" xfId="2753" xr:uid="{00000000-0005-0000-0000-0000F01A0000}"/>
    <cellStyle name="20% – rõhk5 10 3 2 2 2" xfId="5363" xr:uid="{00000000-0005-0000-0000-0000F11A0000}"/>
    <cellStyle name="20% – rõhk5 10 3 2 2 2 2" xfId="10838" xr:uid="{00000000-0005-0000-0000-0000F21A0000}"/>
    <cellStyle name="20% – rõhk5 10 3 2 2 2 2 2" xfId="22527" xr:uid="{00000000-0005-0000-0000-0000F31A0000}"/>
    <cellStyle name="20% – rõhk5 10 3 2 2 2 2 2 2" xfId="44900" xr:uid="{32141038-02D2-4D00-8561-B88381A0F3AC}"/>
    <cellStyle name="20% – rõhk5 10 3 2 2 2 2 3" xfId="33734" xr:uid="{34C81CEB-0F6F-4C1F-97A3-B3259CC25088}"/>
    <cellStyle name="20% – rõhk5 10 3 2 2 2 3" xfId="17184" xr:uid="{00000000-0005-0000-0000-0000F41A0000}"/>
    <cellStyle name="20% – rõhk5 10 3 2 2 2 3 2" xfId="39557" xr:uid="{AA8531F4-333B-42D7-B9F4-73882AD1BD68}"/>
    <cellStyle name="20% – rõhk5 10 3 2 2 2 4" xfId="28391" xr:uid="{0CBBBA6E-D98E-4742-8048-81682F9935F4}"/>
    <cellStyle name="20% – rõhk5 10 3 2 2 3" xfId="8228" xr:uid="{00000000-0005-0000-0000-0000F51A0000}"/>
    <cellStyle name="20% – rõhk5 10 3 2 2 3 2" xfId="19917" xr:uid="{00000000-0005-0000-0000-0000F61A0000}"/>
    <cellStyle name="20% – rõhk5 10 3 2 2 3 2 2" xfId="42290" xr:uid="{D7B09BD6-C04C-48A4-97C1-40B7ACEA0E46}"/>
    <cellStyle name="20% – rõhk5 10 3 2 2 3 3" xfId="31124" xr:uid="{44F9CABD-1363-426B-AE86-75FE352C54F7}"/>
    <cellStyle name="20% – rõhk5 10 3 2 2 4" xfId="14574" xr:uid="{00000000-0005-0000-0000-0000F71A0000}"/>
    <cellStyle name="20% – rõhk5 10 3 2 2 4 2" xfId="36947" xr:uid="{AAC9BD24-6145-4127-B90B-AFF44FAF17DC}"/>
    <cellStyle name="20% – rõhk5 10 3 2 2 5" xfId="25781" xr:uid="{99ED431E-62C0-4450-BE52-116FA4BD9021}"/>
    <cellStyle name="20% – rõhk5 10 3 2 3" xfId="4058" xr:uid="{00000000-0005-0000-0000-0000F81A0000}"/>
    <cellStyle name="20% – rõhk5 10 3 2 3 2" xfId="9533" xr:uid="{00000000-0005-0000-0000-0000F91A0000}"/>
    <cellStyle name="20% – rõhk5 10 3 2 3 2 2" xfId="21222" xr:uid="{00000000-0005-0000-0000-0000FA1A0000}"/>
    <cellStyle name="20% – rõhk5 10 3 2 3 2 2 2" xfId="43595" xr:uid="{6CCF9BA1-E8FB-478A-AED7-F2535B38FA1D}"/>
    <cellStyle name="20% – rõhk5 10 3 2 3 2 3" xfId="32429" xr:uid="{DE3D6D52-FEEA-4F04-8CC4-EC3FF1387ABA}"/>
    <cellStyle name="20% – rõhk5 10 3 2 3 3" xfId="15879" xr:uid="{00000000-0005-0000-0000-0000FB1A0000}"/>
    <cellStyle name="20% – rõhk5 10 3 2 3 3 2" xfId="38252" xr:uid="{0AF55B69-A3C9-47FE-AFB1-51D68F89A429}"/>
    <cellStyle name="20% – rõhk5 10 3 2 3 4" xfId="27086" xr:uid="{8FA4B252-EE5A-49BF-B79B-65B46BDAD3CF}"/>
    <cellStyle name="20% – rõhk5 10 3 2 4" xfId="6923" xr:uid="{00000000-0005-0000-0000-0000FC1A0000}"/>
    <cellStyle name="20% – rõhk5 10 3 2 4 2" xfId="18612" xr:uid="{00000000-0005-0000-0000-0000FD1A0000}"/>
    <cellStyle name="20% – rõhk5 10 3 2 4 2 2" xfId="40985" xr:uid="{F68F7495-6F6F-4275-86B2-4143C9EA6CFE}"/>
    <cellStyle name="20% – rõhk5 10 3 2 4 3" xfId="29819" xr:uid="{0BC518A6-5B31-4DFE-B6D1-66396984ECD5}"/>
    <cellStyle name="20% – rõhk5 10 3 2 5" xfId="13269" xr:uid="{00000000-0005-0000-0000-0000FE1A0000}"/>
    <cellStyle name="20% – rõhk5 10 3 2 5 2" xfId="35642" xr:uid="{918355DE-49C2-4362-B085-B8475ADF8242}"/>
    <cellStyle name="20% – rõhk5 10 3 2 6" xfId="24476" xr:uid="{FF20500E-8CD8-412F-9827-5FA0EC1653FB}"/>
    <cellStyle name="20% – rõhk5 10 3 3" xfId="2752" xr:uid="{00000000-0005-0000-0000-0000FF1A0000}"/>
    <cellStyle name="20% – rõhk5 10 3 3 2" xfId="5362" xr:uid="{00000000-0005-0000-0000-0000001B0000}"/>
    <cellStyle name="20% – rõhk5 10 3 3 2 2" xfId="10837" xr:uid="{00000000-0005-0000-0000-0000011B0000}"/>
    <cellStyle name="20% – rõhk5 10 3 3 2 2 2" xfId="22526" xr:uid="{00000000-0005-0000-0000-0000021B0000}"/>
    <cellStyle name="20% – rõhk5 10 3 3 2 2 2 2" xfId="44899" xr:uid="{F2C70536-139C-4F07-8970-A5A853991358}"/>
    <cellStyle name="20% – rõhk5 10 3 3 2 2 3" xfId="33733" xr:uid="{FC09F6C3-E879-4362-B24B-5A715138CE6E}"/>
    <cellStyle name="20% – rõhk5 10 3 3 2 3" xfId="17183" xr:uid="{00000000-0005-0000-0000-0000031B0000}"/>
    <cellStyle name="20% – rõhk5 10 3 3 2 3 2" xfId="39556" xr:uid="{9B45ABE0-F3B9-4E76-930D-755A691BA036}"/>
    <cellStyle name="20% – rõhk5 10 3 3 2 4" xfId="28390" xr:uid="{BB6BF406-F27A-49DE-B462-D32E079489B5}"/>
    <cellStyle name="20% – rõhk5 10 3 3 3" xfId="8227" xr:uid="{00000000-0005-0000-0000-0000041B0000}"/>
    <cellStyle name="20% – rõhk5 10 3 3 3 2" xfId="19916" xr:uid="{00000000-0005-0000-0000-0000051B0000}"/>
    <cellStyle name="20% – rõhk5 10 3 3 3 2 2" xfId="42289" xr:uid="{0E2C769C-2EB7-47DE-A82C-A0AD30DE9242}"/>
    <cellStyle name="20% – rõhk5 10 3 3 3 3" xfId="31123" xr:uid="{F32F4747-2BC7-4792-9A46-1537F70917A3}"/>
    <cellStyle name="20% – rõhk5 10 3 3 4" xfId="14573" xr:uid="{00000000-0005-0000-0000-0000061B0000}"/>
    <cellStyle name="20% – rõhk5 10 3 3 4 2" xfId="36946" xr:uid="{5BA6767B-44A1-450C-9051-F77AE2859D43}"/>
    <cellStyle name="20% – rõhk5 10 3 3 5" xfId="25780" xr:uid="{6AF63D90-A3D4-41B6-B279-8287EA543B8F}"/>
    <cellStyle name="20% – rõhk5 10 3 4" xfId="4057" xr:uid="{00000000-0005-0000-0000-0000071B0000}"/>
    <cellStyle name="20% – rõhk5 10 3 4 2" xfId="9532" xr:uid="{00000000-0005-0000-0000-0000081B0000}"/>
    <cellStyle name="20% – rõhk5 10 3 4 2 2" xfId="21221" xr:uid="{00000000-0005-0000-0000-0000091B0000}"/>
    <cellStyle name="20% – rõhk5 10 3 4 2 2 2" xfId="43594" xr:uid="{4E6ADEA2-55AC-40DE-B321-217ADD31EDE8}"/>
    <cellStyle name="20% – rõhk5 10 3 4 2 3" xfId="32428" xr:uid="{FEAFE0B0-6FAD-46C0-A61C-6471C4455947}"/>
    <cellStyle name="20% – rõhk5 10 3 4 3" xfId="15878" xr:uid="{00000000-0005-0000-0000-00000A1B0000}"/>
    <cellStyle name="20% – rõhk5 10 3 4 3 2" xfId="38251" xr:uid="{1082C3C7-388C-4B60-85F0-084760842F8E}"/>
    <cellStyle name="20% – rõhk5 10 3 4 4" xfId="27085" xr:uid="{4C716641-E9FC-43EA-B063-0E4C1891C8A9}"/>
    <cellStyle name="20% – rõhk5 10 3 5" xfId="6922" xr:uid="{00000000-0005-0000-0000-00000B1B0000}"/>
    <cellStyle name="20% – rõhk5 10 3 5 2" xfId="18611" xr:uid="{00000000-0005-0000-0000-00000C1B0000}"/>
    <cellStyle name="20% – rõhk5 10 3 5 2 2" xfId="40984" xr:uid="{737AA4E3-C7F8-47FE-9751-2531DB98E52D}"/>
    <cellStyle name="20% – rõhk5 10 3 5 3" xfId="29818" xr:uid="{50034927-F16F-4D7E-ABE0-CF98941A4F09}"/>
    <cellStyle name="20% – rõhk5 10 3 6" xfId="13268" xr:uid="{00000000-0005-0000-0000-00000D1B0000}"/>
    <cellStyle name="20% – rõhk5 10 3 6 2" xfId="35641" xr:uid="{235CC5BD-1F7E-43FF-AB05-B13304221B49}"/>
    <cellStyle name="20% – rõhk5 10 3 7" xfId="24475" xr:uid="{401E8719-F1F2-4E81-851D-03EABF0182A2}"/>
    <cellStyle name="20% – rõhk5 10 4" xfId="1441" xr:uid="{00000000-0005-0000-0000-00000E1B0000}"/>
    <cellStyle name="20% – rõhk5 10 4 2" xfId="2754" xr:uid="{00000000-0005-0000-0000-00000F1B0000}"/>
    <cellStyle name="20% – rõhk5 10 4 2 2" xfId="5364" xr:uid="{00000000-0005-0000-0000-0000101B0000}"/>
    <cellStyle name="20% – rõhk5 10 4 2 2 2" xfId="10839" xr:uid="{00000000-0005-0000-0000-0000111B0000}"/>
    <cellStyle name="20% – rõhk5 10 4 2 2 2 2" xfId="22528" xr:uid="{00000000-0005-0000-0000-0000121B0000}"/>
    <cellStyle name="20% – rõhk5 10 4 2 2 2 2 2" xfId="44901" xr:uid="{0D74B425-69DD-4921-BBFD-F2BE1588262C}"/>
    <cellStyle name="20% – rõhk5 10 4 2 2 2 3" xfId="33735" xr:uid="{B38BD169-1C2B-463C-BC7F-9FEBF9DA55DD}"/>
    <cellStyle name="20% – rõhk5 10 4 2 2 3" xfId="17185" xr:uid="{00000000-0005-0000-0000-0000131B0000}"/>
    <cellStyle name="20% – rõhk5 10 4 2 2 3 2" xfId="39558" xr:uid="{F9607124-2C9E-4D81-A24F-C10EE921F975}"/>
    <cellStyle name="20% – rõhk5 10 4 2 2 4" xfId="28392" xr:uid="{551BCFD4-8BBF-4D60-B1BD-7DB241106EA2}"/>
    <cellStyle name="20% – rõhk5 10 4 2 3" xfId="8229" xr:uid="{00000000-0005-0000-0000-0000141B0000}"/>
    <cellStyle name="20% – rõhk5 10 4 2 3 2" xfId="19918" xr:uid="{00000000-0005-0000-0000-0000151B0000}"/>
    <cellStyle name="20% – rõhk5 10 4 2 3 2 2" xfId="42291" xr:uid="{9E07A7BE-B61B-4C89-BD22-64FDBBFBD4E8}"/>
    <cellStyle name="20% – rõhk5 10 4 2 3 3" xfId="31125" xr:uid="{424F5A0B-04F6-42B4-A060-AC1809E4E0D4}"/>
    <cellStyle name="20% – rõhk5 10 4 2 4" xfId="14575" xr:uid="{00000000-0005-0000-0000-0000161B0000}"/>
    <cellStyle name="20% – rõhk5 10 4 2 4 2" xfId="36948" xr:uid="{146A1D62-F897-47F0-BD3E-A525837D36D9}"/>
    <cellStyle name="20% – rõhk5 10 4 2 5" xfId="25782" xr:uid="{0E9AF2A4-1034-4E90-8673-5CBE9074B01A}"/>
    <cellStyle name="20% – rõhk5 10 4 3" xfId="4059" xr:uid="{00000000-0005-0000-0000-0000171B0000}"/>
    <cellStyle name="20% – rõhk5 10 4 3 2" xfId="9534" xr:uid="{00000000-0005-0000-0000-0000181B0000}"/>
    <cellStyle name="20% – rõhk5 10 4 3 2 2" xfId="21223" xr:uid="{00000000-0005-0000-0000-0000191B0000}"/>
    <cellStyle name="20% – rõhk5 10 4 3 2 2 2" xfId="43596" xr:uid="{0ED6B6B2-02F8-4330-A78F-EFDAA27F155C}"/>
    <cellStyle name="20% – rõhk5 10 4 3 2 3" xfId="32430" xr:uid="{19AFC286-C5AE-449D-899E-245CB630DA4E}"/>
    <cellStyle name="20% – rõhk5 10 4 3 3" xfId="15880" xr:uid="{00000000-0005-0000-0000-00001A1B0000}"/>
    <cellStyle name="20% – rõhk5 10 4 3 3 2" xfId="38253" xr:uid="{19FCFF29-E8EE-4811-9EA5-ED64FBA36CEE}"/>
    <cellStyle name="20% – rõhk5 10 4 3 4" xfId="27087" xr:uid="{7B988DA4-65BD-4CE1-A133-AE04C8BB8B93}"/>
    <cellStyle name="20% – rõhk5 10 4 4" xfId="6924" xr:uid="{00000000-0005-0000-0000-00001B1B0000}"/>
    <cellStyle name="20% – rõhk5 10 4 4 2" xfId="18613" xr:uid="{00000000-0005-0000-0000-00001C1B0000}"/>
    <cellStyle name="20% – rõhk5 10 4 4 2 2" xfId="40986" xr:uid="{FD54A130-B1CC-4074-B393-A82B19D80B4E}"/>
    <cellStyle name="20% – rõhk5 10 4 4 3" xfId="29820" xr:uid="{AC8C6563-FEC2-4F7D-B30E-A5BFF775E903}"/>
    <cellStyle name="20% – rõhk5 10 4 5" xfId="13270" xr:uid="{00000000-0005-0000-0000-00001D1B0000}"/>
    <cellStyle name="20% – rõhk5 10 4 5 2" xfId="35643" xr:uid="{2B9B90BF-9F72-40B5-B8A6-992BEBF6B996}"/>
    <cellStyle name="20% – rõhk5 10 4 6" xfId="24477" xr:uid="{4018C6EE-6880-4A46-8EFC-FA9FECDB01E5}"/>
    <cellStyle name="20% – rõhk5 10 5" xfId="1442" xr:uid="{00000000-0005-0000-0000-00001E1B0000}"/>
    <cellStyle name="20% – rõhk5 10 5 2" xfId="2755" xr:uid="{00000000-0005-0000-0000-00001F1B0000}"/>
    <cellStyle name="20% – rõhk5 10 5 2 2" xfId="5365" xr:uid="{00000000-0005-0000-0000-0000201B0000}"/>
    <cellStyle name="20% – rõhk5 10 5 2 2 2" xfId="10840" xr:uid="{00000000-0005-0000-0000-0000211B0000}"/>
    <cellStyle name="20% – rõhk5 10 5 2 2 2 2" xfId="22529" xr:uid="{00000000-0005-0000-0000-0000221B0000}"/>
    <cellStyle name="20% – rõhk5 10 5 2 2 2 2 2" xfId="44902" xr:uid="{0020D1B1-A9B5-45B7-B864-43AA9B5F6011}"/>
    <cellStyle name="20% – rõhk5 10 5 2 2 2 3" xfId="33736" xr:uid="{20FB07BC-5E7A-4587-9511-63190B0AB6B9}"/>
    <cellStyle name="20% – rõhk5 10 5 2 2 3" xfId="17186" xr:uid="{00000000-0005-0000-0000-0000231B0000}"/>
    <cellStyle name="20% – rõhk5 10 5 2 2 3 2" xfId="39559" xr:uid="{0F91EAAD-CE60-433C-B88D-5D8AC20C4225}"/>
    <cellStyle name="20% – rõhk5 10 5 2 2 4" xfId="28393" xr:uid="{B8662C10-7E77-4278-801F-94D313F5713B}"/>
    <cellStyle name="20% – rõhk5 10 5 2 3" xfId="8230" xr:uid="{00000000-0005-0000-0000-0000241B0000}"/>
    <cellStyle name="20% – rõhk5 10 5 2 3 2" xfId="19919" xr:uid="{00000000-0005-0000-0000-0000251B0000}"/>
    <cellStyle name="20% – rõhk5 10 5 2 3 2 2" xfId="42292" xr:uid="{16197117-76EB-435B-90C4-7AD3D3CB098A}"/>
    <cellStyle name="20% – rõhk5 10 5 2 3 3" xfId="31126" xr:uid="{74A2B071-A2D5-4344-AB31-D3CED8181874}"/>
    <cellStyle name="20% – rõhk5 10 5 2 4" xfId="14576" xr:uid="{00000000-0005-0000-0000-0000261B0000}"/>
    <cellStyle name="20% – rõhk5 10 5 2 4 2" xfId="36949" xr:uid="{069A281C-CFF5-4422-9E0B-F63EA31A33BB}"/>
    <cellStyle name="20% – rõhk5 10 5 2 5" xfId="25783" xr:uid="{83862A82-CC2E-45CE-B454-BE3566EE3A51}"/>
    <cellStyle name="20% – rõhk5 10 5 3" xfId="4060" xr:uid="{00000000-0005-0000-0000-0000271B0000}"/>
    <cellStyle name="20% – rõhk5 10 5 3 2" xfId="9535" xr:uid="{00000000-0005-0000-0000-0000281B0000}"/>
    <cellStyle name="20% – rõhk5 10 5 3 2 2" xfId="21224" xr:uid="{00000000-0005-0000-0000-0000291B0000}"/>
    <cellStyle name="20% – rõhk5 10 5 3 2 2 2" xfId="43597" xr:uid="{A38A30C2-D1FD-4052-8776-BB9620B3E568}"/>
    <cellStyle name="20% – rõhk5 10 5 3 2 3" xfId="32431" xr:uid="{6FB2DDCE-588F-418B-9D72-F84E67045071}"/>
    <cellStyle name="20% – rõhk5 10 5 3 3" xfId="15881" xr:uid="{00000000-0005-0000-0000-00002A1B0000}"/>
    <cellStyle name="20% – rõhk5 10 5 3 3 2" xfId="38254" xr:uid="{0F5B7EC6-DC46-443B-BBEB-E91821A86058}"/>
    <cellStyle name="20% – rõhk5 10 5 3 4" xfId="27088" xr:uid="{AECD27B5-2957-4070-ADB0-1BAE69E50E06}"/>
    <cellStyle name="20% – rõhk5 10 5 4" xfId="6925" xr:uid="{00000000-0005-0000-0000-00002B1B0000}"/>
    <cellStyle name="20% – rõhk5 10 5 4 2" xfId="18614" xr:uid="{00000000-0005-0000-0000-00002C1B0000}"/>
    <cellStyle name="20% – rõhk5 10 5 4 2 2" xfId="40987" xr:uid="{17B3793F-6B14-4318-BF6E-8A7A3899CB69}"/>
    <cellStyle name="20% – rõhk5 10 5 4 3" xfId="29821" xr:uid="{F9EE9F56-AA7F-411E-8A2E-B1ACC185157B}"/>
    <cellStyle name="20% – rõhk5 10 5 5" xfId="13271" xr:uid="{00000000-0005-0000-0000-00002D1B0000}"/>
    <cellStyle name="20% – rõhk5 10 5 5 2" xfId="35644" xr:uid="{07F526B0-5EDE-47E5-8B55-65E6E58A2523}"/>
    <cellStyle name="20% – rõhk5 10 5 6" xfId="24478" xr:uid="{13799B4B-3D18-4912-89EE-CC44B9BD4442}"/>
    <cellStyle name="20% – rõhk5 10 6" xfId="2205" xr:uid="{00000000-0005-0000-0000-00002E1B0000}"/>
    <cellStyle name="20% – rõhk5 10 6 2" xfId="4816" xr:uid="{00000000-0005-0000-0000-00002F1B0000}"/>
    <cellStyle name="20% – rõhk5 10 6 2 2" xfId="10291" xr:uid="{00000000-0005-0000-0000-0000301B0000}"/>
    <cellStyle name="20% – rõhk5 10 6 2 2 2" xfId="21980" xr:uid="{00000000-0005-0000-0000-0000311B0000}"/>
    <cellStyle name="20% – rõhk5 10 6 2 2 2 2" xfId="44353" xr:uid="{60E89F37-29FF-486A-9CFB-F648CD692BA5}"/>
    <cellStyle name="20% – rõhk5 10 6 2 2 3" xfId="33187" xr:uid="{A9E3635C-55B7-4D59-9EA3-9F4778F17EB3}"/>
    <cellStyle name="20% – rõhk5 10 6 2 3" xfId="16637" xr:uid="{00000000-0005-0000-0000-0000321B0000}"/>
    <cellStyle name="20% – rõhk5 10 6 2 3 2" xfId="39010" xr:uid="{0D2DA8AB-5E73-4B0F-8F20-CCF2FC2F36B5}"/>
    <cellStyle name="20% – rõhk5 10 6 2 4" xfId="27844" xr:uid="{6DE49850-7228-4EED-AF57-70E5FCEAE298}"/>
    <cellStyle name="20% – rõhk5 10 6 3" xfId="7681" xr:uid="{00000000-0005-0000-0000-0000331B0000}"/>
    <cellStyle name="20% – rõhk5 10 6 3 2" xfId="19370" xr:uid="{00000000-0005-0000-0000-0000341B0000}"/>
    <cellStyle name="20% – rõhk5 10 6 3 2 2" xfId="41743" xr:uid="{74FA9F9A-6209-410B-92F1-947E1F591D95}"/>
    <cellStyle name="20% – rõhk5 10 6 3 3" xfId="30577" xr:uid="{D605462D-39DF-4192-A502-C5841F0268E2}"/>
    <cellStyle name="20% – rõhk5 10 6 4" xfId="14027" xr:uid="{00000000-0005-0000-0000-0000351B0000}"/>
    <cellStyle name="20% – rõhk5 10 6 4 2" xfId="36400" xr:uid="{288E071F-3E16-49CE-BF20-4C7DB7C86057}"/>
    <cellStyle name="20% – rõhk5 10 6 5" xfId="25234" xr:uid="{0FCCDB04-5803-4C79-AF48-4AFA8363CDAD}"/>
    <cellStyle name="20% – rõhk5 10 7" xfId="3511" xr:uid="{00000000-0005-0000-0000-0000361B0000}"/>
    <cellStyle name="20% – rõhk5 10 7 2" xfId="8986" xr:uid="{00000000-0005-0000-0000-0000371B0000}"/>
    <cellStyle name="20% – rõhk5 10 7 2 2" xfId="20675" xr:uid="{00000000-0005-0000-0000-0000381B0000}"/>
    <cellStyle name="20% – rõhk5 10 7 2 2 2" xfId="43048" xr:uid="{FAD4B772-E478-4E81-9C0F-D2ABBB0E3CFD}"/>
    <cellStyle name="20% – rõhk5 10 7 2 3" xfId="31882" xr:uid="{A16AA97E-E173-430D-AF4C-FABFD3E28535}"/>
    <cellStyle name="20% – rõhk5 10 7 3" xfId="15332" xr:uid="{00000000-0005-0000-0000-0000391B0000}"/>
    <cellStyle name="20% – rõhk5 10 7 3 2" xfId="37705" xr:uid="{51D5781A-A78E-4B8A-995C-F602EAFD1ED0}"/>
    <cellStyle name="20% – rõhk5 10 7 4" xfId="26539" xr:uid="{0ED85ACE-8F5C-4033-839E-3613237E7E3E}"/>
    <cellStyle name="20% – rõhk5 10 8" xfId="6162" xr:uid="{00000000-0005-0000-0000-00003A1B0000}"/>
    <cellStyle name="20% – rõhk5 10 8 2" xfId="17955" xr:uid="{00000000-0005-0000-0000-00003B1B0000}"/>
    <cellStyle name="20% – rõhk5 10 8 2 2" xfId="40328" xr:uid="{33BBB4CC-27C9-4D18-8392-7E2766FE40F7}"/>
    <cellStyle name="20% – rõhk5 10 8 3" xfId="29162" xr:uid="{395761CC-3F65-4B49-B443-796203CF7A6C}"/>
    <cellStyle name="20% – rõhk5 10 9" xfId="12722" xr:uid="{00000000-0005-0000-0000-00003C1B0000}"/>
    <cellStyle name="20% – rõhk5 10 9 2" xfId="35095" xr:uid="{AAA843EA-C8BD-4743-9817-FE5DD14237DF}"/>
    <cellStyle name="20% – rõhk5 11" xfId="42" xr:uid="{00000000-0005-0000-0000-00003D1B0000}"/>
    <cellStyle name="20% – rõhk5 11 10" xfId="23930" xr:uid="{FD4C44D8-C066-43EF-8CDE-0C0B8F3A2B3B}"/>
    <cellStyle name="20% – rõhk5 11 2" xfId="825" xr:uid="{00000000-0005-0000-0000-00003E1B0000}"/>
    <cellStyle name="20% – rõhk5 11 2 2" xfId="1443" xr:uid="{00000000-0005-0000-0000-00003F1B0000}"/>
    <cellStyle name="20% – rõhk5 11 2 2 2" xfId="1444" xr:uid="{00000000-0005-0000-0000-0000401B0000}"/>
    <cellStyle name="20% – rõhk5 11 2 2 2 2" xfId="2757" xr:uid="{00000000-0005-0000-0000-0000411B0000}"/>
    <cellStyle name="20% – rõhk5 11 2 2 2 2 2" xfId="5367" xr:uid="{00000000-0005-0000-0000-0000421B0000}"/>
    <cellStyle name="20% – rõhk5 11 2 2 2 2 2 2" xfId="10842" xr:uid="{00000000-0005-0000-0000-0000431B0000}"/>
    <cellStyle name="20% – rõhk5 11 2 2 2 2 2 2 2" xfId="22531" xr:uid="{00000000-0005-0000-0000-0000441B0000}"/>
    <cellStyle name="20% – rõhk5 11 2 2 2 2 2 2 2 2" xfId="44904" xr:uid="{324568F6-D70F-4BD9-A460-2EB624431F20}"/>
    <cellStyle name="20% – rõhk5 11 2 2 2 2 2 2 3" xfId="33738" xr:uid="{D9990F11-9D8C-40CA-8286-38A609465FC0}"/>
    <cellStyle name="20% – rõhk5 11 2 2 2 2 2 3" xfId="17188" xr:uid="{00000000-0005-0000-0000-0000451B0000}"/>
    <cellStyle name="20% – rõhk5 11 2 2 2 2 2 3 2" xfId="39561" xr:uid="{103AC688-A5B3-4CD8-A1E6-7E8F52D94EF9}"/>
    <cellStyle name="20% – rõhk5 11 2 2 2 2 2 4" xfId="28395" xr:uid="{19501331-663A-4FDA-9EF9-D72B0CB84189}"/>
    <cellStyle name="20% – rõhk5 11 2 2 2 2 3" xfId="8232" xr:uid="{00000000-0005-0000-0000-0000461B0000}"/>
    <cellStyle name="20% – rõhk5 11 2 2 2 2 3 2" xfId="19921" xr:uid="{00000000-0005-0000-0000-0000471B0000}"/>
    <cellStyle name="20% – rõhk5 11 2 2 2 2 3 2 2" xfId="42294" xr:uid="{C9991993-F19A-486F-8B01-2498ACD4F06E}"/>
    <cellStyle name="20% – rõhk5 11 2 2 2 2 3 3" xfId="31128" xr:uid="{264F20BA-D557-4935-99A5-33ABFFD8E4F1}"/>
    <cellStyle name="20% – rõhk5 11 2 2 2 2 4" xfId="14578" xr:uid="{00000000-0005-0000-0000-0000481B0000}"/>
    <cellStyle name="20% – rõhk5 11 2 2 2 2 4 2" xfId="36951" xr:uid="{343E75B0-96A0-473C-806B-EDC6B61FE144}"/>
    <cellStyle name="20% – rõhk5 11 2 2 2 2 5" xfId="25785" xr:uid="{B3846784-A112-4D39-926E-4AAE9E99F12F}"/>
    <cellStyle name="20% – rõhk5 11 2 2 2 3" xfId="4062" xr:uid="{00000000-0005-0000-0000-0000491B0000}"/>
    <cellStyle name="20% – rõhk5 11 2 2 2 3 2" xfId="9537" xr:uid="{00000000-0005-0000-0000-00004A1B0000}"/>
    <cellStyle name="20% – rõhk5 11 2 2 2 3 2 2" xfId="21226" xr:uid="{00000000-0005-0000-0000-00004B1B0000}"/>
    <cellStyle name="20% – rõhk5 11 2 2 2 3 2 2 2" xfId="43599" xr:uid="{AFB77E27-5270-43F2-AA93-414249FDE07C}"/>
    <cellStyle name="20% – rõhk5 11 2 2 2 3 2 3" xfId="32433" xr:uid="{62511984-E387-498D-89F6-F00609EE4638}"/>
    <cellStyle name="20% – rõhk5 11 2 2 2 3 3" xfId="15883" xr:uid="{00000000-0005-0000-0000-00004C1B0000}"/>
    <cellStyle name="20% – rõhk5 11 2 2 2 3 3 2" xfId="38256" xr:uid="{0437DB56-9E5D-4DFE-9BE2-5E97F3642C3C}"/>
    <cellStyle name="20% – rõhk5 11 2 2 2 3 4" xfId="27090" xr:uid="{339C71B6-3A72-4801-A8B0-C81FC2ED6225}"/>
    <cellStyle name="20% – rõhk5 11 2 2 2 4" xfId="6927" xr:uid="{00000000-0005-0000-0000-00004D1B0000}"/>
    <cellStyle name="20% – rõhk5 11 2 2 2 4 2" xfId="18616" xr:uid="{00000000-0005-0000-0000-00004E1B0000}"/>
    <cellStyle name="20% – rõhk5 11 2 2 2 4 2 2" xfId="40989" xr:uid="{81598A6E-90F2-420A-B958-202808F2C8A4}"/>
    <cellStyle name="20% – rõhk5 11 2 2 2 4 3" xfId="29823" xr:uid="{573F42CD-DCD6-46D5-97F3-9BC216972E20}"/>
    <cellStyle name="20% – rõhk5 11 2 2 2 5" xfId="13273" xr:uid="{00000000-0005-0000-0000-00004F1B0000}"/>
    <cellStyle name="20% – rõhk5 11 2 2 2 5 2" xfId="35646" xr:uid="{9E8F3389-65D9-4AFB-93BE-CAA7211AB011}"/>
    <cellStyle name="20% – rõhk5 11 2 2 2 6" xfId="24480" xr:uid="{3D0FAFE9-7ED2-484E-B081-8BD660A48C76}"/>
    <cellStyle name="20% – rõhk5 11 2 2 3" xfId="2756" xr:uid="{00000000-0005-0000-0000-0000501B0000}"/>
    <cellStyle name="20% – rõhk5 11 2 2 3 2" xfId="5366" xr:uid="{00000000-0005-0000-0000-0000511B0000}"/>
    <cellStyle name="20% – rõhk5 11 2 2 3 2 2" xfId="10841" xr:uid="{00000000-0005-0000-0000-0000521B0000}"/>
    <cellStyle name="20% – rõhk5 11 2 2 3 2 2 2" xfId="22530" xr:uid="{00000000-0005-0000-0000-0000531B0000}"/>
    <cellStyle name="20% – rõhk5 11 2 2 3 2 2 2 2" xfId="44903" xr:uid="{5F7DCB57-E68D-462D-BD3A-A70E0AE00775}"/>
    <cellStyle name="20% – rõhk5 11 2 2 3 2 2 3" xfId="33737" xr:uid="{42B6A1BF-06C8-4734-9917-1111A849DC0B}"/>
    <cellStyle name="20% – rõhk5 11 2 2 3 2 3" xfId="17187" xr:uid="{00000000-0005-0000-0000-0000541B0000}"/>
    <cellStyle name="20% – rõhk5 11 2 2 3 2 3 2" xfId="39560" xr:uid="{7366C9C7-C61E-46D5-AB86-D3C614CEE564}"/>
    <cellStyle name="20% – rõhk5 11 2 2 3 2 4" xfId="28394" xr:uid="{4B3F1FEB-D03B-4FB2-A80A-A07C28233DFE}"/>
    <cellStyle name="20% – rõhk5 11 2 2 3 3" xfId="8231" xr:uid="{00000000-0005-0000-0000-0000551B0000}"/>
    <cellStyle name="20% – rõhk5 11 2 2 3 3 2" xfId="19920" xr:uid="{00000000-0005-0000-0000-0000561B0000}"/>
    <cellStyle name="20% – rõhk5 11 2 2 3 3 2 2" xfId="42293" xr:uid="{08B9A001-A9D4-4C22-B7C7-AD634649EE98}"/>
    <cellStyle name="20% – rõhk5 11 2 2 3 3 3" xfId="31127" xr:uid="{74D7C048-795B-45B3-A9C8-286569A65276}"/>
    <cellStyle name="20% – rõhk5 11 2 2 3 4" xfId="14577" xr:uid="{00000000-0005-0000-0000-0000571B0000}"/>
    <cellStyle name="20% – rõhk5 11 2 2 3 4 2" xfId="36950" xr:uid="{D0068E5C-62AC-474C-A250-9CB7E2D7E510}"/>
    <cellStyle name="20% – rõhk5 11 2 2 3 5" xfId="25784" xr:uid="{4DC6D72E-27E6-4F74-8EFD-B2C94CA42576}"/>
    <cellStyle name="20% – rõhk5 11 2 2 4" xfId="4061" xr:uid="{00000000-0005-0000-0000-0000581B0000}"/>
    <cellStyle name="20% – rõhk5 11 2 2 4 2" xfId="9536" xr:uid="{00000000-0005-0000-0000-0000591B0000}"/>
    <cellStyle name="20% – rõhk5 11 2 2 4 2 2" xfId="21225" xr:uid="{00000000-0005-0000-0000-00005A1B0000}"/>
    <cellStyle name="20% – rõhk5 11 2 2 4 2 2 2" xfId="43598" xr:uid="{2D00FE3E-F186-4910-B022-B148A751A499}"/>
    <cellStyle name="20% – rõhk5 11 2 2 4 2 3" xfId="32432" xr:uid="{9DA84DFD-BEF5-48EF-9DC4-9502DBA142AC}"/>
    <cellStyle name="20% – rõhk5 11 2 2 4 3" xfId="15882" xr:uid="{00000000-0005-0000-0000-00005B1B0000}"/>
    <cellStyle name="20% – rõhk5 11 2 2 4 3 2" xfId="38255" xr:uid="{C8A4AFF7-3017-4B0E-B388-8B46333D2317}"/>
    <cellStyle name="20% – rõhk5 11 2 2 4 4" xfId="27089" xr:uid="{933F10E9-D0B3-40E9-BDE6-8AA6E8F5C311}"/>
    <cellStyle name="20% – rõhk5 11 2 2 5" xfId="6926" xr:uid="{00000000-0005-0000-0000-00005C1B0000}"/>
    <cellStyle name="20% – rõhk5 11 2 2 5 2" xfId="18615" xr:uid="{00000000-0005-0000-0000-00005D1B0000}"/>
    <cellStyle name="20% – rõhk5 11 2 2 5 2 2" xfId="40988" xr:uid="{F1F9E83E-7AEE-47B1-9D66-696901A3E451}"/>
    <cellStyle name="20% – rõhk5 11 2 2 5 3" xfId="29822" xr:uid="{E9E20BF5-0C88-47D2-8292-3634D0408D0D}"/>
    <cellStyle name="20% – rõhk5 11 2 2 6" xfId="13272" xr:uid="{00000000-0005-0000-0000-00005E1B0000}"/>
    <cellStyle name="20% – rõhk5 11 2 2 6 2" xfId="35645" xr:uid="{6DFABA32-443B-4A0D-AE1E-46E502FC5E42}"/>
    <cellStyle name="20% – rõhk5 11 2 2 7" xfId="24479" xr:uid="{6AFA2E4D-5A8A-4794-BE8B-CA2F857B4789}"/>
    <cellStyle name="20% – rõhk5 11 2 3" xfId="1445" xr:uid="{00000000-0005-0000-0000-00005F1B0000}"/>
    <cellStyle name="20% – rõhk5 11 2 3 2" xfId="2758" xr:uid="{00000000-0005-0000-0000-0000601B0000}"/>
    <cellStyle name="20% – rõhk5 11 2 3 2 2" xfId="5368" xr:uid="{00000000-0005-0000-0000-0000611B0000}"/>
    <cellStyle name="20% – rõhk5 11 2 3 2 2 2" xfId="10843" xr:uid="{00000000-0005-0000-0000-0000621B0000}"/>
    <cellStyle name="20% – rõhk5 11 2 3 2 2 2 2" xfId="22532" xr:uid="{00000000-0005-0000-0000-0000631B0000}"/>
    <cellStyle name="20% – rõhk5 11 2 3 2 2 2 2 2" xfId="44905" xr:uid="{510C6D18-224A-4892-8F80-F4C85D5642E1}"/>
    <cellStyle name="20% – rõhk5 11 2 3 2 2 2 3" xfId="33739" xr:uid="{B567BC3F-0ADD-4DFD-9815-CA105B2F91E4}"/>
    <cellStyle name="20% – rõhk5 11 2 3 2 2 3" xfId="17189" xr:uid="{00000000-0005-0000-0000-0000641B0000}"/>
    <cellStyle name="20% – rõhk5 11 2 3 2 2 3 2" xfId="39562" xr:uid="{7C5DDE80-CC41-422C-8D20-F96F3369D6A5}"/>
    <cellStyle name="20% – rõhk5 11 2 3 2 2 4" xfId="28396" xr:uid="{8D723606-EFB1-4F46-A954-06F6F33E5D76}"/>
    <cellStyle name="20% – rõhk5 11 2 3 2 3" xfId="8233" xr:uid="{00000000-0005-0000-0000-0000651B0000}"/>
    <cellStyle name="20% – rõhk5 11 2 3 2 3 2" xfId="19922" xr:uid="{00000000-0005-0000-0000-0000661B0000}"/>
    <cellStyle name="20% – rõhk5 11 2 3 2 3 2 2" xfId="42295" xr:uid="{5C8A9CF4-DAB5-408F-9038-3454F593FA41}"/>
    <cellStyle name="20% – rõhk5 11 2 3 2 3 3" xfId="31129" xr:uid="{2EADE1DB-4AAD-4BC6-BDB6-8153C490858D}"/>
    <cellStyle name="20% – rõhk5 11 2 3 2 4" xfId="14579" xr:uid="{00000000-0005-0000-0000-0000671B0000}"/>
    <cellStyle name="20% – rõhk5 11 2 3 2 4 2" xfId="36952" xr:uid="{50AE3880-03B6-45BA-AD3F-425BFD5F923B}"/>
    <cellStyle name="20% – rõhk5 11 2 3 2 5" xfId="25786" xr:uid="{58EF2AE9-1246-4DC8-8332-E374BF166CB8}"/>
    <cellStyle name="20% – rõhk5 11 2 3 3" xfId="4063" xr:uid="{00000000-0005-0000-0000-0000681B0000}"/>
    <cellStyle name="20% – rõhk5 11 2 3 3 2" xfId="9538" xr:uid="{00000000-0005-0000-0000-0000691B0000}"/>
    <cellStyle name="20% – rõhk5 11 2 3 3 2 2" xfId="21227" xr:uid="{00000000-0005-0000-0000-00006A1B0000}"/>
    <cellStyle name="20% – rõhk5 11 2 3 3 2 2 2" xfId="43600" xr:uid="{A1CC9E23-6581-456D-BBAB-FB3C04C76E55}"/>
    <cellStyle name="20% – rõhk5 11 2 3 3 2 3" xfId="32434" xr:uid="{8126861C-34A6-448F-8783-513C9D036D12}"/>
    <cellStyle name="20% – rõhk5 11 2 3 3 3" xfId="15884" xr:uid="{00000000-0005-0000-0000-00006B1B0000}"/>
    <cellStyle name="20% – rõhk5 11 2 3 3 3 2" xfId="38257" xr:uid="{345383A4-49A2-46C0-A118-E399FB5CF6BB}"/>
    <cellStyle name="20% – rõhk5 11 2 3 3 4" xfId="27091" xr:uid="{DE42FF4D-BBF9-4595-A2A3-C5D8C35BC7C0}"/>
    <cellStyle name="20% – rõhk5 11 2 3 4" xfId="6928" xr:uid="{00000000-0005-0000-0000-00006C1B0000}"/>
    <cellStyle name="20% – rõhk5 11 2 3 4 2" xfId="18617" xr:uid="{00000000-0005-0000-0000-00006D1B0000}"/>
    <cellStyle name="20% – rõhk5 11 2 3 4 2 2" xfId="40990" xr:uid="{3C08617A-6ABD-4448-97A3-10DA84242030}"/>
    <cellStyle name="20% – rõhk5 11 2 3 4 3" xfId="29824" xr:uid="{DE17FF33-9A77-4D64-A48A-D53FA860D8F8}"/>
    <cellStyle name="20% – rõhk5 11 2 3 5" xfId="13274" xr:uid="{00000000-0005-0000-0000-00006E1B0000}"/>
    <cellStyle name="20% – rõhk5 11 2 3 5 2" xfId="35647" xr:uid="{4245C706-F884-4B63-BBF3-F0FA475D2426}"/>
    <cellStyle name="20% – rõhk5 11 2 3 6" xfId="24481" xr:uid="{E50BA455-275F-4750-8727-B28B610CFD60}"/>
    <cellStyle name="20% – rõhk5 11 2 4" xfId="1446" xr:uid="{00000000-0005-0000-0000-00006F1B0000}"/>
    <cellStyle name="20% – rõhk5 11 2 4 2" xfId="2759" xr:uid="{00000000-0005-0000-0000-0000701B0000}"/>
    <cellStyle name="20% – rõhk5 11 2 4 2 2" xfId="5369" xr:uid="{00000000-0005-0000-0000-0000711B0000}"/>
    <cellStyle name="20% – rõhk5 11 2 4 2 2 2" xfId="10844" xr:uid="{00000000-0005-0000-0000-0000721B0000}"/>
    <cellStyle name="20% – rõhk5 11 2 4 2 2 2 2" xfId="22533" xr:uid="{00000000-0005-0000-0000-0000731B0000}"/>
    <cellStyle name="20% – rõhk5 11 2 4 2 2 2 2 2" xfId="44906" xr:uid="{6DFA1C1D-0330-45AA-A257-CF591031806B}"/>
    <cellStyle name="20% – rõhk5 11 2 4 2 2 2 3" xfId="33740" xr:uid="{CA357468-21BC-49B6-A5F4-AD47521F9AF6}"/>
    <cellStyle name="20% – rõhk5 11 2 4 2 2 3" xfId="17190" xr:uid="{00000000-0005-0000-0000-0000741B0000}"/>
    <cellStyle name="20% – rõhk5 11 2 4 2 2 3 2" xfId="39563" xr:uid="{E92955FC-ED41-4609-8FB1-0722F11C1CB5}"/>
    <cellStyle name="20% – rõhk5 11 2 4 2 2 4" xfId="28397" xr:uid="{2BC433B0-497A-4F47-A9F7-AD9E90CBCCE9}"/>
    <cellStyle name="20% – rõhk5 11 2 4 2 3" xfId="8234" xr:uid="{00000000-0005-0000-0000-0000751B0000}"/>
    <cellStyle name="20% – rõhk5 11 2 4 2 3 2" xfId="19923" xr:uid="{00000000-0005-0000-0000-0000761B0000}"/>
    <cellStyle name="20% – rõhk5 11 2 4 2 3 2 2" xfId="42296" xr:uid="{96236477-F67C-4E8D-827A-C4BC9ED675E3}"/>
    <cellStyle name="20% – rõhk5 11 2 4 2 3 3" xfId="31130" xr:uid="{A3468B0C-2E74-49EC-8C81-9700EDE11917}"/>
    <cellStyle name="20% – rõhk5 11 2 4 2 4" xfId="14580" xr:uid="{00000000-0005-0000-0000-0000771B0000}"/>
    <cellStyle name="20% – rõhk5 11 2 4 2 4 2" xfId="36953" xr:uid="{CA9C2873-A3F3-49F3-9355-B5A43C99053B}"/>
    <cellStyle name="20% – rõhk5 11 2 4 2 5" xfId="25787" xr:uid="{C267DF2D-4A6C-48C1-A24C-ECEF9975A262}"/>
    <cellStyle name="20% – rõhk5 11 2 4 3" xfId="4064" xr:uid="{00000000-0005-0000-0000-0000781B0000}"/>
    <cellStyle name="20% – rõhk5 11 2 4 3 2" xfId="9539" xr:uid="{00000000-0005-0000-0000-0000791B0000}"/>
    <cellStyle name="20% – rõhk5 11 2 4 3 2 2" xfId="21228" xr:uid="{00000000-0005-0000-0000-00007A1B0000}"/>
    <cellStyle name="20% – rõhk5 11 2 4 3 2 2 2" xfId="43601" xr:uid="{42B30D6F-757A-4E7D-BF2A-D0058581783F}"/>
    <cellStyle name="20% – rõhk5 11 2 4 3 2 3" xfId="32435" xr:uid="{415D8FBF-FC46-4B01-A631-262EEE791DBA}"/>
    <cellStyle name="20% – rõhk5 11 2 4 3 3" xfId="15885" xr:uid="{00000000-0005-0000-0000-00007B1B0000}"/>
    <cellStyle name="20% – rõhk5 11 2 4 3 3 2" xfId="38258" xr:uid="{CC586236-600B-4202-8B06-14CE717A1FC8}"/>
    <cellStyle name="20% – rõhk5 11 2 4 3 4" xfId="27092" xr:uid="{9BF65039-8719-4102-AC6E-66BA29240A0B}"/>
    <cellStyle name="20% – rõhk5 11 2 4 4" xfId="6929" xr:uid="{00000000-0005-0000-0000-00007C1B0000}"/>
    <cellStyle name="20% – rõhk5 11 2 4 4 2" xfId="18618" xr:uid="{00000000-0005-0000-0000-00007D1B0000}"/>
    <cellStyle name="20% – rõhk5 11 2 4 4 2 2" xfId="40991" xr:uid="{C492D7E3-4C05-414D-925B-D494081417EA}"/>
    <cellStyle name="20% – rõhk5 11 2 4 4 3" xfId="29825" xr:uid="{31A38C27-64B7-4074-AC60-13A0AA3FAAF8}"/>
    <cellStyle name="20% – rõhk5 11 2 4 5" xfId="13275" xr:uid="{00000000-0005-0000-0000-00007E1B0000}"/>
    <cellStyle name="20% – rõhk5 11 2 4 5 2" xfId="35648" xr:uid="{A4ECF11A-E17A-44F1-A6CF-A596CF841300}"/>
    <cellStyle name="20% – rõhk5 11 2 4 6" xfId="24482" xr:uid="{3EB53E29-5EBE-4007-842C-27C703793182}"/>
    <cellStyle name="20% – rõhk5 11 2 5" xfId="2336" xr:uid="{00000000-0005-0000-0000-00007F1B0000}"/>
    <cellStyle name="20% – rõhk5 11 2 5 2" xfId="4947" xr:uid="{00000000-0005-0000-0000-0000801B0000}"/>
    <cellStyle name="20% – rõhk5 11 2 5 2 2" xfId="10422" xr:uid="{00000000-0005-0000-0000-0000811B0000}"/>
    <cellStyle name="20% – rõhk5 11 2 5 2 2 2" xfId="22111" xr:uid="{00000000-0005-0000-0000-0000821B0000}"/>
    <cellStyle name="20% – rõhk5 11 2 5 2 2 2 2" xfId="44484" xr:uid="{4B009F55-61D5-450C-9632-8A28D252535A}"/>
    <cellStyle name="20% – rõhk5 11 2 5 2 2 3" xfId="33318" xr:uid="{BD6FC020-1180-41C8-935B-93FF90C262B2}"/>
    <cellStyle name="20% – rõhk5 11 2 5 2 3" xfId="16768" xr:uid="{00000000-0005-0000-0000-0000831B0000}"/>
    <cellStyle name="20% – rõhk5 11 2 5 2 3 2" xfId="39141" xr:uid="{A92FDBA8-E104-47C2-AF49-AB18E31509BA}"/>
    <cellStyle name="20% – rõhk5 11 2 5 2 4" xfId="27975" xr:uid="{E4380848-92D2-4631-9BBC-247702A4E7D9}"/>
    <cellStyle name="20% – rõhk5 11 2 5 3" xfId="7812" xr:uid="{00000000-0005-0000-0000-0000841B0000}"/>
    <cellStyle name="20% – rõhk5 11 2 5 3 2" xfId="19501" xr:uid="{00000000-0005-0000-0000-0000851B0000}"/>
    <cellStyle name="20% – rõhk5 11 2 5 3 2 2" xfId="41874" xr:uid="{6F19B211-D824-4756-9939-6EC2BE2C8304}"/>
    <cellStyle name="20% – rõhk5 11 2 5 3 3" xfId="30708" xr:uid="{675B137F-DFFB-48E7-A507-B09479D21FAD}"/>
    <cellStyle name="20% – rõhk5 11 2 5 4" xfId="14158" xr:uid="{00000000-0005-0000-0000-0000861B0000}"/>
    <cellStyle name="20% – rõhk5 11 2 5 4 2" xfId="36531" xr:uid="{A6ED58EC-E797-4083-B91E-84B90790B652}"/>
    <cellStyle name="20% – rõhk5 11 2 5 5" xfId="25365" xr:uid="{DC18A820-70C1-4BFE-B7E8-455B337FC27A}"/>
    <cellStyle name="20% – rõhk5 11 2 6" xfId="3642" xr:uid="{00000000-0005-0000-0000-0000871B0000}"/>
    <cellStyle name="20% – rõhk5 11 2 6 2" xfId="9117" xr:uid="{00000000-0005-0000-0000-0000881B0000}"/>
    <cellStyle name="20% – rõhk5 11 2 6 2 2" xfId="20806" xr:uid="{00000000-0005-0000-0000-0000891B0000}"/>
    <cellStyle name="20% – rõhk5 11 2 6 2 2 2" xfId="43179" xr:uid="{35D207E5-A4F5-488C-BF4E-52DA6F2380D3}"/>
    <cellStyle name="20% – rõhk5 11 2 6 2 3" xfId="32013" xr:uid="{229DEE33-8D41-4714-BD5C-5F32070F798F}"/>
    <cellStyle name="20% – rõhk5 11 2 6 3" xfId="15463" xr:uid="{00000000-0005-0000-0000-00008A1B0000}"/>
    <cellStyle name="20% – rõhk5 11 2 6 3 2" xfId="37836" xr:uid="{B3FDFBE3-E091-4897-9ECC-EBC8671CAFA8}"/>
    <cellStyle name="20% – rõhk5 11 2 6 4" xfId="26670" xr:uid="{3D8F14E8-40CA-4027-ADD6-6B3C6F94A170}"/>
    <cellStyle name="20% – rõhk5 11 2 7" xfId="6452" xr:uid="{00000000-0005-0000-0000-00008B1B0000}"/>
    <cellStyle name="20% – rõhk5 11 2 7 2" xfId="18169" xr:uid="{00000000-0005-0000-0000-00008C1B0000}"/>
    <cellStyle name="20% – rõhk5 11 2 7 2 2" xfId="40542" xr:uid="{355CBA8A-2772-4558-B413-51FAB782F853}"/>
    <cellStyle name="20% – rõhk5 11 2 7 3" xfId="29376" xr:uid="{76E23B86-B523-4729-9142-5809FCE7F38A}"/>
    <cellStyle name="20% – rõhk5 11 2 8" xfId="12853" xr:uid="{00000000-0005-0000-0000-00008D1B0000}"/>
    <cellStyle name="20% – rõhk5 11 2 8 2" xfId="35226" xr:uid="{2AD1141E-0625-42EE-99CC-C3F59B65277B}"/>
    <cellStyle name="20% – rõhk5 11 2 9" xfId="24060" xr:uid="{711BA429-B6D5-4166-A6CA-C216B6E1E040}"/>
    <cellStyle name="20% – rõhk5 11 3" xfId="1447" xr:uid="{00000000-0005-0000-0000-00008E1B0000}"/>
    <cellStyle name="20% – rõhk5 11 3 2" xfId="1448" xr:uid="{00000000-0005-0000-0000-00008F1B0000}"/>
    <cellStyle name="20% – rõhk5 11 3 2 2" xfId="2761" xr:uid="{00000000-0005-0000-0000-0000901B0000}"/>
    <cellStyle name="20% – rõhk5 11 3 2 2 2" xfId="5371" xr:uid="{00000000-0005-0000-0000-0000911B0000}"/>
    <cellStyle name="20% – rõhk5 11 3 2 2 2 2" xfId="10846" xr:uid="{00000000-0005-0000-0000-0000921B0000}"/>
    <cellStyle name="20% – rõhk5 11 3 2 2 2 2 2" xfId="22535" xr:uid="{00000000-0005-0000-0000-0000931B0000}"/>
    <cellStyle name="20% – rõhk5 11 3 2 2 2 2 2 2" xfId="44908" xr:uid="{05B0D67E-BF38-4355-825D-B7AD29B77CA9}"/>
    <cellStyle name="20% – rõhk5 11 3 2 2 2 2 3" xfId="33742" xr:uid="{9A0153AD-654B-4D7B-8D9C-5F58E9540F7C}"/>
    <cellStyle name="20% – rõhk5 11 3 2 2 2 3" xfId="17192" xr:uid="{00000000-0005-0000-0000-0000941B0000}"/>
    <cellStyle name="20% – rõhk5 11 3 2 2 2 3 2" xfId="39565" xr:uid="{2EE3C841-07DB-40CA-87EC-A4F02FE5549C}"/>
    <cellStyle name="20% – rõhk5 11 3 2 2 2 4" xfId="28399" xr:uid="{C92A9A67-EFDA-407B-9BED-3198AEBFC14A}"/>
    <cellStyle name="20% – rõhk5 11 3 2 2 3" xfId="8236" xr:uid="{00000000-0005-0000-0000-0000951B0000}"/>
    <cellStyle name="20% – rõhk5 11 3 2 2 3 2" xfId="19925" xr:uid="{00000000-0005-0000-0000-0000961B0000}"/>
    <cellStyle name="20% – rõhk5 11 3 2 2 3 2 2" xfId="42298" xr:uid="{B99AFA4B-7CBF-49C8-B818-4401EB4F9933}"/>
    <cellStyle name="20% – rõhk5 11 3 2 2 3 3" xfId="31132" xr:uid="{25A85A35-054C-45B7-86B1-618E418C520E}"/>
    <cellStyle name="20% – rõhk5 11 3 2 2 4" xfId="14582" xr:uid="{00000000-0005-0000-0000-0000971B0000}"/>
    <cellStyle name="20% – rõhk5 11 3 2 2 4 2" xfId="36955" xr:uid="{62487089-0DD4-40AD-90C5-6CCED4D2EEF2}"/>
    <cellStyle name="20% – rõhk5 11 3 2 2 5" xfId="25789" xr:uid="{A88F2D92-5A36-4D32-AC98-004342139CBF}"/>
    <cellStyle name="20% – rõhk5 11 3 2 3" xfId="4066" xr:uid="{00000000-0005-0000-0000-0000981B0000}"/>
    <cellStyle name="20% – rõhk5 11 3 2 3 2" xfId="9541" xr:uid="{00000000-0005-0000-0000-0000991B0000}"/>
    <cellStyle name="20% – rõhk5 11 3 2 3 2 2" xfId="21230" xr:uid="{00000000-0005-0000-0000-00009A1B0000}"/>
    <cellStyle name="20% – rõhk5 11 3 2 3 2 2 2" xfId="43603" xr:uid="{74283D1E-2795-41F3-ADE5-5F5F8D30F492}"/>
    <cellStyle name="20% – rõhk5 11 3 2 3 2 3" xfId="32437" xr:uid="{EB0674EE-EF66-4280-B4D1-B50FF3F63B73}"/>
    <cellStyle name="20% – rõhk5 11 3 2 3 3" xfId="15887" xr:uid="{00000000-0005-0000-0000-00009B1B0000}"/>
    <cellStyle name="20% – rõhk5 11 3 2 3 3 2" xfId="38260" xr:uid="{4B876D36-1908-4165-9157-0E4669534C15}"/>
    <cellStyle name="20% – rõhk5 11 3 2 3 4" xfId="27094" xr:uid="{4A74C01F-AE94-45F8-BD97-F73A0C0E56BB}"/>
    <cellStyle name="20% – rõhk5 11 3 2 4" xfId="6931" xr:uid="{00000000-0005-0000-0000-00009C1B0000}"/>
    <cellStyle name="20% – rõhk5 11 3 2 4 2" xfId="18620" xr:uid="{00000000-0005-0000-0000-00009D1B0000}"/>
    <cellStyle name="20% – rõhk5 11 3 2 4 2 2" xfId="40993" xr:uid="{7C14E968-75B2-4E44-80B6-7A837BA7CA54}"/>
    <cellStyle name="20% – rõhk5 11 3 2 4 3" xfId="29827" xr:uid="{829FE4A8-6FD4-4562-BDB5-93CEC27B3C1D}"/>
    <cellStyle name="20% – rõhk5 11 3 2 5" xfId="13277" xr:uid="{00000000-0005-0000-0000-00009E1B0000}"/>
    <cellStyle name="20% – rõhk5 11 3 2 5 2" xfId="35650" xr:uid="{4E5D02A5-E000-45E8-8A0E-E22D1C02F1C6}"/>
    <cellStyle name="20% – rõhk5 11 3 2 6" xfId="24484" xr:uid="{9E9A0EA8-B386-4D9E-A434-7FBF12E137E5}"/>
    <cellStyle name="20% – rõhk5 11 3 3" xfId="2760" xr:uid="{00000000-0005-0000-0000-00009F1B0000}"/>
    <cellStyle name="20% – rõhk5 11 3 3 2" xfId="5370" xr:uid="{00000000-0005-0000-0000-0000A01B0000}"/>
    <cellStyle name="20% – rõhk5 11 3 3 2 2" xfId="10845" xr:uid="{00000000-0005-0000-0000-0000A11B0000}"/>
    <cellStyle name="20% – rõhk5 11 3 3 2 2 2" xfId="22534" xr:uid="{00000000-0005-0000-0000-0000A21B0000}"/>
    <cellStyle name="20% – rõhk5 11 3 3 2 2 2 2" xfId="44907" xr:uid="{A8B2B2B9-BA3F-4C06-89F0-B52903A08FC0}"/>
    <cellStyle name="20% – rõhk5 11 3 3 2 2 3" xfId="33741" xr:uid="{A1FFB608-8E8A-4255-8D2E-008949326D18}"/>
    <cellStyle name="20% – rõhk5 11 3 3 2 3" xfId="17191" xr:uid="{00000000-0005-0000-0000-0000A31B0000}"/>
    <cellStyle name="20% – rõhk5 11 3 3 2 3 2" xfId="39564" xr:uid="{B76B9DD2-AE65-4ECF-A645-A41B5280BA8E}"/>
    <cellStyle name="20% – rõhk5 11 3 3 2 4" xfId="28398" xr:uid="{8DDE18C7-C0D4-4F72-B3A7-CB0A4AAF130F}"/>
    <cellStyle name="20% – rõhk5 11 3 3 3" xfId="8235" xr:uid="{00000000-0005-0000-0000-0000A41B0000}"/>
    <cellStyle name="20% – rõhk5 11 3 3 3 2" xfId="19924" xr:uid="{00000000-0005-0000-0000-0000A51B0000}"/>
    <cellStyle name="20% – rõhk5 11 3 3 3 2 2" xfId="42297" xr:uid="{FA22B679-E890-459A-B875-F3A6283EF0FD}"/>
    <cellStyle name="20% – rõhk5 11 3 3 3 3" xfId="31131" xr:uid="{C6B899A1-3439-43BF-8A46-2B6FD4BDB5FD}"/>
    <cellStyle name="20% – rõhk5 11 3 3 4" xfId="14581" xr:uid="{00000000-0005-0000-0000-0000A61B0000}"/>
    <cellStyle name="20% – rõhk5 11 3 3 4 2" xfId="36954" xr:uid="{E25BA80A-2243-4BBC-B5C4-B4C67826106F}"/>
    <cellStyle name="20% – rõhk5 11 3 3 5" xfId="25788" xr:uid="{64A16ECC-6762-464A-BD5D-FC17D9FD24FC}"/>
    <cellStyle name="20% – rõhk5 11 3 4" xfId="4065" xr:uid="{00000000-0005-0000-0000-0000A71B0000}"/>
    <cellStyle name="20% – rõhk5 11 3 4 2" xfId="9540" xr:uid="{00000000-0005-0000-0000-0000A81B0000}"/>
    <cellStyle name="20% – rõhk5 11 3 4 2 2" xfId="21229" xr:uid="{00000000-0005-0000-0000-0000A91B0000}"/>
    <cellStyle name="20% – rõhk5 11 3 4 2 2 2" xfId="43602" xr:uid="{F51A8AC8-8692-481A-B4E9-F59C29E95A9D}"/>
    <cellStyle name="20% – rõhk5 11 3 4 2 3" xfId="32436" xr:uid="{FA4DE4E1-D0C8-4D12-AA07-A6F103BFBE57}"/>
    <cellStyle name="20% – rõhk5 11 3 4 3" xfId="15886" xr:uid="{00000000-0005-0000-0000-0000AA1B0000}"/>
    <cellStyle name="20% – rõhk5 11 3 4 3 2" xfId="38259" xr:uid="{366C1BA6-4D41-4882-AE32-ABE9C4C9642B}"/>
    <cellStyle name="20% – rõhk5 11 3 4 4" xfId="27093" xr:uid="{FA4F756E-E948-4573-B6CD-F1C01AD74F96}"/>
    <cellStyle name="20% – rõhk5 11 3 5" xfId="6930" xr:uid="{00000000-0005-0000-0000-0000AB1B0000}"/>
    <cellStyle name="20% – rõhk5 11 3 5 2" xfId="18619" xr:uid="{00000000-0005-0000-0000-0000AC1B0000}"/>
    <cellStyle name="20% – rõhk5 11 3 5 2 2" xfId="40992" xr:uid="{5F78573C-1505-4744-A701-B92243A3511A}"/>
    <cellStyle name="20% – rõhk5 11 3 5 3" xfId="29826" xr:uid="{C06B56AD-6F23-45A8-B3EA-BCAF3A8CAE49}"/>
    <cellStyle name="20% – rõhk5 11 3 6" xfId="13276" xr:uid="{00000000-0005-0000-0000-0000AD1B0000}"/>
    <cellStyle name="20% – rõhk5 11 3 6 2" xfId="35649" xr:uid="{6D8708A6-1968-4698-A98A-B65D8B69A3CC}"/>
    <cellStyle name="20% – rõhk5 11 3 7" xfId="24483" xr:uid="{C4C2250D-7369-4A07-91AC-EFA164ADCC4B}"/>
    <cellStyle name="20% – rõhk5 11 4" xfId="1449" xr:uid="{00000000-0005-0000-0000-0000AE1B0000}"/>
    <cellStyle name="20% – rõhk5 11 4 2" xfId="2762" xr:uid="{00000000-0005-0000-0000-0000AF1B0000}"/>
    <cellStyle name="20% – rõhk5 11 4 2 2" xfId="5372" xr:uid="{00000000-0005-0000-0000-0000B01B0000}"/>
    <cellStyle name="20% – rõhk5 11 4 2 2 2" xfId="10847" xr:uid="{00000000-0005-0000-0000-0000B11B0000}"/>
    <cellStyle name="20% – rõhk5 11 4 2 2 2 2" xfId="22536" xr:uid="{00000000-0005-0000-0000-0000B21B0000}"/>
    <cellStyle name="20% – rõhk5 11 4 2 2 2 2 2" xfId="44909" xr:uid="{79608BF5-AAB1-40DA-A041-D0108F0DA3F7}"/>
    <cellStyle name="20% – rõhk5 11 4 2 2 2 3" xfId="33743" xr:uid="{56B4440D-DC4E-4829-B58D-11E9D23BECAD}"/>
    <cellStyle name="20% – rõhk5 11 4 2 2 3" xfId="17193" xr:uid="{00000000-0005-0000-0000-0000B31B0000}"/>
    <cellStyle name="20% – rõhk5 11 4 2 2 3 2" xfId="39566" xr:uid="{4CFBC317-30D6-4566-804D-95B1C4207C51}"/>
    <cellStyle name="20% – rõhk5 11 4 2 2 4" xfId="28400" xr:uid="{D738D7D8-58D8-4930-9532-D359B4438141}"/>
    <cellStyle name="20% – rõhk5 11 4 2 3" xfId="8237" xr:uid="{00000000-0005-0000-0000-0000B41B0000}"/>
    <cellStyle name="20% – rõhk5 11 4 2 3 2" xfId="19926" xr:uid="{00000000-0005-0000-0000-0000B51B0000}"/>
    <cellStyle name="20% – rõhk5 11 4 2 3 2 2" xfId="42299" xr:uid="{7673EF84-A024-45AF-94E2-A103FF875B34}"/>
    <cellStyle name="20% – rõhk5 11 4 2 3 3" xfId="31133" xr:uid="{6F30C29B-7AE4-42FA-AD9C-45FD612A25AA}"/>
    <cellStyle name="20% – rõhk5 11 4 2 4" xfId="14583" xr:uid="{00000000-0005-0000-0000-0000B61B0000}"/>
    <cellStyle name="20% – rõhk5 11 4 2 4 2" xfId="36956" xr:uid="{E6CFD8DF-985E-450D-ABB3-98B791C3EBEF}"/>
    <cellStyle name="20% – rõhk5 11 4 2 5" xfId="25790" xr:uid="{A0679A18-B64A-47E1-B543-6E0FA8746306}"/>
    <cellStyle name="20% – rõhk5 11 4 3" xfId="4067" xr:uid="{00000000-0005-0000-0000-0000B71B0000}"/>
    <cellStyle name="20% – rõhk5 11 4 3 2" xfId="9542" xr:uid="{00000000-0005-0000-0000-0000B81B0000}"/>
    <cellStyle name="20% – rõhk5 11 4 3 2 2" xfId="21231" xr:uid="{00000000-0005-0000-0000-0000B91B0000}"/>
    <cellStyle name="20% – rõhk5 11 4 3 2 2 2" xfId="43604" xr:uid="{548896CB-B74A-40A4-B27A-0481656E4ACC}"/>
    <cellStyle name="20% – rõhk5 11 4 3 2 3" xfId="32438" xr:uid="{A8899558-1C01-40F1-B77A-AE8337B48874}"/>
    <cellStyle name="20% – rõhk5 11 4 3 3" xfId="15888" xr:uid="{00000000-0005-0000-0000-0000BA1B0000}"/>
    <cellStyle name="20% – rõhk5 11 4 3 3 2" xfId="38261" xr:uid="{BE4DB771-2DC6-486E-A998-46B29C6EA505}"/>
    <cellStyle name="20% – rõhk5 11 4 3 4" xfId="27095" xr:uid="{2EB76498-B70A-4E5A-9792-545D1679EA0A}"/>
    <cellStyle name="20% – rõhk5 11 4 4" xfId="6932" xr:uid="{00000000-0005-0000-0000-0000BB1B0000}"/>
    <cellStyle name="20% – rõhk5 11 4 4 2" xfId="18621" xr:uid="{00000000-0005-0000-0000-0000BC1B0000}"/>
    <cellStyle name="20% – rõhk5 11 4 4 2 2" xfId="40994" xr:uid="{1238679D-84D0-40B1-9651-905F4BF619E2}"/>
    <cellStyle name="20% – rõhk5 11 4 4 3" xfId="29828" xr:uid="{667C122C-9C6E-487B-834C-5D3E18F32C56}"/>
    <cellStyle name="20% – rõhk5 11 4 5" xfId="13278" xr:uid="{00000000-0005-0000-0000-0000BD1B0000}"/>
    <cellStyle name="20% – rõhk5 11 4 5 2" xfId="35651" xr:uid="{80A0C4CF-670B-43DA-AF48-053E58E2E147}"/>
    <cellStyle name="20% – rõhk5 11 4 6" xfId="24485" xr:uid="{1925DB23-9801-4A82-889B-174967F1FFC5}"/>
    <cellStyle name="20% – rõhk5 11 5" xfId="1450" xr:uid="{00000000-0005-0000-0000-0000BE1B0000}"/>
    <cellStyle name="20% – rõhk5 11 5 2" xfId="2763" xr:uid="{00000000-0005-0000-0000-0000BF1B0000}"/>
    <cellStyle name="20% – rõhk5 11 5 2 2" xfId="5373" xr:uid="{00000000-0005-0000-0000-0000C01B0000}"/>
    <cellStyle name="20% – rõhk5 11 5 2 2 2" xfId="10848" xr:uid="{00000000-0005-0000-0000-0000C11B0000}"/>
    <cellStyle name="20% – rõhk5 11 5 2 2 2 2" xfId="22537" xr:uid="{00000000-0005-0000-0000-0000C21B0000}"/>
    <cellStyle name="20% – rõhk5 11 5 2 2 2 2 2" xfId="44910" xr:uid="{0C9B0615-613E-4557-9D2D-12D9E69A872F}"/>
    <cellStyle name="20% – rõhk5 11 5 2 2 2 3" xfId="33744" xr:uid="{F6B9F838-BC73-4B0F-B7DD-F3A97B4F6C2A}"/>
    <cellStyle name="20% – rõhk5 11 5 2 2 3" xfId="17194" xr:uid="{00000000-0005-0000-0000-0000C31B0000}"/>
    <cellStyle name="20% – rõhk5 11 5 2 2 3 2" xfId="39567" xr:uid="{2EB99AB1-2A79-46C5-A056-D1944946E0E6}"/>
    <cellStyle name="20% – rõhk5 11 5 2 2 4" xfId="28401" xr:uid="{1488C16A-43D8-42D9-AECF-16B678E7D908}"/>
    <cellStyle name="20% – rõhk5 11 5 2 3" xfId="8238" xr:uid="{00000000-0005-0000-0000-0000C41B0000}"/>
    <cellStyle name="20% – rõhk5 11 5 2 3 2" xfId="19927" xr:uid="{00000000-0005-0000-0000-0000C51B0000}"/>
    <cellStyle name="20% – rõhk5 11 5 2 3 2 2" xfId="42300" xr:uid="{C72FE0F2-A0C7-4B39-AB0D-E591BD11550B}"/>
    <cellStyle name="20% – rõhk5 11 5 2 3 3" xfId="31134" xr:uid="{9EB8BAF5-42C6-4DDD-B0DF-6076D77A159E}"/>
    <cellStyle name="20% – rõhk5 11 5 2 4" xfId="14584" xr:uid="{00000000-0005-0000-0000-0000C61B0000}"/>
    <cellStyle name="20% – rõhk5 11 5 2 4 2" xfId="36957" xr:uid="{ABC76098-981C-47AE-85D9-93FAE2EA36EE}"/>
    <cellStyle name="20% – rõhk5 11 5 2 5" xfId="25791" xr:uid="{055663F5-8492-41D5-A4A1-C7E973D02DD3}"/>
    <cellStyle name="20% – rõhk5 11 5 3" xfId="4068" xr:uid="{00000000-0005-0000-0000-0000C71B0000}"/>
    <cellStyle name="20% – rõhk5 11 5 3 2" xfId="9543" xr:uid="{00000000-0005-0000-0000-0000C81B0000}"/>
    <cellStyle name="20% – rõhk5 11 5 3 2 2" xfId="21232" xr:uid="{00000000-0005-0000-0000-0000C91B0000}"/>
    <cellStyle name="20% – rõhk5 11 5 3 2 2 2" xfId="43605" xr:uid="{7211055B-EBD6-4C1F-85F8-7174EAAAC44F}"/>
    <cellStyle name="20% – rõhk5 11 5 3 2 3" xfId="32439" xr:uid="{1F897BA8-FA3A-483A-B63F-8D45E8E5F3DE}"/>
    <cellStyle name="20% – rõhk5 11 5 3 3" xfId="15889" xr:uid="{00000000-0005-0000-0000-0000CA1B0000}"/>
    <cellStyle name="20% – rõhk5 11 5 3 3 2" xfId="38262" xr:uid="{AB73E4B0-BD8A-467F-B4AD-5E5932BF589B}"/>
    <cellStyle name="20% – rõhk5 11 5 3 4" xfId="27096" xr:uid="{8389CA5E-B617-4F6F-8BD9-465B9FD93BC9}"/>
    <cellStyle name="20% – rõhk5 11 5 4" xfId="6933" xr:uid="{00000000-0005-0000-0000-0000CB1B0000}"/>
    <cellStyle name="20% – rõhk5 11 5 4 2" xfId="18622" xr:uid="{00000000-0005-0000-0000-0000CC1B0000}"/>
    <cellStyle name="20% – rõhk5 11 5 4 2 2" xfId="40995" xr:uid="{836B4145-4A92-4E9D-A198-8590F701B9B1}"/>
    <cellStyle name="20% – rõhk5 11 5 4 3" xfId="29829" xr:uid="{0B9BFE7F-05C1-4B2E-B05E-928D9DC21274}"/>
    <cellStyle name="20% – rõhk5 11 5 5" xfId="13279" xr:uid="{00000000-0005-0000-0000-0000CD1B0000}"/>
    <cellStyle name="20% – rõhk5 11 5 5 2" xfId="35652" xr:uid="{30FAAA3E-729E-419B-8C9E-E97EB45B3318}"/>
    <cellStyle name="20% – rõhk5 11 5 6" xfId="24486" xr:uid="{68E1A98D-F02C-446E-AAB0-D594BF31F99D}"/>
    <cellStyle name="20% – rõhk5 11 6" xfId="2206" xr:uid="{00000000-0005-0000-0000-0000CE1B0000}"/>
    <cellStyle name="20% – rõhk5 11 6 2" xfId="4817" xr:uid="{00000000-0005-0000-0000-0000CF1B0000}"/>
    <cellStyle name="20% – rõhk5 11 6 2 2" xfId="10292" xr:uid="{00000000-0005-0000-0000-0000D01B0000}"/>
    <cellStyle name="20% – rõhk5 11 6 2 2 2" xfId="21981" xr:uid="{00000000-0005-0000-0000-0000D11B0000}"/>
    <cellStyle name="20% – rõhk5 11 6 2 2 2 2" xfId="44354" xr:uid="{DE24A7C5-CD3B-46C4-A888-A2C0C537C53E}"/>
    <cellStyle name="20% – rõhk5 11 6 2 2 3" xfId="33188" xr:uid="{BA944C7B-9F49-47D7-B950-6EEBC01FE66A}"/>
    <cellStyle name="20% – rõhk5 11 6 2 3" xfId="16638" xr:uid="{00000000-0005-0000-0000-0000D21B0000}"/>
    <cellStyle name="20% – rõhk5 11 6 2 3 2" xfId="39011" xr:uid="{3F1CA463-C644-4392-866F-ED5077B6CB66}"/>
    <cellStyle name="20% – rõhk5 11 6 2 4" xfId="27845" xr:uid="{CB293E23-EEF6-4D93-96AE-3CF0B48909D6}"/>
    <cellStyle name="20% – rõhk5 11 6 3" xfId="7682" xr:uid="{00000000-0005-0000-0000-0000D31B0000}"/>
    <cellStyle name="20% – rõhk5 11 6 3 2" xfId="19371" xr:uid="{00000000-0005-0000-0000-0000D41B0000}"/>
    <cellStyle name="20% – rõhk5 11 6 3 2 2" xfId="41744" xr:uid="{9C187345-0EA3-4A98-BAB3-321B6476B8D5}"/>
    <cellStyle name="20% – rõhk5 11 6 3 3" xfId="30578" xr:uid="{01F9197E-9CD5-4BD4-8D03-A06A27BAB2D4}"/>
    <cellStyle name="20% – rõhk5 11 6 4" xfId="14028" xr:uid="{00000000-0005-0000-0000-0000D51B0000}"/>
    <cellStyle name="20% – rõhk5 11 6 4 2" xfId="36401" xr:uid="{A3BB8B3F-4627-411A-89DC-B7D61896B962}"/>
    <cellStyle name="20% – rõhk5 11 6 5" xfId="25235" xr:uid="{4E5CC1FE-DCD7-4E69-BDC1-7294669AD574}"/>
    <cellStyle name="20% – rõhk5 11 7" xfId="3512" xr:uid="{00000000-0005-0000-0000-0000D61B0000}"/>
    <cellStyle name="20% – rõhk5 11 7 2" xfId="8987" xr:uid="{00000000-0005-0000-0000-0000D71B0000}"/>
    <cellStyle name="20% – rõhk5 11 7 2 2" xfId="20676" xr:uid="{00000000-0005-0000-0000-0000D81B0000}"/>
    <cellStyle name="20% – rõhk5 11 7 2 2 2" xfId="43049" xr:uid="{3CDD786A-1E8C-492C-81A6-D1A78BAB76F9}"/>
    <cellStyle name="20% – rõhk5 11 7 2 3" xfId="31883" xr:uid="{3EF8D1D0-FA6C-479F-B4BB-F39018305967}"/>
    <cellStyle name="20% – rõhk5 11 7 3" xfId="15333" xr:uid="{00000000-0005-0000-0000-0000D91B0000}"/>
    <cellStyle name="20% – rõhk5 11 7 3 2" xfId="37706" xr:uid="{EA711037-5DA3-4C19-8D1A-7F8E1C69C984}"/>
    <cellStyle name="20% – rõhk5 11 7 4" xfId="26540" xr:uid="{FE99ABAA-2E4B-4A03-854F-89FA45178651}"/>
    <cellStyle name="20% – rõhk5 11 8" xfId="6163" xr:uid="{00000000-0005-0000-0000-0000DA1B0000}"/>
    <cellStyle name="20% – rõhk5 11 8 2" xfId="17956" xr:uid="{00000000-0005-0000-0000-0000DB1B0000}"/>
    <cellStyle name="20% – rõhk5 11 8 2 2" xfId="40329" xr:uid="{0D06E773-E73A-4635-AB43-1741781E7AAF}"/>
    <cellStyle name="20% – rõhk5 11 8 3" xfId="29163" xr:uid="{956EAE64-126B-47C4-BA21-323C439B402E}"/>
    <cellStyle name="20% – rõhk5 11 9" xfId="12723" xr:uid="{00000000-0005-0000-0000-0000DC1B0000}"/>
    <cellStyle name="20% – rõhk5 11 9 2" xfId="35096" xr:uid="{B167B9E7-25AA-45D1-BC5C-1593437BB1B4}"/>
    <cellStyle name="20% – rõhk5 12" xfId="6565" xr:uid="{00000000-0005-0000-0000-0000DD1B0000}"/>
    <cellStyle name="20% – rõhk5 12 2" xfId="18264" xr:uid="{00000000-0005-0000-0000-0000DE1B0000}"/>
    <cellStyle name="20% – rõhk5 12 2 2" xfId="40637" xr:uid="{DDF245F3-EE7C-4122-B3E4-F2E1777DF1FC}"/>
    <cellStyle name="20% – rõhk5 12 3" xfId="29471" xr:uid="{3665CFC1-C703-41A5-8085-9BDEC8495233}"/>
    <cellStyle name="20% – rõhk5 13" xfId="12642" xr:uid="{00000000-0005-0000-0000-0000DF1B0000}"/>
    <cellStyle name="20% – rõhk5 13 2" xfId="23824" xr:uid="{00000000-0005-0000-0000-0000E01B0000}"/>
    <cellStyle name="20% – rõhk5 13 2 2" xfId="46197" xr:uid="{E8C250EB-0807-4240-9E3B-6F5665A89F47}"/>
    <cellStyle name="20% – rõhk5 13 3" xfId="35031" xr:uid="{1C31FD51-4245-444B-A7F1-ABE59AC0E240}"/>
    <cellStyle name="20% – rõhk5 14" xfId="11658" xr:uid="{00000000-0005-0000-0000-0000E11B0000}"/>
    <cellStyle name="20% – rõhk5 14 2" xfId="23302" xr:uid="{00000000-0005-0000-0000-0000E21B0000}"/>
    <cellStyle name="20% – rõhk5 14 2 2" xfId="45675" xr:uid="{74698CF4-2652-4D04-86BA-070B4B772AED}"/>
    <cellStyle name="20% – rõhk5 14 3" xfId="34509" xr:uid="{03D373D9-A724-478C-973E-0FE16943B7AB}"/>
    <cellStyle name="20% – rõhk5 15" xfId="12110" xr:uid="{00000000-0005-0000-0000-0000E31B0000}"/>
    <cellStyle name="20% – rõhk5 15 2" xfId="23527" xr:uid="{00000000-0005-0000-0000-0000E41B0000}"/>
    <cellStyle name="20% – rõhk5 15 2 2" xfId="45900" xr:uid="{531C5F7B-F814-4688-9834-5D7379AA5F70}"/>
    <cellStyle name="20% – rõhk5 15 3" xfId="34734" xr:uid="{A40D4F30-A855-432A-A5BE-51C8530212AF}"/>
    <cellStyle name="20% – rõhk5 16" xfId="6306" xr:uid="{00000000-0005-0000-0000-0000E51B0000}"/>
    <cellStyle name="20% – rõhk5 16 2" xfId="18066" xr:uid="{00000000-0005-0000-0000-0000E61B0000}"/>
    <cellStyle name="20% – rõhk5 16 2 2" xfId="40439" xr:uid="{554BF6C0-6F7C-4841-A795-46B336F647DE}"/>
    <cellStyle name="20% – rõhk5 16 3" xfId="29273" xr:uid="{0B623043-C7EB-486E-AF98-E6CF3E32C79D}"/>
    <cellStyle name="20% – rõhk5 17" xfId="11835" xr:uid="{00000000-0005-0000-0000-0000E71B0000}"/>
    <cellStyle name="20% – rõhk5 17 2" xfId="23393" xr:uid="{00000000-0005-0000-0000-0000E81B0000}"/>
    <cellStyle name="20% – rõhk5 17 2 2" xfId="45766" xr:uid="{0F2CDC4E-F7BE-4B7A-9F46-940F872E88A6}"/>
    <cellStyle name="20% – rõhk5 17 3" xfId="34600" xr:uid="{CB679229-574C-496B-B9A9-ACC6DD65909F}"/>
    <cellStyle name="20% – rõhk5 18" xfId="11657" xr:uid="{00000000-0005-0000-0000-0000E91B0000}"/>
    <cellStyle name="20% – rõhk5 18 2" xfId="23301" xr:uid="{00000000-0005-0000-0000-0000EA1B0000}"/>
    <cellStyle name="20% – rõhk5 18 2 2" xfId="45674" xr:uid="{8F4001F9-B509-45FA-8343-3F6F0C5BD6A4}"/>
    <cellStyle name="20% – rõhk5 18 3" xfId="34508" xr:uid="{4E7932BD-6A02-4FF3-AB47-FB7BA0B2F93F}"/>
    <cellStyle name="20% – rõhk5 19" xfId="12369" xr:uid="{00000000-0005-0000-0000-0000EB1B0000}"/>
    <cellStyle name="20% – rõhk5 19 2" xfId="23676" xr:uid="{00000000-0005-0000-0000-0000EC1B0000}"/>
    <cellStyle name="20% – rõhk5 19 2 2" xfId="46049" xr:uid="{5C378DFE-3594-4FA1-BE7A-4BC3B1C563B7}"/>
    <cellStyle name="20% – rõhk5 19 3" xfId="34883" xr:uid="{15170467-67A8-4005-94B4-42B06198A3FA}"/>
    <cellStyle name="20% – rõhk5 2" xfId="43" xr:uid="{00000000-0005-0000-0000-0000ED1B0000}"/>
    <cellStyle name="20% – rõhk5 2 10" xfId="23931" xr:uid="{F6EF95A7-5F0E-413E-BAF4-599A3D0DCF78}"/>
    <cellStyle name="20% – rõhk5 2 2" xfId="826" xr:uid="{00000000-0005-0000-0000-0000EE1B0000}"/>
    <cellStyle name="20% – rõhk5 2 2 2" xfId="1451" xr:uid="{00000000-0005-0000-0000-0000EF1B0000}"/>
    <cellStyle name="20% – rõhk5 2 2 2 2" xfId="1452" xr:uid="{00000000-0005-0000-0000-0000F01B0000}"/>
    <cellStyle name="20% – rõhk5 2 2 2 2 2" xfId="2765" xr:uid="{00000000-0005-0000-0000-0000F11B0000}"/>
    <cellStyle name="20% – rõhk5 2 2 2 2 2 2" xfId="5375" xr:uid="{00000000-0005-0000-0000-0000F21B0000}"/>
    <cellStyle name="20% – rõhk5 2 2 2 2 2 2 2" xfId="10850" xr:uid="{00000000-0005-0000-0000-0000F31B0000}"/>
    <cellStyle name="20% – rõhk5 2 2 2 2 2 2 2 2" xfId="22539" xr:uid="{00000000-0005-0000-0000-0000F41B0000}"/>
    <cellStyle name="20% – rõhk5 2 2 2 2 2 2 2 2 2" xfId="44912" xr:uid="{B9D7F0C2-1092-4EB2-92B6-293A50B9AF1E}"/>
    <cellStyle name="20% – rõhk5 2 2 2 2 2 2 2 3" xfId="33746" xr:uid="{7EFC0623-C474-44AD-9C23-1579304664AE}"/>
    <cellStyle name="20% – rõhk5 2 2 2 2 2 2 3" xfId="17196" xr:uid="{00000000-0005-0000-0000-0000F51B0000}"/>
    <cellStyle name="20% – rõhk5 2 2 2 2 2 2 3 2" xfId="39569" xr:uid="{271B953C-24D6-4B6E-B868-BF8A26BF43C0}"/>
    <cellStyle name="20% – rõhk5 2 2 2 2 2 2 4" xfId="28403" xr:uid="{A336BF25-490B-4BAD-A209-8B94E4177FA5}"/>
    <cellStyle name="20% – rõhk5 2 2 2 2 2 3" xfId="8240" xr:uid="{00000000-0005-0000-0000-0000F61B0000}"/>
    <cellStyle name="20% – rõhk5 2 2 2 2 2 3 2" xfId="19929" xr:uid="{00000000-0005-0000-0000-0000F71B0000}"/>
    <cellStyle name="20% – rõhk5 2 2 2 2 2 3 2 2" xfId="42302" xr:uid="{90640708-66AE-4C64-8A36-1A96F9E6E6EA}"/>
    <cellStyle name="20% – rõhk5 2 2 2 2 2 3 3" xfId="31136" xr:uid="{031E8BF7-9C8B-4C79-BDD1-660508E1A910}"/>
    <cellStyle name="20% – rõhk5 2 2 2 2 2 4" xfId="14586" xr:uid="{00000000-0005-0000-0000-0000F81B0000}"/>
    <cellStyle name="20% – rõhk5 2 2 2 2 2 4 2" xfId="36959" xr:uid="{304617B8-D44A-40E7-BA9B-6BC4BDE34089}"/>
    <cellStyle name="20% – rõhk5 2 2 2 2 2 5" xfId="25793" xr:uid="{B36A259D-441F-420A-BFE6-665ED77E1268}"/>
    <cellStyle name="20% – rõhk5 2 2 2 2 3" xfId="4070" xr:uid="{00000000-0005-0000-0000-0000F91B0000}"/>
    <cellStyle name="20% – rõhk5 2 2 2 2 3 2" xfId="9545" xr:uid="{00000000-0005-0000-0000-0000FA1B0000}"/>
    <cellStyle name="20% – rõhk5 2 2 2 2 3 2 2" xfId="21234" xr:uid="{00000000-0005-0000-0000-0000FB1B0000}"/>
    <cellStyle name="20% – rõhk5 2 2 2 2 3 2 2 2" xfId="43607" xr:uid="{6FA54603-7DC0-4B4F-881C-AC73C6FEC1E3}"/>
    <cellStyle name="20% – rõhk5 2 2 2 2 3 2 3" xfId="32441" xr:uid="{E09B5D76-5EF6-4A1A-87BB-3D9B12B94E76}"/>
    <cellStyle name="20% – rõhk5 2 2 2 2 3 3" xfId="15891" xr:uid="{00000000-0005-0000-0000-0000FC1B0000}"/>
    <cellStyle name="20% – rõhk5 2 2 2 2 3 3 2" xfId="38264" xr:uid="{9CCA5ECB-C245-4B1C-B68B-09F2A33826D4}"/>
    <cellStyle name="20% – rõhk5 2 2 2 2 3 4" xfId="27098" xr:uid="{248307B6-B9DD-4345-AC5C-10663A0441F5}"/>
    <cellStyle name="20% – rõhk5 2 2 2 2 4" xfId="6935" xr:uid="{00000000-0005-0000-0000-0000FD1B0000}"/>
    <cellStyle name="20% – rõhk5 2 2 2 2 4 2" xfId="18624" xr:uid="{00000000-0005-0000-0000-0000FE1B0000}"/>
    <cellStyle name="20% – rõhk5 2 2 2 2 4 2 2" xfId="40997" xr:uid="{426A9F69-4CA8-43D2-BC85-64B64945B160}"/>
    <cellStyle name="20% – rõhk5 2 2 2 2 4 3" xfId="29831" xr:uid="{955AEF92-AE82-4E4A-8E20-1CB076D19275}"/>
    <cellStyle name="20% – rõhk5 2 2 2 2 5" xfId="13281" xr:uid="{00000000-0005-0000-0000-0000FF1B0000}"/>
    <cellStyle name="20% – rõhk5 2 2 2 2 5 2" xfId="35654" xr:uid="{8FD24E1F-A906-4BB5-A309-4D5FB47AB5A9}"/>
    <cellStyle name="20% – rõhk5 2 2 2 2 6" xfId="24488" xr:uid="{13EC1B61-E2C6-4931-B349-60B55C4260BF}"/>
    <cellStyle name="20% – rõhk5 2 2 2 3" xfId="2764" xr:uid="{00000000-0005-0000-0000-0000001C0000}"/>
    <cellStyle name="20% – rõhk5 2 2 2 3 2" xfId="5374" xr:uid="{00000000-0005-0000-0000-0000011C0000}"/>
    <cellStyle name="20% – rõhk5 2 2 2 3 2 2" xfId="10849" xr:uid="{00000000-0005-0000-0000-0000021C0000}"/>
    <cellStyle name="20% – rõhk5 2 2 2 3 2 2 2" xfId="22538" xr:uid="{00000000-0005-0000-0000-0000031C0000}"/>
    <cellStyle name="20% – rõhk5 2 2 2 3 2 2 2 2" xfId="44911" xr:uid="{B5AF46DA-846C-4A04-AC6C-1FE089A5CB76}"/>
    <cellStyle name="20% – rõhk5 2 2 2 3 2 2 3" xfId="33745" xr:uid="{DEDA7493-1648-422F-A3D2-ADA1475DB075}"/>
    <cellStyle name="20% – rõhk5 2 2 2 3 2 3" xfId="17195" xr:uid="{00000000-0005-0000-0000-0000041C0000}"/>
    <cellStyle name="20% – rõhk5 2 2 2 3 2 3 2" xfId="39568" xr:uid="{B467AD03-D1D1-418C-8715-085BA7CA6909}"/>
    <cellStyle name="20% – rõhk5 2 2 2 3 2 4" xfId="28402" xr:uid="{2A061541-8FC0-43F6-9640-DA56FDD41C67}"/>
    <cellStyle name="20% – rõhk5 2 2 2 3 3" xfId="8239" xr:uid="{00000000-0005-0000-0000-0000051C0000}"/>
    <cellStyle name="20% – rõhk5 2 2 2 3 3 2" xfId="19928" xr:uid="{00000000-0005-0000-0000-0000061C0000}"/>
    <cellStyle name="20% – rõhk5 2 2 2 3 3 2 2" xfId="42301" xr:uid="{09463F99-6687-4408-896E-3429A9AD5FD4}"/>
    <cellStyle name="20% – rõhk5 2 2 2 3 3 3" xfId="31135" xr:uid="{B49EDE8B-E027-46FD-963D-6B849FBC3738}"/>
    <cellStyle name="20% – rõhk5 2 2 2 3 4" xfId="14585" xr:uid="{00000000-0005-0000-0000-0000071C0000}"/>
    <cellStyle name="20% – rõhk5 2 2 2 3 4 2" xfId="36958" xr:uid="{005F16FB-2220-4BF4-903A-56C18B85362E}"/>
    <cellStyle name="20% – rõhk5 2 2 2 3 5" xfId="25792" xr:uid="{A9542EC2-218B-47AD-9BDB-0BFE32836C84}"/>
    <cellStyle name="20% – rõhk5 2 2 2 4" xfId="4069" xr:uid="{00000000-0005-0000-0000-0000081C0000}"/>
    <cellStyle name="20% – rõhk5 2 2 2 4 2" xfId="9544" xr:uid="{00000000-0005-0000-0000-0000091C0000}"/>
    <cellStyle name="20% – rõhk5 2 2 2 4 2 2" xfId="21233" xr:uid="{00000000-0005-0000-0000-00000A1C0000}"/>
    <cellStyle name="20% – rõhk5 2 2 2 4 2 2 2" xfId="43606" xr:uid="{107728A3-8D2C-4CAA-949D-8FBAA8DC6AFB}"/>
    <cellStyle name="20% – rõhk5 2 2 2 4 2 3" xfId="32440" xr:uid="{D5FFECAA-51F0-4FBB-9912-132FFA2D175E}"/>
    <cellStyle name="20% – rõhk5 2 2 2 4 3" xfId="15890" xr:uid="{00000000-0005-0000-0000-00000B1C0000}"/>
    <cellStyle name="20% – rõhk5 2 2 2 4 3 2" xfId="38263" xr:uid="{8CF000D4-ACFF-4C33-A20F-B98E93EBB0DE}"/>
    <cellStyle name="20% – rõhk5 2 2 2 4 4" xfId="27097" xr:uid="{BB820B77-2CA4-4A55-8E57-AD24EC985D8C}"/>
    <cellStyle name="20% – rõhk5 2 2 2 5" xfId="6934" xr:uid="{00000000-0005-0000-0000-00000C1C0000}"/>
    <cellStyle name="20% – rõhk5 2 2 2 5 2" xfId="18623" xr:uid="{00000000-0005-0000-0000-00000D1C0000}"/>
    <cellStyle name="20% – rõhk5 2 2 2 5 2 2" xfId="40996" xr:uid="{321A7934-EBE3-47DC-8F26-856ACBFFE6C3}"/>
    <cellStyle name="20% – rõhk5 2 2 2 5 3" xfId="29830" xr:uid="{5346BD7A-B66E-4FC1-A6A8-B55FC0817983}"/>
    <cellStyle name="20% – rõhk5 2 2 2 6" xfId="13280" xr:uid="{00000000-0005-0000-0000-00000E1C0000}"/>
    <cellStyle name="20% – rõhk5 2 2 2 6 2" xfId="35653" xr:uid="{BD0A8DD9-6509-452D-BC9C-C3708E1AE2B4}"/>
    <cellStyle name="20% – rõhk5 2 2 2 7" xfId="24487" xr:uid="{0B10CB69-0D0D-4945-A194-AFAF5C84D6C1}"/>
    <cellStyle name="20% – rõhk5 2 2 3" xfId="1453" xr:uid="{00000000-0005-0000-0000-00000F1C0000}"/>
    <cellStyle name="20% – rõhk5 2 2 3 2" xfId="2766" xr:uid="{00000000-0005-0000-0000-0000101C0000}"/>
    <cellStyle name="20% – rõhk5 2 2 3 2 2" xfId="5376" xr:uid="{00000000-0005-0000-0000-0000111C0000}"/>
    <cellStyle name="20% – rõhk5 2 2 3 2 2 2" xfId="10851" xr:uid="{00000000-0005-0000-0000-0000121C0000}"/>
    <cellStyle name="20% – rõhk5 2 2 3 2 2 2 2" xfId="22540" xr:uid="{00000000-0005-0000-0000-0000131C0000}"/>
    <cellStyle name="20% – rõhk5 2 2 3 2 2 2 2 2" xfId="44913" xr:uid="{87AC444B-3BEB-4C17-8EC3-97B3F0E455D7}"/>
    <cellStyle name="20% – rõhk5 2 2 3 2 2 2 3" xfId="33747" xr:uid="{60C4EB84-65DA-4405-991C-49631C6A403D}"/>
    <cellStyle name="20% – rõhk5 2 2 3 2 2 3" xfId="17197" xr:uid="{00000000-0005-0000-0000-0000141C0000}"/>
    <cellStyle name="20% – rõhk5 2 2 3 2 2 3 2" xfId="39570" xr:uid="{A1FCEB0A-FDCA-4042-BB0C-22949B1264BE}"/>
    <cellStyle name="20% – rõhk5 2 2 3 2 2 4" xfId="28404" xr:uid="{C8A55BA9-40D4-4ABF-8867-F7898069D7A6}"/>
    <cellStyle name="20% – rõhk5 2 2 3 2 3" xfId="8241" xr:uid="{00000000-0005-0000-0000-0000151C0000}"/>
    <cellStyle name="20% – rõhk5 2 2 3 2 3 2" xfId="19930" xr:uid="{00000000-0005-0000-0000-0000161C0000}"/>
    <cellStyle name="20% – rõhk5 2 2 3 2 3 2 2" xfId="42303" xr:uid="{F7440C65-2CD3-4A5D-8D2D-D56190374554}"/>
    <cellStyle name="20% – rõhk5 2 2 3 2 3 3" xfId="31137" xr:uid="{90A059DE-435E-4227-AED4-25D8F0F08687}"/>
    <cellStyle name="20% – rõhk5 2 2 3 2 4" xfId="14587" xr:uid="{00000000-0005-0000-0000-0000171C0000}"/>
    <cellStyle name="20% – rõhk5 2 2 3 2 4 2" xfId="36960" xr:uid="{F2F49551-1B9B-46CA-8099-17B225FA92F0}"/>
    <cellStyle name="20% – rõhk5 2 2 3 2 5" xfId="25794" xr:uid="{DE740C81-BDB8-40E5-B719-2D2E9B807E55}"/>
    <cellStyle name="20% – rõhk5 2 2 3 3" xfId="4071" xr:uid="{00000000-0005-0000-0000-0000181C0000}"/>
    <cellStyle name="20% – rõhk5 2 2 3 3 2" xfId="9546" xr:uid="{00000000-0005-0000-0000-0000191C0000}"/>
    <cellStyle name="20% – rõhk5 2 2 3 3 2 2" xfId="21235" xr:uid="{00000000-0005-0000-0000-00001A1C0000}"/>
    <cellStyle name="20% – rõhk5 2 2 3 3 2 2 2" xfId="43608" xr:uid="{2FB84DB9-FC64-4132-B4E1-471DADC6F09E}"/>
    <cellStyle name="20% – rõhk5 2 2 3 3 2 3" xfId="32442" xr:uid="{806FE322-9E87-4963-9AEA-EC2751351C17}"/>
    <cellStyle name="20% – rõhk5 2 2 3 3 3" xfId="15892" xr:uid="{00000000-0005-0000-0000-00001B1C0000}"/>
    <cellStyle name="20% – rõhk5 2 2 3 3 3 2" xfId="38265" xr:uid="{DBE125BC-7A6C-4E4E-8EDE-2C77C5542EDF}"/>
    <cellStyle name="20% – rõhk5 2 2 3 3 4" xfId="27099" xr:uid="{B2F63744-9F73-49AB-AA03-E2C18CC4384E}"/>
    <cellStyle name="20% – rõhk5 2 2 3 4" xfId="6936" xr:uid="{00000000-0005-0000-0000-00001C1C0000}"/>
    <cellStyle name="20% – rõhk5 2 2 3 4 2" xfId="18625" xr:uid="{00000000-0005-0000-0000-00001D1C0000}"/>
    <cellStyle name="20% – rõhk5 2 2 3 4 2 2" xfId="40998" xr:uid="{CBB2C1B8-52B6-4B28-BCAE-44BDD440DAFE}"/>
    <cellStyle name="20% – rõhk5 2 2 3 4 3" xfId="29832" xr:uid="{5A4C1947-BBD0-4A79-8E37-D02AD8C32163}"/>
    <cellStyle name="20% – rõhk5 2 2 3 5" xfId="13282" xr:uid="{00000000-0005-0000-0000-00001E1C0000}"/>
    <cellStyle name="20% – rõhk5 2 2 3 5 2" xfId="35655" xr:uid="{943F0EAA-5890-4E76-9CC6-A0C934A36EDF}"/>
    <cellStyle name="20% – rõhk5 2 2 3 6" xfId="24489" xr:uid="{0C4A5E5E-CB71-41B7-8192-0F71B4FBDCEA}"/>
    <cellStyle name="20% – rõhk5 2 2 4" xfId="1454" xr:uid="{00000000-0005-0000-0000-00001F1C0000}"/>
    <cellStyle name="20% – rõhk5 2 2 4 2" xfId="2767" xr:uid="{00000000-0005-0000-0000-0000201C0000}"/>
    <cellStyle name="20% – rõhk5 2 2 4 2 2" xfId="5377" xr:uid="{00000000-0005-0000-0000-0000211C0000}"/>
    <cellStyle name="20% – rõhk5 2 2 4 2 2 2" xfId="10852" xr:uid="{00000000-0005-0000-0000-0000221C0000}"/>
    <cellStyle name="20% – rõhk5 2 2 4 2 2 2 2" xfId="22541" xr:uid="{00000000-0005-0000-0000-0000231C0000}"/>
    <cellStyle name="20% – rõhk5 2 2 4 2 2 2 2 2" xfId="44914" xr:uid="{439203AC-4705-4217-A3A6-92580E1DE452}"/>
    <cellStyle name="20% – rõhk5 2 2 4 2 2 2 3" xfId="33748" xr:uid="{AFBDCF55-F6A0-4DBC-962C-D75AC3BCE213}"/>
    <cellStyle name="20% – rõhk5 2 2 4 2 2 3" xfId="17198" xr:uid="{00000000-0005-0000-0000-0000241C0000}"/>
    <cellStyle name="20% – rõhk5 2 2 4 2 2 3 2" xfId="39571" xr:uid="{8878CFAC-D8F6-4C22-A368-CFB202B9BAC7}"/>
    <cellStyle name="20% – rõhk5 2 2 4 2 2 4" xfId="28405" xr:uid="{CFF0E3FF-F0EF-4CBF-AA2F-588D3407C2E5}"/>
    <cellStyle name="20% – rõhk5 2 2 4 2 3" xfId="8242" xr:uid="{00000000-0005-0000-0000-0000251C0000}"/>
    <cellStyle name="20% – rõhk5 2 2 4 2 3 2" xfId="19931" xr:uid="{00000000-0005-0000-0000-0000261C0000}"/>
    <cellStyle name="20% – rõhk5 2 2 4 2 3 2 2" xfId="42304" xr:uid="{C3562D2D-E346-4ED5-8279-73BEB5CE5D8B}"/>
    <cellStyle name="20% – rõhk5 2 2 4 2 3 3" xfId="31138" xr:uid="{4AE109E9-9216-47D2-9DDD-2745D2B84976}"/>
    <cellStyle name="20% – rõhk5 2 2 4 2 4" xfId="14588" xr:uid="{00000000-0005-0000-0000-0000271C0000}"/>
    <cellStyle name="20% – rõhk5 2 2 4 2 4 2" xfId="36961" xr:uid="{FEAAD530-8E09-4D8B-8511-4358600B9231}"/>
    <cellStyle name="20% – rõhk5 2 2 4 2 5" xfId="25795" xr:uid="{35ABF864-7E81-4F62-B3A6-5926648BB04C}"/>
    <cellStyle name="20% – rõhk5 2 2 4 3" xfId="4072" xr:uid="{00000000-0005-0000-0000-0000281C0000}"/>
    <cellStyle name="20% – rõhk5 2 2 4 3 2" xfId="9547" xr:uid="{00000000-0005-0000-0000-0000291C0000}"/>
    <cellStyle name="20% – rõhk5 2 2 4 3 2 2" xfId="21236" xr:uid="{00000000-0005-0000-0000-00002A1C0000}"/>
    <cellStyle name="20% – rõhk5 2 2 4 3 2 2 2" xfId="43609" xr:uid="{0D1660FD-468D-4FBF-A8F6-F51AFD5CD82C}"/>
    <cellStyle name="20% – rõhk5 2 2 4 3 2 3" xfId="32443" xr:uid="{F0EACE11-CC73-4AF2-BC1A-7845DE975845}"/>
    <cellStyle name="20% – rõhk5 2 2 4 3 3" xfId="15893" xr:uid="{00000000-0005-0000-0000-00002B1C0000}"/>
    <cellStyle name="20% – rõhk5 2 2 4 3 3 2" xfId="38266" xr:uid="{D3383105-F07E-4B45-84C1-C212BFDCEBA7}"/>
    <cellStyle name="20% – rõhk5 2 2 4 3 4" xfId="27100" xr:uid="{610738DE-A3ED-433C-9CAD-B441E676465D}"/>
    <cellStyle name="20% – rõhk5 2 2 4 4" xfId="6937" xr:uid="{00000000-0005-0000-0000-00002C1C0000}"/>
    <cellStyle name="20% – rõhk5 2 2 4 4 2" xfId="18626" xr:uid="{00000000-0005-0000-0000-00002D1C0000}"/>
    <cellStyle name="20% – rõhk5 2 2 4 4 2 2" xfId="40999" xr:uid="{AB4A0087-E16F-41A8-9CD7-B2E54012C723}"/>
    <cellStyle name="20% – rõhk5 2 2 4 4 3" xfId="29833" xr:uid="{EEE98D76-7F66-4FCF-8D25-DD56C226D595}"/>
    <cellStyle name="20% – rõhk5 2 2 4 5" xfId="13283" xr:uid="{00000000-0005-0000-0000-00002E1C0000}"/>
    <cellStyle name="20% – rõhk5 2 2 4 5 2" xfId="35656" xr:uid="{E780BDC2-FFBC-4E9A-B803-7A89D8D3A442}"/>
    <cellStyle name="20% – rõhk5 2 2 4 6" xfId="24490" xr:uid="{8F10613F-BCB2-4675-8F50-9993F1048985}"/>
    <cellStyle name="20% – rõhk5 2 2 5" xfId="2337" xr:uid="{00000000-0005-0000-0000-00002F1C0000}"/>
    <cellStyle name="20% – rõhk5 2 2 5 2" xfId="4948" xr:uid="{00000000-0005-0000-0000-0000301C0000}"/>
    <cellStyle name="20% – rõhk5 2 2 5 2 2" xfId="10423" xr:uid="{00000000-0005-0000-0000-0000311C0000}"/>
    <cellStyle name="20% – rõhk5 2 2 5 2 2 2" xfId="22112" xr:uid="{00000000-0005-0000-0000-0000321C0000}"/>
    <cellStyle name="20% – rõhk5 2 2 5 2 2 2 2" xfId="44485" xr:uid="{38FD0630-9F82-41EA-B891-22BE4C848051}"/>
    <cellStyle name="20% – rõhk5 2 2 5 2 2 3" xfId="33319" xr:uid="{0F0357EB-CD0A-4F11-8A91-21FF67D96230}"/>
    <cellStyle name="20% – rõhk5 2 2 5 2 3" xfId="16769" xr:uid="{00000000-0005-0000-0000-0000331C0000}"/>
    <cellStyle name="20% – rõhk5 2 2 5 2 3 2" xfId="39142" xr:uid="{AF02CDC4-7E3D-41BE-94E2-CA2D64F7BC0A}"/>
    <cellStyle name="20% – rõhk5 2 2 5 2 4" xfId="27976" xr:uid="{A90D7224-D054-4B81-8956-1705F3984DFB}"/>
    <cellStyle name="20% – rõhk5 2 2 5 3" xfId="7813" xr:uid="{00000000-0005-0000-0000-0000341C0000}"/>
    <cellStyle name="20% – rõhk5 2 2 5 3 2" xfId="19502" xr:uid="{00000000-0005-0000-0000-0000351C0000}"/>
    <cellStyle name="20% – rõhk5 2 2 5 3 2 2" xfId="41875" xr:uid="{569AB2A9-416D-4DB3-8FA8-71D28FF83ADB}"/>
    <cellStyle name="20% – rõhk5 2 2 5 3 3" xfId="30709" xr:uid="{F734255A-5E9F-4BA0-B03A-6C8A414DD66B}"/>
    <cellStyle name="20% – rõhk5 2 2 5 4" xfId="14159" xr:uid="{00000000-0005-0000-0000-0000361C0000}"/>
    <cellStyle name="20% – rõhk5 2 2 5 4 2" xfId="36532" xr:uid="{F78F4485-5641-457A-BBEE-BE4F534C25C7}"/>
    <cellStyle name="20% – rõhk5 2 2 5 5" xfId="25366" xr:uid="{BDFB1353-D5F7-4C0E-A889-216ACBD6DCA7}"/>
    <cellStyle name="20% – rõhk5 2 2 6" xfId="3643" xr:uid="{00000000-0005-0000-0000-0000371C0000}"/>
    <cellStyle name="20% – rõhk5 2 2 6 2" xfId="9118" xr:uid="{00000000-0005-0000-0000-0000381C0000}"/>
    <cellStyle name="20% – rõhk5 2 2 6 2 2" xfId="20807" xr:uid="{00000000-0005-0000-0000-0000391C0000}"/>
    <cellStyle name="20% – rõhk5 2 2 6 2 2 2" xfId="43180" xr:uid="{1FED960E-7021-4506-A990-D36006CDF674}"/>
    <cellStyle name="20% – rõhk5 2 2 6 2 3" xfId="32014" xr:uid="{54FE55EF-F5DC-481A-8F7B-8835402D4760}"/>
    <cellStyle name="20% – rõhk5 2 2 6 3" xfId="15464" xr:uid="{00000000-0005-0000-0000-00003A1C0000}"/>
    <cellStyle name="20% – rõhk5 2 2 6 3 2" xfId="37837" xr:uid="{0EA3A31C-F547-49D5-870D-C723B451AD76}"/>
    <cellStyle name="20% – rõhk5 2 2 6 4" xfId="26671" xr:uid="{305D377A-06C5-4A04-B91B-5ADF34D6EF7F}"/>
    <cellStyle name="20% – rõhk5 2 2 7" xfId="6453" xr:uid="{00000000-0005-0000-0000-00003B1C0000}"/>
    <cellStyle name="20% – rõhk5 2 2 7 2" xfId="18170" xr:uid="{00000000-0005-0000-0000-00003C1C0000}"/>
    <cellStyle name="20% – rõhk5 2 2 7 2 2" xfId="40543" xr:uid="{15ED14CE-FA05-423E-95CB-7DD7C62FC211}"/>
    <cellStyle name="20% – rõhk5 2 2 7 3" xfId="29377" xr:uid="{3070E99B-FF56-4B5B-BB1D-67B4C68498D0}"/>
    <cellStyle name="20% – rõhk5 2 2 8" xfId="12854" xr:uid="{00000000-0005-0000-0000-00003D1C0000}"/>
    <cellStyle name="20% – rõhk5 2 2 8 2" xfId="35227" xr:uid="{269D7253-1A93-47BD-9796-E8B8B493F371}"/>
    <cellStyle name="20% – rõhk5 2 2 9" xfId="24061" xr:uid="{C3F0E82F-3683-4F68-91FA-F01443A61970}"/>
    <cellStyle name="20% – rõhk5 2 3" xfId="1455" xr:uid="{00000000-0005-0000-0000-00003E1C0000}"/>
    <cellStyle name="20% – rõhk5 2 3 2" xfId="1456" xr:uid="{00000000-0005-0000-0000-00003F1C0000}"/>
    <cellStyle name="20% – rõhk5 2 3 2 2" xfId="2769" xr:uid="{00000000-0005-0000-0000-0000401C0000}"/>
    <cellStyle name="20% – rõhk5 2 3 2 2 2" xfId="5379" xr:uid="{00000000-0005-0000-0000-0000411C0000}"/>
    <cellStyle name="20% – rõhk5 2 3 2 2 2 2" xfId="10854" xr:uid="{00000000-0005-0000-0000-0000421C0000}"/>
    <cellStyle name="20% – rõhk5 2 3 2 2 2 2 2" xfId="22543" xr:uid="{00000000-0005-0000-0000-0000431C0000}"/>
    <cellStyle name="20% – rõhk5 2 3 2 2 2 2 2 2" xfId="44916" xr:uid="{66F30E56-7366-4568-B71E-D391A230161D}"/>
    <cellStyle name="20% – rõhk5 2 3 2 2 2 2 3" xfId="33750" xr:uid="{D625D217-40FE-4B7C-B9FA-E798585F418F}"/>
    <cellStyle name="20% – rõhk5 2 3 2 2 2 3" xfId="17200" xr:uid="{00000000-0005-0000-0000-0000441C0000}"/>
    <cellStyle name="20% – rõhk5 2 3 2 2 2 3 2" xfId="39573" xr:uid="{210130F9-57DC-4B67-A3CD-63CE29A0F65B}"/>
    <cellStyle name="20% – rõhk5 2 3 2 2 2 4" xfId="28407" xr:uid="{E30803C6-DB0A-439D-B52E-2DD182CD22B1}"/>
    <cellStyle name="20% – rõhk5 2 3 2 2 3" xfId="8244" xr:uid="{00000000-0005-0000-0000-0000451C0000}"/>
    <cellStyle name="20% – rõhk5 2 3 2 2 3 2" xfId="19933" xr:uid="{00000000-0005-0000-0000-0000461C0000}"/>
    <cellStyle name="20% – rõhk5 2 3 2 2 3 2 2" xfId="42306" xr:uid="{F3B6C193-1A6E-4697-A344-490F4700D1A9}"/>
    <cellStyle name="20% – rõhk5 2 3 2 2 3 3" xfId="31140" xr:uid="{542F4047-188A-4718-BB06-F3EFA7D4D2CD}"/>
    <cellStyle name="20% – rõhk5 2 3 2 2 4" xfId="14590" xr:uid="{00000000-0005-0000-0000-0000471C0000}"/>
    <cellStyle name="20% – rõhk5 2 3 2 2 4 2" xfId="36963" xr:uid="{356D1DD7-306D-4AA0-B2DF-979C1695ACAE}"/>
    <cellStyle name="20% – rõhk5 2 3 2 2 5" xfId="25797" xr:uid="{2544E5A9-9577-4E95-87A6-8FA74EB74799}"/>
    <cellStyle name="20% – rõhk5 2 3 2 3" xfId="4074" xr:uid="{00000000-0005-0000-0000-0000481C0000}"/>
    <cellStyle name="20% – rõhk5 2 3 2 3 2" xfId="9549" xr:uid="{00000000-0005-0000-0000-0000491C0000}"/>
    <cellStyle name="20% – rõhk5 2 3 2 3 2 2" xfId="21238" xr:uid="{00000000-0005-0000-0000-00004A1C0000}"/>
    <cellStyle name="20% – rõhk5 2 3 2 3 2 2 2" xfId="43611" xr:uid="{6EB2DBAD-D2C9-4FE9-80AD-6E3711EF2A2D}"/>
    <cellStyle name="20% – rõhk5 2 3 2 3 2 3" xfId="32445" xr:uid="{5BF0C3DA-4DF2-405F-A8E2-596B9244CD4E}"/>
    <cellStyle name="20% – rõhk5 2 3 2 3 3" xfId="15895" xr:uid="{00000000-0005-0000-0000-00004B1C0000}"/>
    <cellStyle name="20% – rõhk5 2 3 2 3 3 2" xfId="38268" xr:uid="{4942D840-F5AC-49B4-873F-9091FB0F4DBB}"/>
    <cellStyle name="20% – rõhk5 2 3 2 3 4" xfId="27102" xr:uid="{AC9B7A48-FB8F-4374-AAE3-8AD37B742F8D}"/>
    <cellStyle name="20% – rõhk5 2 3 2 4" xfId="6939" xr:uid="{00000000-0005-0000-0000-00004C1C0000}"/>
    <cellStyle name="20% – rõhk5 2 3 2 4 2" xfId="18628" xr:uid="{00000000-0005-0000-0000-00004D1C0000}"/>
    <cellStyle name="20% – rõhk5 2 3 2 4 2 2" xfId="41001" xr:uid="{0FBC1E0D-72E2-4C70-824B-DC32F9F4F609}"/>
    <cellStyle name="20% – rõhk5 2 3 2 4 3" xfId="29835" xr:uid="{D8FAC67B-F11E-490E-8EFC-CA1D88523DA1}"/>
    <cellStyle name="20% – rõhk5 2 3 2 5" xfId="13285" xr:uid="{00000000-0005-0000-0000-00004E1C0000}"/>
    <cellStyle name="20% – rõhk5 2 3 2 5 2" xfId="35658" xr:uid="{26132393-8D2A-42CA-B18F-84D4F1BD2F8C}"/>
    <cellStyle name="20% – rõhk5 2 3 2 6" xfId="24492" xr:uid="{09946058-8289-4F2E-B327-02363B9C5B29}"/>
    <cellStyle name="20% – rõhk5 2 3 3" xfId="2768" xr:uid="{00000000-0005-0000-0000-00004F1C0000}"/>
    <cellStyle name="20% – rõhk5 2 3 3 2" xfId="5378" xr:uid="{00000000-0005-0000-0000-0000501C0000}"/>
    <cellStyle name="20% – rõhk5 2 3 3 2 2" xfId="10853" xr:uid="{00000000-0005-0000-0000-0000511C0000}"/>
    <cellStyle name="20% – rõhk5 2 3 3 2 2 2" xfId="22542" xr:uid="{00000000-0005-0000-0000-0000521C0000}"/>
    <cellStyle name="20% – rõhk5 2 3 3 2 2 2 2" xfId="44915" xr:uid="{CE6B2344-C1C0-4C06-96F3-3DDE7449C455}"/>
    <cellStyle name="20% – rõhk5 2 3 3 2 2 3" xfId="33749" xr:uid="{843D654D-298C-4BE4-AABF-E80F7A19F1F3}"/>
    <cellStyle name="20% – rõhk5 2 3 3 2 3" xfId="17199" xr:uid="{00000000-0005-0000-0000-0000531C0000}"/>
    <cellStyle name="20% – rõhk5 2 3 3 2 3 2" xfId="39572" xr:uid="{8B1B89B0-3869-4E78-8826-54245708F770}"/>
    <cellStyle name="20% – rõhk5 2 3 3 2 4" xfId="28406" xr:uid="{049B6F5F-FBA5-4C53-B4C8-F500603C8CF4}"/>
    <cellStyle name="20% – rõhk5 2 3 3 3" xfId="8243" xr:uid="{00000000-0005-0000-0000-0000541C0000}"/>
    <cellStyle name="20% – rõhk5 2 3 3 3 2" xfId="19932" xr:uid="{00000000-0005-0000-0000-0000551C0000}"/>
    <cellStyle name="20% – rõhk5 2 3 3 3 2 2" xfId="42305" xr:uid="{B82BB302-E892-4787-8668-2C7A9474DBFA}"/>
    <cellStyle name="20% – rõhk5 2 3 3 3 3" xfId="31139" xr:uid="{F3DE6E82-0CD7-4641-BCE5-1AC4D8BAD91C}"/>
    <cellStyle name="20% – rõhk5 2 3 3 4" xfId="14589" xr:uid="{00000000-0005-0000-0000-0000561C0000}"/>
    <cellStyle name="20% – rõhk5 2 3 3 4 2" xfId="36962" xr:uid="{A79E11B6-D519-48F9-BA00-23801ABD7A84}"/>
    <cellStyle name="20% – rõhk5 2 3 3 5" xfId="25796" xr:uid="{E0EF251E-6ACD-4DD3-A267-0E8DAD5F85BE}"/>
    <cellStyle name="20% – rõhk5 2 3 4" xfId="4073" xr:uid="{00000000-0005-0000-0000-0000571C0000}"/>
    <cellStyle name="20% – rõhk5 2 3 4 2" xfId="9548" xr:uid="{00000000-0005-0000-0000-0000581C0000}"/>
    <cellStyle name="20% – rõhk5 2 3 4 2 2" xfId="21237" xr:uid="{00000000-0005-0000-0000-0000591C0000}"/>
    <cellStyle name="20% – rõhk5 2 3 4 2 2 2" xfId="43610" xr:uid="{5F00FFA7-8DB4-4FDE-AAAC-BE4FA324D42E}"/>
    <cellStyle name="20% – rõhk5 2 3 4 2 3" xfId="32444" xr:uid="{E9FBA589-A78E-4B80-8B5D-4482CD519CBF}"/>
    <cellStyle name="20% – rõhk5 2 3 4 3" xfId="15894" xr:uid="{00000000-0005-0000-0000-00005A1C0000}"/>
    <cellStyle name="20% – rõhk5 2 3 4 3 2" xfId="38267" xr:uid="{9974E559-84B5-4E28-97AA-ACA6F19B8C4C}"/>
    <cellStyle name="20% – rõhk5 2 3 4 4" xfId="27101" xr:uid="{CBF4983A-B89E-473B-8161-6977E76B9BD7}"/>
    <cellStyle name="20% – rõhk5 2 3 5" xfId="6938" xr:uid="{00000000-0005-0000-0000-00005B1C0000}"/>
    <cellStyle name="20% – rõhk5 2 3 5 2" xfId="18627" xr:uid="{00000000-0005-0000-0000-00005C1C0000}"/>
    <cellStyle name="20% – rõhk5 2 3 5 2 2" xfId="41000" xr:uid="{9F859598-BED5-4081-ABB7-0EDFCF7C2F8D}"/>
    <cellStyle name="20% – rõhk5 2 3 5 3" xfId="29834" xr:uid="{1B6C9795-05EC-4BB0-B2AD-874A2E836B18}"/>
    <cellStyle name="20% – rõhk5 2 3 6" xfId="13284" xr:uid="{00000000-0005-0000-0000-00005D1C0000}"/>
    <cellStyle name="20% – rõhk5 2 3 6 2" xfId="35657" xr:uid="{CF1776B2-0BE7-45D9-AAE3-84461E491B99}"/>
    <cellStyle name="20% – rõhk5 2 3 7" xfId="24491" xr:uid="{D960A82C-F822-48BA-9795-080404685F9F}"/>
    <cellStyle name="20% – rõhk5 2 4" xfId="1457" xr:uid="{00000000-0005-0000-0000-00005E1C0000}"/>
    <cellStyle name="20% – rõhk5 2 4 2" xfId="2770" xr:uid="{00000000-0005-0000-0000-00005F1C0000}"/>
    <cellStyle name="20% – rõhk5 2 4 2 2" xfId="5380" xr:uid="{00000000-0005-0000-0000-0000601C0000}"/>
    <cellStyle name="20% – rõhk5 2 4 2 2 2" xfId="10855" xr:uid="{00000000-0005-0000-0000-0000611C0000}"/>
    <cellStyle name="20% – rõhk5 2 4 2 2 2 2" xfId="22544" xr:uid="{00000000-0005-0000-0000-0000621C0000}"/>
    <cellStyle name="20% – rõhk5 2 4 2 2 2 2 2" xfId="44917" xr:uid="{3D716046-6C76-460D-B28C-5922D586EF1A}"/>
    <cellStyle name="20% – rõhk5 2 4 2 2 2 3" xfId="33751" xr:uid="{75E67B89-FC04-4366-8017-3459FA1A8A1B}"/>
    <cellStyle name="20% – rõhk5 2 4 2 2 3" xfId="17201" xr:uid="{00000000-0005-0000-0000-0000631C0000}"/>
    <cellStyle name="20% – rõhk5 2 4 2 2 3 2" xfId="39574" xr:uid="{63370681-03F1-488B-B438-EB2EC937B0FB}"/>
    <cellStyle name="20% – rõhk5 2 4 2 2 4" xfId="28408" xr:uid="{3F34AE06-2207-4EB0-9AFB-0EF7BF175128}"/>
    <cellStyle name="20% – rõhk5 2 4 2 3" xfId="8245" xr:uid="{00000000-0005-0000-0000-0000641C0000}"/>
    <cellStyle name="20% – rõhk5 2 4 2 3 2" xfId="19934" xr:uid="{00000000-0005-0000-0000-0000651C0000}"/>
    <cellStyle name="20% – rõhk5 2 4 2 3 2 2" xfId="42307" xr:uid="{3F50A904-2728-44DB-BC20-5423FD8DB195}"/>
    <cellStyle name="20% – rõhk5 2 4 2 3 3" xfId="31141" xr:uid="{967500B0-42FD-442A-998F-87D0FE28D1AC}"/>
    <cellStyle name="20% – rõhk5 2 4 2 4" xfId="14591" xr:uid="{00000000-0005-0000-0000-0000661C0000}"/>
    <cellStyle name="20% – rõhk5 2 4 2 4 2" xfId="36964" xr:uid="{3BB12E8D-07DC-4E58-BED0-00F0EFBA32A8}"/>
    <cellStyle name="20% – rõhk5 2 4 2 5" xfId="25798" xr:uid="{3A7E9789-044B-4AAA-8FCF-CE4AC1E0E22D}"/>
    <cellStyle name="20% – rõhk5 2 4 3" xfId="4075" xr:uid="{00000000-0005-0000-0000-0000671C0000}"/>
    <cellStyle name="20% – rõhk5 2 4 3 2" xfId="9550" xr:uid="{00000000-0005-0000-0000-0000681C0000}"/>
    <cellStyle name="20% – rõhk5 2 4 3 2 2" xfId="21239" xr:uid="{00000000-0005-0000-0000-0000691C0000}"/>
    <cellStyle name="20% – rõhk5 2 4 3 2 2 2" xfId="43612" xr:uid="{7B3B0839-197A-4624-A914-E7D6F6794AB5}"/>
    <cellStyle name="20% – rõhk5 2 4 3 2 3" xfId="32446" xr:uid="{6B3A6872-0EC4-4EFE-838C-7CBD183C94ED}"/>
    <cellStyle name="20% – rõhk5 2 4 3 3" xfId="15896" xr:uid="{00000000-0005-0000-0000-00006A1C0000}"/>
    <cellStyle name="20% – rõhk5 2 4 3 3 2" xfId="38269" xr:uid="{8FDD2B97-1250-459B-A0ED-BAE686FFE03F}"/>
    <cellStyle name="20% – rõhk5 2 4 3 4" xfId="27103" xr:uid="{BA47D768-29F6-4AC9-8F02-9AF58D8FB18C}"/>
    <cellStyle name="20% – rõhk5 2 4 4" xfId="6940" xr:uid="{00000000-0005-0000-0000-00006B1C0000}"/>
    <cellStyle name="20% – rõhk5 2 4 4 2" xfId="18629" xr:uid="{00000000-0005-0000-0000-00006C1C0000}"/>
    <cellStyle name="20% – rõhk5 2 4 4 2 2" xfId="41002" xr:uid="{37229949-C735-4D95-B928-CE2D519601C9}"/>
    <cellStyle name="20% – rõhk5 2 4 4 3" xfId="29836" xr:uid="{FF703DD5-A84E-4E12-8C37-ECC6C0343CFA}"/>
    <cellStyle name="20% – rõhk5 2 4 5" xfId="13286" xr:uid="{00000000-0005-0000-0000-00006D1C0000}"/>
    <cellStyle name="20% – rõhk5 2 4 5 2" xfId="35659" xr:uid="{E068A74D-DA2B-4EF4-9AE2-340DDAA80C3D}"/>
    <cellStyle name="20% – rõhk5 2 4 6" xfId="24493" xr:uid="{3D51BB15-48AA-4F99-88BE-06D664A7DBAB}"/>
    <cellStyle name="20% – rõhk5 2 5" xfId="1458" xr:uid="{00000000-0005-0000-0000-00006E1C0000}"/>
    <cellStyle name="20% – rõhk5 2 5 2" xfId="2771" xr:uid="{00000000-0005-0000-0000-00006F1C0000}"/>
    <cellStyle name="20% – rõhk5 2 5 2 2" xfId="5381" xr:uid="{00000000-0005-0000-0000-0000701C0000}"/>
    <cellStyle name="20% – rõhk5 2 5 2 2 2" xfId="10856" xr:uid="{00000000-0005-0000-0000-0000711C0000}"/>
    <cellStyle name="20% – rõhk5 2 5 2 2 2 2" xfId="22545" xr:uid="{00000000-0005-0000-0000-0000721C0000}"/>
    <cellStyle name="20% – rõhk5 2 5 2 2 2 2 2" xfId="44918" xr:uid="{6D50EF3F-6E78-40FE-B314-B5BE9826C98A}"/>
    <cellStyle name="20% – rõhk5 2 5 2 2 2 3" xfId="33752" xr:uid="{E980005E-1291-46A6-90B8-F2222BD27BB7}"/>
    <cellStyle name="20% – rõhk5 2 5 2 2 3" xfId="17202" xr:uid="{00000000-0005-0000-0000-0000731C0000}"/>
    <cellStyle name="20% – rõhk5 2 5 2 2 3 2" xfId="39575" xr:uid="{0FA41C2F-42B8-480A-9763-F8571F5C9974}"/>
    <cellStyle name="20% – rõhk5 2 5 2 2 4" xfId="28409" xr:uid="{C0B9CB18-8A5E-4C13-9C7B-F18560D68C16}"/>
    <cellStyle name="20% – rõhk5 2 5 2 3" xfId="8246" xr:uid="{00000000-0005-0000-0000-0000741C0000}"/>
    <cellStyle name="20% – rõhk5 2 5 2 3 2" xfId="19935" xr:uid="{00000000-0005-0000-0000-0000751C0000}"/>
    <cellStyle name="20% – rõhk5 2 5 2 3 2 2" xfId="42308" xr:uid="{EB921E4E-969B-4F40-A106-93D5E20CF48F}"/>
    <cellStyle name="20% – rõhk5 2 5 2 3 3" xfId="31142" xr:uid="{9050AA8E-A9F1-465A-BC48-C32CB044D496}"/>
    <cellStyle name="20% – rõhk5 2 5 2 4" xfId="14592" xr:uid="{00000000-0005-0000-0000-0000761C0000}"/>
    <cellStyle name="20% – rõhk5 2 5 2 4 2" xfId="36965" xr:uid="{F2E59A18-D35E-42E2-92DF-0A6A97A5CDD8}"/>
    <cellStyle name="20% – rõhk5 2 5 2 5" xfId="25799" xr:uid="{89FB601F-91BE-4002-AE9A-C5288B931F79}"/>
    <cellStyle name="20% – rõhk5 2 5 3" xfId="4076" xr:uid="{00000000-0005-0000-0000-0000771C0000}"/>
    <cellStyle name="20% – rõhk5 2 5 3 2" xfId="9551" xr:uid="{00000000-0005-0000-0000-0000781C0000}"/>
    <cellStyle name="20% – rõhk5 2 5 3 2 2" xfId="21240" xr:uid="{00000000-0005-0000-0000-0000791C0000}"/>
    <cellStyle name="20% – rõhk5 2 5 3 2 2 2" xfId="43613" xr:uid="{ECE0D051-2330-4EFD-A5EB-B2377BC56BA6}"/>
    <cellStyle name="20% – rõhk5 2 5 3 2 3" xfId="32447" xr:uid="{CD52425B-47FB-4E2D-9593-FDD1124DEFE4}"/>
    <cellStyle name="20% – rõhk5 2 5 3 3" xfId="15897" xr:uid="{00000000-0005-0000-0000-00007A1C0000}"/>
    <cellStyle name="20% – rõhk5 2 5 3 3 2" xfId="38270" xr:uid="{D3431618-FF1D-4ED8-BDAB-1641A6A10DE9}"/>
    <cellStyle name="20% – rõhk5 2 5 3 4" xfId="27104" xr:uid="{21A081FF-6A6C-4D30-935E-1593FA326BDC}"/>
    <cellStyle name="20% – rõhk5 2 5 4" xfId="6941" xr:uid="{00000000-0005-0000-0000-00007B1C0000}"/>
    <cellStyle name="20% – rõhk5 2 5 4 2" xfId="18630" xr:uid="{00000000-0005-0000-0000-00007C1C0000}"/>
    <cellStyle name="20% – rõhk5 2 5 4 2 2" xfId="41003" xr:uid="{2AE3CBE3-A28B-47AC-A365-9E9321E28362}"/>
    <cellStyle name="20% – rõhk5 2 5 4 3" xfId="29837" xr:uid="{F02505A2-7A5A-4500-85E5-4AF98F70BCF7}"/>
    <cellStyle name="20% – rõhk5 2 5 5" xfId="13287" xr:uid="{00000000-0005-0000-0000-00007D1C0000}"/>
    <cellStyle name="20% – rõhk5 2 5 5 2" xfId="35660" xr:uid="{76E8F39D-4CA3-477A-ADF0-E732C9829550}"/>
    <cellStyle name="20% – rõhk5 2 5 6" xfId="24494" xr:uid="{6203FF04-AE57-4B94-9C90-02E9D5DBE5A3}"/>
    <cellStyle name="20% – rõhk5 2 6" xfId="2207" xr:uid="{00000000-0005-0000-0000-00007E1C0000}"/>
    <cellStyle name="20% – rõhk5 2 6 2" xfId="4818" xr:uid="{00000000-0005-0000-0000-00007F1C0000}"/>
    <cellStyle name="20% – rõhk5 2 6 2 2" xfId="10293" xr:uid="{00000000-0005-0000-0000-0000801C0000}"/>
    <cellStyle name="20% – rõhk5 2 6 2 2 2" xfId="21982" xr:uid="{00000000-0005-0000-0000-0000811C0000}"/>
    <cellStyle name="20% – rõhk5 2 6 2 2 2 2" xfId="44355" xr:uid="{53974478-3C22-4FD0-AFF9-9776C65B13B2}"/>
    <cellStyle name="20% – rõhk5 2 6 2 2 3" xfId="33189" xr:uid="{524141F3-74A6-40D8-BDA8-0D9DCB7FFD0C}"/>
    <cellStyle name="20% – rõhk5 2 6 2 3" xfId="16639" xr:uid="{00000000-0005-0000-0000-0000821C0000}"/>
    <cellStyle name="20% – rõhk5 2 6 2 3 2" xfId="39012" xr:uid="{E52B5B30-49C5-4C65-82FC-146708CE2399}"/>
    <cellStyle name="20% – rõhk5 2 6 2 4" xfId="27846" xr:uid="{B5C0E3CC-38A8-4993-AB29-7336826B46D4}"/>
    <cellStyle name="20% – rõhk5 2 6 3" xfId="7683" xr:uid="{00000000-0005-0000-0000-0000831C0000}"/>
    <cellStyle name="20% – rõhk5 2 6 3 2" xfId="19372" xr:uid="{00000000-0005-0000-0000-0000841C0000}"/>
    <cellStyle name="20% – rõhk5 2 6 3 2 2" xfId="41745" xr:uid="{F44EF611-71C8-493F-8983-5BACBB435CA7}"/>
    <cellStyle name="20% – rõhk5 2 6 3 3" xfId="30579" xr:uid="{E02B48C2-F734-43F0-A30F-502CE0D9BF76}"/>
    <cellStyle name="20% – rõhk5 2 6 4" xfId="14029" xr:uid="{00000000-0005-0000-0000-0000851C0000}"/>
    <cellStyle name="20% – rõhk5 2 6 4 2" xfId="36402" xr:uid="{CEB3D399-0B27-46FD-A0C7-C04AEDEB3634}"/>
    <cellStyle name="20% – rõhk5 2 6 5" xfId="25236" xr:uid="{20BEF7D0-9339-4669-8EF3-F63246B15DBA}"/>
    <cellStyle name="20% – rõhk5 2 7" xfId="3513" xr:uid="{00000000-0005-0000-0000-0000861C0000}"/>
    <cellStyle name="20% – rõhk5 2 7 2" xfId="8988" xr:uid="{00000000-0005-0000-0000-0000871C0000}"/>
    <cellStyle name="20% – rõhk5 2 7 2 2" xfId="20677" xr:uid="{00000000-0005-0000-0000-0000881C0000}"/>
    <cellStyle name="20% – rõhk5 2 7 2 2 2" xfId="43050" xr:uid="{63594214-217D-4970-A4BC-B69836EBD671}"/>
    <cellStyle name="20% – rõhk5 2 7 2 3" xfId="31884" xr:uid="{5E4A3B7C-9311-432B-84B7-A2D46055E3E2}"/>
    <cellStyle name="20% – rõhk5 2 7 3" xfId="15334" xr:uid="{00000000-0005-0000-0000-0000891C0000}"/>
    <cellStyle name="20% – rõhk5 2 7 3 2" xfId="37707" xr:uid="{D8DD4B04-B509-4728-834E-06A3FC7296E7}"/>
    <cellStyle name="20% – rõhk5 2 7 4" xfId="26541" xr:uid="{A0D260D1-2E31-49A2-B3BC-80ACF93E020C}"/>
    <cellStyle name="20% – rõhk5 2 8" xfId="6164" xr:uid="{00000000-0005-0000-0000-00008A1C0000}"/>
    <cellStyle name="20% – rõhk5 2 8 2" xfId="17957" xr:uid="{00000000-0005-0000-0000-00008B1C0000}"/>
    <cellStyle name="20% – rõhk5 2 8 2 2" xfId="40330" xr:uid="{97A7E069-FA11-44C8-86E4-DFF458D91490}"/>
    <cellStyle name="20% – rõhk5 2 8 3" xfId="29164" xr:uid="{27396B96-18AE-48ED-865A-D841EE4598C5}"/>
    <cellStyle name="20% – rõhk5 2 9" xfId="12724" xr:uid="{00000000-0005-0000-0000-00008C1C0000}"/>
    <cellStyle name="20% – rõhk5 2 9 2" xfId="35097" xr:uid="{5D82C27D-6012-40E4-AF3E-3B1DACBD498D}"/>
    <cellStyle name="20% – rõhk5 20" xfId="12641" xr:uid="{00000000-0005-0000-0000-00008D1C0000}"/>
    <cellStyle name="20% – rõhk5 20 2" xfId="23823" xr:uid="{00000000-0005-0000-0000-00008E1C0000}"/>
    <cellStyle name="20% – rõhk5 20 2 2" xfId="46196" xr:uid="{B8044828-EF27-4F44-9579-FA802457C02B}"/>
    <cellStyle name="20% – rõhk5 20 3" xfId="35030" xr:uid="{4F049356-5EFA-4028-933C-44B7E7BBE469}"/>
    <cellStyle name="20% – rõhk5 21" xfId="11656" xr:uid="{00000000-0005-0000-0000-00008F1C0000}"/>
    <cellStyle name="20% – rõhk5 21 2" xfId="23300" xr:uid="{00000000-0005-0000-0000-0000901C0000}"/>
    <cellStyle name="20% – rõhk5 21 2 2" xfId="45673" xr:uid="{3F46FC26-0BF7-437C-9CAB-013A3A1FA94D}"/>
    <cellStyle name="20% – rõhk5 21 3" xfId="34507" xr:uid="{65CAB131-FC74-4089-8A9D-9E7386A04E3F}"/>
    <cellStyle name="20% – rõhk5 22" xfId="12109" xr:uid="{00000000-0005-0000-0000-0000911C0000}"/>
    <cellStyle name="20% – rõhk5 22 2" xfId="23526" xr:uid="{00000000-0005-0000-0000-0000921C0000}"/>
    <cellStyle name="20% – rõhk5 22 2 2" xfId="45899" xr:uid="{FCB41E51-6CEF-49E4-B117-A99985A99F2E}"/>
    <cellStyle name="20% – rõhk5 22 3" xfId="34733" xr:uid="{6EFA0C3A-431C-4232-8BE6-E31B20AD1562}"/>
    <cellStyle name="20% – rõhk5 23" xfId="12607" xr:uid="{00000000-0005-0000-0000-0000931C0000}"/>
    <cellStyle name="20% – rõhk5 23 2" xfId="23808" xr:uid="{00000000-0005-0000-0000-0000941C0000}"/>
    <cellStyle name="20% – rõhk5 23 2 2" xfId="46181" xr:uid="{C84A82AF-B26B-4908-AAE6-9DCEB5A771AE}"/>
    <cellStyle name="20% – rõhk5 23 3" xfId="35015" xr:uid="{677558F2-B2FC-4779-9D3F-693042EFA542}"/>
    <cellStyle name="20% – rõhk5 24" xfId="12076" xr:uid="{00000000-0005-0000-0000-0000951C0000}"/>
    <cellStyle name="20% – rõhk5 24 2" xfId="23505" xr:uid="{00000000-0005-0000-0000-0000961C0000}"/>
    <cellStyle name="20% – rõhk5 24 2 2" xfId="45878" xr:uid="{B07990FC-8C1D-4D8C-80E6-6CBDAFBC515B}"/>
    <cellStyle name="20% – rõhk5 24 3" xfId="34712" xr:uid="{C85C8963-07D6-4994-A2A7-402A34A0EFB9}"/>
    <cellStyle name="20% – rõhk5 25" xfId="6244" xr:uid="{00000000-0005-0000-0000-0000971C0000}"/>
    <cellStyle name="20% – rõhk5 25 2" xfId="18036" xr:uid="{00000000-0005-0000-0000-0000981C0000}"/>
    <cellStyle name="20% – rõhk5 25 2 2" xfId="40409" xr:uid="{9B9DEC0E-DCB6-4A42-97F1-B5938CA8775A}"/>
    <cellStyle name="20% – rõhk5 25 3" xfId="29243" xr:uid="{223A5750-A11B-4807-A1EC-4B4348A39CBE}"/>
    <cellStyle name="20% – rõhk5 26" xfId="12455" xr:uid="{00000000-0005-0000-0000-0000991C0000}"/>
    <cellStyle name="20% – rõhk5 26 2" xfId="23728" xr:uid="{00000000-0005-0000-0000-00009A1C0000}"/>
    <cellStyle name="20% – rõhk5 26 2 2" xfId="46101" xr:uid="{1E360738-3CAD-41B4-B8EC-EB1299975AFD}"/>
    <cellStyle name="20% – rõhk5 26 3" xfId="34935" xr:uid="{6114616B-971E-4258-A924-96E73DDA259A}"/>
    <cellStyle name="20% – rõhk5 27" xfId="6408" xr:uid="{00000000-0005-0000-0000-00009B1C0000}"/>
    <cellStyle name="20% – rõhk5 27 2" xfId="18126" xr:uid="{00000000-0005-0000-0000-00009C1C0000}"/>
    <cellStyle name="20% – rõhk5 27 2 2" xfId="40499" xr:uid="{42AAB534-3F3D-4385-A393-9A92A948AFBE}"/>
    <cellStyle name="20% – rõhk5 27 3" xfId="29333" xr:uid="{A29BBBE6-798C-4BBF-9531-C1438D0444B4}"/>
    <cellStyle name="20% – rõhk5 28" xfId="12079" xr:uid="{00000000-0005-0000-0000-00009D1C0000}"/>
    <cellStyle name="20% – rõhk5 28 2" xfId="23508" xr:uid="{00000000-0005-0000-0000-00009E1C0000}"/>
    <cellStyle name="20% – rõhk5 28 2 2" xfId="45881" xr:uid="{99C9C643-0DBB-41BF-A421-A286C81E11EA}"/>
    <cellStyle name="20% – rõhk5 28 3" xfId="34715" xr:uid="{77615D35-2F30-40BA-8BB5-B3482F1B4A05}"/>
    <cellStyle name="20% – rõhk5 29" xfId="6321" xr:uid="{00000000-0005-0000-0000-00009F1C0000}"/>
    <cellStyle name="20% – rõhk5 29 2" xfId="18071" xr:uid="{00000000-0005-0000-0000-0000A01C0000}"/>
    <cellStyle name="20% – rõhk5 29 2 2" xfId="40444" xr:uid="{DD82DEA0-1963-4AC3-955E-37C03A90B83F}"/>
    <cellStyle name="20% – rõhk5 29 3" xfId="29278" xr:uid="{346D3A9B-0899-4340-A18D-4762F8C1318A}"/>
    <cellStyle name="20% – rõhk5 3" xfId="44" xr:uid="{00000000-0005-0000-0000-0000A11C0000}"/>
    <cellStyle name="20% – rõhk5 3 10" xfId="23932" xr:uid="{A2E8CD52-15DF-4E7B-8338-97FC34D9430B}"/>
    <cellStyle name="20% – rõhk5 3 2" xfId="827" xr:uid="{00000000-0005-0000-0000-0000A21C0000}"/>
    <cellStyle name="20% – rõhk5 3 2 2" xfId="1459" xr:uid="{00000000-0005-0000-0000-0000A31C0000}"/>
    <cellStyle name="20% – rõhk5 3 2 2 2" xfId="1460" xr:uid="{00000000-0005-0000-0000-0000A41C0000}"/>
    <cellStyle name="20% – rõhk5 3 2 2 2 2" xfId="2773" xr:uid="{00000000-0005-0000-0000-0000A51C0000}"/>
    <cellStyle name="20% – rõhk5 3 2 2 2 2 2" xfId="5383" xr:uid="{00000000-0005-0000-0000-0000A61C0000}"/>
    <cellStyle name="20% – rõhk5 3 2 2 2 2 2 2" xfId="10858" xr:uid="{00000000-0005-0000-0000-0000A71C0000}"/>
    <cellStyle name="20% – rõhk5 3 2 2 2 2 2 2 2" xfId="22547" xr:uid="{00000000-0005-0000-0000-0000A81C0000}"/>
    <cellStyle name="20% – rõhk5 3 2 2 2 2 2 2 2 2" xfId="44920" xr:uid="{1E8B9E6E-F31A-4837-AACB-16A196AEEA8C}"/>
    <cellStyle name="20% – rõhk5 3 2 2 2 2 2 2 3" xfId="33754" xr:uid="{3ED2B5BC-E8E3-41D5-BCD5-85D3C8B5A295}"/>
    <cellStyle name="20% – rõhk5 3 2 2 2 2 2 3" xfId="17204" xr:uid="{00000000-0005-0000-0000-0000A91C0000}"/>
    <cellStyle name="20% – rõhk5 3 2 2 2 2 2 3 2" xfId="39577" xr:uid="{C949842E-9957-4A0C-80F9-E14CB94D3AE1}"/>
    <cellStyle name="20% – rõhk5 3 2 2 2 2 2 4" xfId="28411" xr:uid="{0DDB80CC-6A80-4F4D-AF4F-8EA79B4CF4DE}"/>
    <cellStyle name="20% – rõhk5 3 2 2 2 2 3" xfId="8248" xr:uid="{00000000-0005-0000-0000-0000AA1C0000}"/>
    <cellStyle name="20% – rõhk5 3 2 2 2 2 3 2" xfId="19937" xr:uid="{00000000-0005-0000-0000-0000AB1C0000}"/>
    <cellStyle name="20% – rõhk5 3 2 2 2 2 3 2 2" xfId="42310" xr:uid="{895EABC7-AB62-4147-AEC4-DAF7E5D40CA9}"/>
    <cellStyle name="20% – rõhk5 3 2 2 2 2 3 3" xfId="31144" xr:uid="{BCDFE60D-B760-4DC2-BB77-CEE88424651D}"/>
    <cellStyle name="20% – rõhk5 3 2 2 2 2 4" xfId="14594" xr:uid="{00000000-0005-0000-0000-0000AC1C0000}"/>
    <cellStyle name="20% – rõhk5 3 2 2 2 2 4 2" xfId="36967" xr:uid="{D185BF20-17CF-443E-A37D-A6CA6B99A491}"/>
    <cellStyle name="20% – rõhk5 3 2 2 2 2 5" xfId="25801" xr:uid="{9B846DFC-FB6A-412E-8E66-8927389B883B}"/>
    <cellStyle name="20% – rõhk5 3 2 2 2 3" xfId="4078" xr:uid="{00000000-0005-0000-0000-0000AD1C0000}"/>
    <cellStyle name="20% – rõhk5 3 2 2 2 3 2" xfId="9553" xr:uid="{00000000-0005-0000-0000-0000AE1C0000}"/>
    <cellStyle name="20% – rõhk5 3 2 2 2 3 2 2" xfId="21242" xr:uid="{00000000-0005-0000-0000-0000AF1C0000}"/>
    <cellStyle name="20% – rõhk5 3 2 2 2 3 2 2 2" xfId="43615" xr:uid="{61DE661F-1672-443D-84AB-40CC555ADAEC}"/>
    <cellStyle name="20% – rõhk5 3 2 2 2 3 2 3" xfId="32449" xr:uid="{6C72671B-D0E5-483A-91FF-BA6E7609BC2A}"/>
    <cellStyle name="20% – rõhk5 3 2 2 2 3 3" xfId="15899" xr:uid="{00000000-0005-0000-0000-0000B01C0000}"/>
    <cellStyle name="20% – rõhk5 3 2 2 2 3 3 2" xfId="38272" xr:uid="{713E2063-A706-4375-B42F-FBBD51FF74EB}"/>
    <cellStyle name="20% – rõhk5 3 2 2 2 3 4" xfId="27106" xr:uid="{8537B3A0-3349-4AC8-9632-A2424F3A6850}"/>
    <cellStyle name="20% – rõhk5 3 2 2 2 4" xfId="6943" xr:uid="{00000000-0005-0000-0000-0000B11C0000}"/>
    <cellStyle name="20% – rõhk5 3 2 2 2 4 2" xfId="18632" xr:uid="{00000000-0005-0000-0000-0000B21C0000}"/>
    <cellStyle name="20% – rõhk5 3 2 2 2 4 2 2" xfId="41005" xr:uid="{83DC4AB8-494C-4A61-B762-D5EEF26E2794}"/>
    <cellStyle name="20% – rõhk5 3 2 2 2 4 3" xfId="29839" xr:uid="{8DE7DDD9-8F93-4F21-A83C-9A481259DB35}"/>
    <cellStyle name="20% – rõhk5 3 2 2 2 5" xfId="13289" xr:uid="{00000000-0005-0000-0000-0000B31C0000}"/>
    <cellStyle name="20% – rõhk5 3 2 2 2 5 2" xfId="35662" xr:uid="{F2105002-B446-4D3D-A6AF-339BA0405AF0}"/>
    <cellStyle name="20% – rõhk5 3 2 2 2 6" xfId="24496" xr:uid="{271ABB91-EE37-4AD6-9ADA-E605350D967F}"/>
    <cellStyle name="20% – rõhk5 3 2 2 3" xfId="2772" xr:uid="{00000000-0005-0000-0000-0000B41C0000}"/>
    <cellStyle name="20% – rõhk5 3 2 2 3 2" xfId="5382" xr:uid="{00000000-0005-0000-0000-0000B51C0000}"/>
    <cellStyle name="20% – rõhk5 3 2 2 3 2 2" xfId="10857" xr:uid="{00000000-0005-0000-0000-0000B61C0000}"/>
    <cellStyle name="20% – rõhk5 3 2 2 3 2 2 2" xfId="22546" xr:uid="{00000000-0005-0000-0000-0000B71C0000}"/>
    <cellStyle name="20% – rõhk5 3 2 2 3 2 2 2 2" xfId="44919" xr:uid="{C129DFBC-9328-4979-B89C-7ADAB7325DF7}"/>
    <cellStyle name="20% – rõhk5 3 2 2 3 2 2 3" xfId="33753" xr:uid="{7FAEF1F1-F6F3-4BDF-AC63-49CCA370BC8B}"/>
    <cellStyle name="20% – rõhk5 3 2 2 3 2 3" xfId="17203" xr:uid="{00000000-0005-0000-0000-0000B81C0000}"/>
    <cellStyle name="20% – rõhk5 3 2 2 3 2 3 2" xfId="39576" xr:uid="{8C4A1823-57C3-4CE4-97A1-CB4CC3C6B793}"/>
    <cellStyle name="20% – rõhk5 3 2 2 3 2 4" xfId="28410" xr:uid="{19C33A9B-E63C-4196-A86D-2C18DAA8BCA4}"/>
    <cellStyle name="20% – rõhk5 3 2 2 3 3" xfId="8247" xr:uid="{00000000-0005-0000-0000-0000B91C0000}"/>
    <cellStyle name="20% – rõhk5 3 2 2 3 3 2" xfId="19936" xr:uid="{00000000-0005-0000-0000-0000BA1C0000}"/>
    <cellStyle name="20% – rõhk5 3 2 2 3 3 2 2" xfId="42309" xr:uid="{04A91F42-E070-4211-AAD1-8140A8979449}"/>
    <cellStyle name="20% – rõhk5 3 2 2 3 3 3" xfId="31143" xr:uid="{94D7B0D6-B1D0-4E92-AE5E-6B6EB0FA076D}"/>
    <cellStyle name="20% – rõhk5 3 2 2 3 4" xfId="14593" xr:uid="{00000000-0005-0000-0000-0000BB1C0000}"/>
    <cellStyle name="20% – rõhk5 3 2 2 3 4 2" xfId="36966" xr:uid="{AE4CA538-145B-4D47-A4CD-21F34BB3EED4}"/>
    <cellStyle name="20% – rõhk5 3 2 2 3 5" xfId="25800" xr:uid="{99591012-1AFE-4A74-B84C-2AA4AD923D83}"/>
    <cellStyle name="20% – rõhk5 3 2 2 4" xfId="4077" xr:uid="{00000000-0005-0000-0000-0000BC1C0000}"/>
    <cellStyle name="20% – rõhk5 3 2 2 4 2" xfId="9552" xr:uid="{00000000-0005-0000-0000-0000BD1C0000}"/>
    <cellStyle name="20% – rõhk5 3 2 2 4 2 2" xfId="21241" xr:uid="{00000000-0005-0000-0000-0000BE1C0000}"/>
    <cellStyle name="20% – rõhk5 3 2 2 4 2 2 2" xfId="43614" xr:uid="{D938A592-EB09-4025-9C3A-E8F50F9A64D3}"/>
    <cellStyle name="20% – rõhk5 3 2 2 4 2 3" xfId="32448" xr:uid="{D72ED047-A1AB-4340-BC84-008C820B0924}"/>
    <cellStyle name="20% – rõhk5 3 2 2 4 3" xfId="15898" xr:uid="{00000000-0005-0000-0000-0000BF1C0000}"/>
    <cellStyle name="20% – rõhk5 3 2 2 4 3 2" xfId="38271" xr:uid="{3FB94959-37CF-4292-A96B-70F5DAF335DB}"/>
    <cellStyle name="20% – rõhk5 3 2 2 4 4" xfId="27105" xr:uid="{BEDC7AF9-34FC-46DE-84D7-B043BF06CA28}"/>
    <cellStyle name="20% – rõhk5 3 2 2 5" xfId="6942" xr:uid="{00000000-0005-0000-0000-0000C01C0000}"/>
    <cellStyle name="20% – rõhk5 3 2 2 5 2" xfId="18631" xr:uid="{00000000-0005-0000-0000-0000C11C0000}"/>
    <cellStyle name="20% – rõhk5 3 2 2 5 2 2" xfId="41004" xr:uid="{0A54308B-912F-4A76-8F92-E4589927DC22}"/>
    <cellStyle name="20% – rõhk5 3 2 2 5 3" xfId="29838" xr:uid="{257C8056-077C-4FA0-B797-A4F3EA7C6BC4}"/>
    <cellStyle name="20% – rõhk5 3 2 2 6" xfId="13288" xr:uid="{00000000-0005-0000-0000-0000C21C0000}"/>
    <cellStyle name="20% – rõhk5 3 2 2 6 2" xfId="35661" xr:uid="{5A453577-7B21-4976-8BF3-AF939A559664}"/>
    <cellStyle name="20% – rõhk5 3 2 2 7" xfId="24495" xr:uid="{B24BC3B3-485A-4D67-8D7D-662A942694B0}"/>
    <cellStyle name="20% – rõhk5 3 2 3" xfId="1461" xr:uid="{00000000-0005-0000-0000-0000C31C0000}"/>
    <cellStyle name="20% – rõhk5 3 2 3 2" xfId="2774" xr:uid="{00000000-0005-0000-0000-0000C41C0000}"/>
    <cellStyle name="20% – rõhk5 3 2 3 2 2" xfId="5384" xr:uid="{00000000-0005-0000-0000-0000C51C0000}"/>
    <cellStyle name="20% – rõhk5 3 2 3 2 2 2" xfId="10859" xr:uid="{00000000-0005-0000-0000-0000C61C0000}"/>
    <cellStyle name="20% – rõhk5 3 2 3 2 2 2 2" xfId="22548" xr:uid="{00000000-0005-0000-0000-0000C71C0000}"/>
    <cellStyle name="20% – rõhk5 3 2 3 2 2 2 2 2" xfId="44921" xr:uid="{3270C07A-05AB-4B3F-BF04-ED0B2A42084B}"/>
    <cellStyle name="20% – rõhk5 3 2 3 2 2 2 3" xfId="33755" xr:uid="{D5D1E22A-C643-4DA3-BA80-4CA7CE8C4C44}"/>
    <cellStyle name="20% – rõhk5 3 2 3 2 2 3" xfId="17205" xr:uid="{00000000-0005-0000-0000-0000C81C0000}"/>
    <cellStyle name="20% – rõhk5 3 2 3 2 2 3 2" xfId="39578" xr:uid="{72603490-46BC-44C6-B73C-984648F956F5}"/>
    <cellStyle name="20% – rõhk5 3 2 3 2 2 4" xfId="28412" xr:uid="{7FC2F030-E196-4A18-AFD6-D087D31D1250}"/>
    <cellStyle name="20% – rõhk5 3 2 3 2 3" xfId="8249" xr:uid="{00000000-0005-0000-0000-0000C91C0000}"/>
    <cellStyle name="20% – rõhk5 3 2 3 2 3 2" xfId="19938" xr:uid="{00000000-0005-0000-0000-0000CA1C0000}"/>
    <cellStyle name="20% – rõhk5 3 2 3 2 3 2 2" xfId="42311" xr:uid="{CBFB7F48-0C25-49CA-9FFC-F57752BEB029}"/>
    <cellStyle name="20% – rõhk5 3 2 3 2 3 3" xfId="31145" xr:uid="{A47AC8FD-A14F-4DDD-94FC-7AC369BC74D2}"/>
    <cellStyle name="20% – rõhk5 3 2 3 2 4" xfId="14595" xr:uid="{00000000-0005-0000-0000-0000CB1C0000}"/>
    <cellStyle name="20% – rõhk5 3 2 3 2 4 2" xfId="36968" xr:uid="{FBAA0B81-F0C4-4172-9AAE-F2ACDF646BA1}"/>
    <cellStyle name="20% – rõhk5 3 2 3 2 5" xfId="25802" xr:uid="{AE295626-7928-4702-96BA-B5D351ADC8D5}"/>
    <cellStyle name="20% – rõhk5 3 2 3 3" xfId="4079" xr:uid="{00000000-0005-0000-0000-0000CC1C0000}"/>
    <cellStyle name="20% – rõhk5 3 2 3 3 2" xfId="9554" xr:uid="{00000000-0005-0000-0000-0000CD1C0000}"/>
    <cellStyle name="20% – rõhk5 3 2 3 3 2 2" xfId="21243" xr:uid="{00000000-0005-0000-0000-0000CE1C0000}"/>
    <cellStyle name="20% – rõhk5 3 2 3 3 2 2 2" xfId="43616" xr:uid="{7A2265B9-79AC-4765-B016-E55E8B4A8FE4}"/>
    <cellStyle name="20% – rõhk5 3 2 3 3 2 3" xfId="32450" xr:uid="{20BC1966-E3D2-4571-9FD5-4158C6FA85DC}"/>
    <cellStyle name="20% – rõhk5 3 2 3 3 3" xfId="15900" xr:uid="{00000000-0005-0000-0000-0000CF1C0000}"/>
    <cellStyle name="20% – rõhk5 3 2 3 3 3 2" xfId="38273" xr:uid="{EB1700B1-59D8-413C-93A5-646D2162C1AC}"/>
    <cellStyle name="20% – rõhk5 3 2 3 3 4" xfId="27107" xr:uid="{D4BC6126-35FC-4166-8CC8-2CDB14F10179}"/>
    <cellStyle name="20% – rõhk5 3 2 3 4" xfId="6944" xr:uid="{00000000-0005-0000-0000-0000D01C0000}"/>
    <cellStyle name="20% – rõhk5 3 2 3 4 2" xfId="18633" xr:uid="{00000000-0005-0000-0000-0000D11C0000}"/>
    <cellStyle name="20% – rõhk5 3 2 3 4 2 2" xfId="41006" xr:uid="{5DB89273-DAC2-42BC-BB7D-0E4A40A0DC8B}"/>
    <cellStyle name="20% – rõhk5 3 2 3 4 3" xfId="29840" xr:uid="{1EFD263A-71AC-4A8A-B892-AE0DC1D14CAB}"/>
    <cellStyle name="20% – rõhk5 3 2 3 5" xfId="13290" xr:uid="{00000000-0005-0000-0000-0000D21C0000}"/>
    <cellStyle name="20% – rõhk5 3 2 3 5 2" xfId="35663" xr:uid="{4EA019AF-8992-48FE-9D39-30C147E9D141}"/>
    <cellStyle name="20% – rõhk5 3 2 3 6" xfId="24497" xr:uid="{07AD85B6-83E7-4B49-B7CD-110D8380D654}"/>
    <cellStyle name="20% – rõhk5 3 2 4" xfId="1462" xr:uid="{00000000-0005-0000-0000-0000D31C0000}"/>
    <cellStyle name="20% – rõhk5 3 2 4 2" xfId="2775" xr:uid="{00000000-0005-0000-0000-0000D41C0000}"/>
    <cellStyle name="20% – rõhk5 3 2 4 2 2" xfId="5385" xr:uid="{00000000-0005-0000-0000-0000D51C0000}"/>
    <cellStyle name="20% – rõhk5 3 2 4 2 2 2" xfId="10860" xr:uid="{00000000-0005-0000-0000-0000D61C0000}"/>
    <cellStyle name="20% – rõhk5 3 2 4 2 2 2 2" xfId="22549" xr:uid="{00000000-0005-0000-0000-0000D71C0000}"/>
    <cellStyle name="20% – rõhk5 3 2 4 2 2 2 2 2" xfId="44922" xr:uid="{FB523F41-DA33-4388-A764-426C20822C73}"/>
    <cellStyle name="20% – rõhk5 3 2 4 2 2 2 3" xfId="33756" xr:uid="{93E427E4-B8CE-4B31-876E-62C0115FAA4F}"/>
    <cellStyle name="20% – rõhk5 3 2 4 2 2 3" xfId="17206" xr:uid="{00000000-0005-0000-0000-0000D81C0000}"/>
    <cellStyle name="20% – rõhk5 3 2 4 2 2 3 2" xfId="39579" xr:uid="{BE3E2A81-0B96-4955-8D7F-0420209608AE}"/>
    <cellStyle name="20% – rõhk5 3 2 4 2 2 4" xfId="28413" xr:uid="{B9C9B8FA-BDC3-42C5-A2C6-3C966E8DC180}"/>
    <cellStyle name="20% – rõhk5 3 2 4 2 3" xfId="8250" xr:uid="{00000000-0005-0000-0000-0000D91C0000}"/>
    <cellStyle name="20% – rõhk5 3 2 4 2 3 2" xfId="19939" xr:uid="{00000000-0005-0000-0000-0000DA1C0000}"/>
    <cellStyle name="20% – rõhk5 3 2 4 2 3 2 2" xfId="42312" xr:uid="{2B8CDC84-1D33-419C-9D48-81889F593133}"/>
    <cellStyle name="20% – rõhk5 3 2 4 2 3 3" xfId="31146" xr:uid="{7B834154-C648-4CCE-9676-D62D7A17478B}"/>
    <cellStyle name="20% – rõhk5 3 2 4 2 4" xfId="14596" xr:uid="{00000000-0005-0000-0000-0000DB1C0000}"/>
    <cellStyle name="20% – rõhk5 3 2 4 2 4 2" xfId="36969" xr:uid="{1336DAF2-4DBD-48E9-B2F0-AD93A51C3F91}"/>
    <cellStyle name="20% – rõhk5 3 2 4 2 5" xfId="25803" xr:uid="{A8929420-E33C-44AE-B5B7-5AD75FB0603F}"/>
    <cellStyle name="20% – rõhk5 3 2 4 3" xfId="4080" xr:uid="{00000000-0005-0000-0000-0000DC1C0000}"/>
    <cellStyle name="20% – rõhk5 3 2 4 3 2" xfId="9555" xr:uid="{00000000-0005-0000-0000-0000DD1C0000}"/>
    <cellStyle name="20% – rõhk5 3 2 4 3 2 2" xfId="21244" xr:uid="{00000000-0005-0000-0000-0000DE1C0000}"/>
    <cellStyle name="20% – rõhk5 3 2 4 3 2 2 2" xfId="43617" xr:uid="{BC5CACC3-1D41-4D4F-8C78-B44CA89742F2}"/>
    <cellStyle name="20% – rõhk5 3 2 4 3 2 3" xfId="32451" xr:uid="{A614CB39-92ED-4F99-97B0-7FA024E7DFDF}"/>
    <cellStyle name="20% – rõhk5 3 2 4 3 3" xfId="15901" xr:uid="{00000000-0005-0000-0000-0000DF1C0000}"/>
    <cellStyle name="20% – rõhk5 3 2 4 3 3 2" xfId="38274" xr:uid="{D62614EB-7FFE-4FDD-973C-60A13F7EE50F}"/>
    <cellStyle name="20% – rõhk5 3 2 4 3 4" xfId="27108" xr:uid="{7E0688F4-8C77-45C1-9715-09EF1A6DC4ED}"/>
    <cellStyle name="20% – rõhk5 3 2 4 4" xfId="6945" xr:uid="{00000000-0005-0000-0000-0000E01C0000}"/>
    <cellStyle name="20% – rõhk5 3 2 4 4 2" xfId="18634" xr:uid="{00000000-0005-0000-0000-0000E11C0000}"/>
    <cellStyle name="20% – rõhk5 3 2 4 4 2 2" xfId="41007" xr:uid="{556F8CEB-B5ED-41B8-A007-70873EFF39A8}"/>
    <cellStyle name="20% – rõhk5 3 2 4 4 3" xfId="29841" xr:uid="{9C4047DC-0D9C-467D-B73B-5AC78E4FCA57}"/>
    <cellStyle name="20% – rõhk5 3 2 4 5" xfId="13291" xr:uid="{00000000-0005-0000-0000-0000E21C0000}"/>
    <cellStyle name="20% – rõhk5 3 2 4 5 2" xfId="35664" xr:uid="{E2D85319-BE6D-4A04-8F7B-26A003CA48D6}"/>
    <cellStyle name="20% – rõhk5 3 2 4 6" xfId="24498" xr:uid="{F8D51325-0AA3-42DB-8F7B-4B086FDA88B8}"/>
    <cellStyle name="20% – rõhk5 3 2 5" xfId="2338" xr:uid="{00000000-0005-0000-0000-0000E31C0000}"/>
    <cellStyle name="20% – rõhk5 3 2 5 2" xfId="4949" xr:uid="{00000000-0005-0000-0000-0000E41C0000}"/>
    <cellStyle name="20% – rõhk5 3 2 5 2 2" xfId="10424" xr:uid="{00000000-0005-0000-0000-0000E51C0000}"/>
    <cellStyle name="20% – rõhk5 3 2 5 2 2 2" xfId="22113" xr:uid="{00000000-0005-0000-0000-0000E61C0000}"/>
    <cellStyle name="20% – rõhk5 3 2 5 2 2 2 2" xfId="44486" xr:uid="{1F3CFBE5-9572-4B8A-A292-17113DF56F82}"/>
    <cellStyle name="20% – rõhk5 3 2 5 2 2 3" xfId="33320" xr:uid="{4C02604C-80D3-4B21-B5D2-87E515AD6422}"/>
    <cellStyle name="20% – rõhk5 3 2 5 2 3" xfId="16770" xr:uid="{00000000-0005-0000-0000-0000E71C0000}"/>
    <cellStyle name="20% – rõhk5 3 2 5 2 3 2" xfId="39143" xr:uid="{AC675105-C0FF-4717-A315-D95F7D19A4BC}"/>
    <cellStyle name="20% – rõhk5 3 2 5 2 4" xfId="27977" xr:uid="{3012374B-C4AB-44C2-A349-7C7B696D5274}"/>
    <cellStyle name="20% – rõhk5 3 2 5 3" xfId="7814" xr:uid="{00000000-0005-0000-0000-0000E81C0000}"/>
    <cellStyle name="20% – rõhk5 3 2 5 3 2" xfId="19503" xr:uid="{00000000-0005-0000-0000-0000E91C0000}"/>
    <cellStyle name="20% – rõhk5 3 2 5 3 2 2" xfId="41876" xr:uid="{2C42DD3C-7FD2-4DB8-A2E6-E32F6F0EBF36}"/>
    <cellStyle name="20% – rõhk5 3 2 5 3 3" xfId="30710" xr:uid="{3E5823C9-9C4F-4CEA-8A31-A099016CD8F9}"/>
    <cellStyle name="20% – rõhk5 3 2 5 4" xfId="14160" xr:uid="{00000000-0005-0000-0000-0000EA1C0000}"/>
    <cellStyle name="20% – rõhk5 3 2 5 4 2" xfId="36533" xr:uid="{A78222A4-14B5-4237-A159-62CE2DF7B72B}"/>
    <cellStyle name="20% – rõhk5 3 2 5 5" xfId="25367" xr:uid="{69A0F0FF-8F12-4FA0-95E6-13E3AF0AFE97}"/>
    <cellStyle name="20% – rõhk5 3 2 6" xfId="3644" xr:uid="{00000000-0005-0000-0000-0000EB1C0000}"/>
    <cellStyle name="20% – rõhk5 3 2 6 2" xfId="9119" xr:uid="{00000000-0005-0000-0000-0000EC1C0000}"/>
    <cellStyle name="20% – rõhk5 3 2 6 2 2" xfId="20808" xr:uid="{00000000-0005-0000-0000-0000ED1C0000}"/>
    <cellStyle name="20% – rõhk5 3 2 6 2 2 2" xfId="43181" xr:uid="{63C5303C-7061-48AE-A728-CC0EB1E6222E}"/>
    <cellStyle name="20% – rõhk5 3 2 6 2 3" xfId="32015" xr:uid="{9CAAB5AA-D454-457A-843D-1196231DE8D3}"/>
    <cellStyle name="20% – rõhk5 3 2 6 3" xfId="15465" xr:uid="{00000000-0005-0000-0000-0000EE1C0000}"/>
    <cellStyle name="20% – rõhk5 3 2 6 3 2" xfId="37838" xr:uid="{A28D44A0-9660-4E76-A29B-F9591C5C04F1}"/>
    <cellStyle name="20% – rõhk5 3 2 6 4" xfId="26672" xr:uid="{AB92E830-5EB7-4F40-9F41-4B6523EB05EB}"/>
    <cellStyle name="20% – rõhk5 3 2 7" xfId="6454" xr:uid="{00000000-0005-0000-0000-0000EF1C0000}"/>
    <cellStyle name="20% – rõhk5 3 2 7 2" xfId="18171" xr:uid="{00000000-0005-0000-0000-0000F01C0000}"/>
    <cellStyle name="20% – rõhk5 3 2 7 2 2" xfId="40544" xr:uid="{82844095-9F37-46F9-B5F5-80DD25D82E0B}"/>
    <cellStyle name="20% – rõhk5 3 2 7 3" xfId="29378" xr:uid="{8AC22204-D4D7-435D-8B5B-EE38134A71C7}"/>
    <cellStyle name="20% – rõhk5 3 2 8" xfId="12855" xr:uid="{00000000-0005-0000-0000-0000F11C0000}"/>
    <cellStyle name="20% – rõhk5 3 2 8 2" xfId="35228" xr:uid="{B3E7A4F9-3F5A-48E7-8AA1-A1FCDF3D51A4}"/>
    <cellStyle name="20% – rõhk5 3 2 9" xfId="24062" xr:uid="{F58B984F-668D-4F7E-BFC4-7ECF9E04D2D9}"/>
    <cellStyle name="20% – rõhk5 3 3" xfId="1463" xr:uid="{00000000-0005-0000-0000-0000F21C0000}"/>
    <cellStyle name="20% – rõhk5 3 3 2" xfId="1464" xr:uid="{00000000-0005-0000-0000-0000F31C0000}"/>
    <cellStyle name="20% – rõhk5 3 3 2 2" xfId="2777" xr:uid="{00000000-0005-0000-0000-0000F41C0000}"/>
    <cellStyle name="20% – rõhk5 3 3 2 2 2" xfId="5387" xr:uid="{00000000-0005-0000-0000-0000F51C0000}"/>
    <cellStyle name="20% – rõhk5 3 3 2 2 2 2" xfId="10862" xr:uid="{00000000-0005-0000-0000-0000F61C0000}"/>
    <cellStyle name="20% – rõhk5 3 3 2 2 2 2 2" xfId="22551" xr:uid="{00000000-0005-0000-0000-0000F71C0000}"/>
    <cellStyle name="20% – rõhk5 3 3 2 2 2 2 2 2" xfId="44924" xr:uid="{78D783DA-3085-4467-A1BA-BCF593318903}"/>
    <cellStyle name="20% – rõhk5 3 3 2 2 2 2 3" xfId="33758" xr:uid="{6453C4BE-C0D3-4297-A7BF-0012C018DE65}"/>
    <cellStyle name="20% – rõhk5 3 3 2 2 2 3" xfId="17208" xr:uid="{00000000-0005-0000-0000-0000F81C0000}"/>
    <cellStyle name="20% – rõhk5 3 3 2 2 2 3 2" xfId="39581" xr:uid="{F45B850C-9B28-4865-A080-4F97F82AF7B7}"/>
    <cellStyle name="20% – rõhk5 3 3 2 2 2 4" xfId="28415" xr:uid="{702A8057-8F7E-4008-A022-CE0314DD7C93}"/>
    <cellStyle name="20% – rõhk5 3 3 2 2 3" xfId="8252" xr:uid="{00000000-0005-0000-0000-0000F91C0000}"/>
    <cellStyle name="20% – rõhk5 3 3 2 2 3 2" xfId="19941" xr:uid="{00000000-0005-0000-0000-0000FA1C0000}"/>
    <cellStyle name="20% – rõhk5 3 3 2 2 3 2 2" xfId="42314" xr:uid="{B12402B1-9BC0-4CC4-B38E-28541506710B}"/>
    <cellStyle name="20% – rõhk5 3 3 2 2 3 3" xfId="31148" xr:uid="{B6D7D6CF-57F6-4B64-AB8E-8597766BC004}"/>
    <cellStyle name="20% – rõhk5 3 3 2 2 4" xfId="14598" xr:uid="{00000000-0005-0000-0000-0000FB1C0000}"/>
    <cellStyle name="20% – rõhk5 3 3 2 2 4 2" xfId="36971" xr:uid="{0C046BE7-B114-480C-9DB4-6B721EA28A53}"/>
    <cellStyle name="20% – rõhk5 3 3 2 2 5" xfId="25805" xr:uid="{F60C1928-2018-48E6-98E8-6F16BBF5B346}"/>
    <cellStyle name="20% – rõhk5 3 3 2 3" xfId="4082" xr:uid="{00000000-0005-0000-0000-0000FC1C0000}"/>
    <cellStyle name="20% – rõhk5 3 3 2 3 2" xfId="9557" xr:uid="{00000000-0005-0000-0000-0000FD1C0000}"/>
    <cellStyle name="20% – rõhk5 3 3 2 3 2 2" xfId="21246" xr:uid="{00000000-0005-0000-0000-0000FE1C0000}"/>
    <cellStyle name="20% – rõhk5 3 3 2 3 2 2 2" xfId="43619" xr:uid="{84B37227-4595-4F4A-9E0C-7B9CADD82A44}"/>
    <cellStyle name="20% – rõhk5 3 3 2 3 2 3" xfId="32453" xr:uid="{0204B6A6-0657-4F4C-BCBA-D29836240F1F}"/>
    <cellStyle name="20% – rõhk5 3 3 2 3 3" xfId="15903" xr:uid="{00000000-0005-0000-0000-0000FF1C0000}"/>
    <cellStyle name="20% – rõhk5 3 3 2 3 3 2" xfId="38276" xr:uid="{2FFB7C6D-9C47-4BAE-B5C1-79F4A48509EC}"/>
    <cellStyle name="20% – rõhk5 3 3 2 3 4" xfId="27110" xr:uid="{FD2888E0-5B08-42D2-AE9E-E20DA984CBFD}"/>
    <cellStyle name="20% – rõhk5 3 3 2 4" xfId="6947" xr:uid="{00000000-0005-0000-0000-0000001D0000}"/>
    <cellStyle name="20% – rõhk5 3 3 2 4 2" xfId="18636" xr:uid="{00000000-0005-0000-0000-0000011D0000}"/>
    <cellStyle name="20% – rõhk5 3 3 2 4 2 2" xfId="41009" xr:uid="{8ED258AF-B8A0-41D9-BFE5-F06527EC8EED}"/>
    <cellStyle name="20% – rõhk5 3 3 2 4 3" xfId="29843" xr:uid="{973A6F8C-00D4-4A6C-AD3F-7EF4B655D984}"/>
    <cellStyle name="20% – rõhk5 3 3 2 5" xfId="13293" xr:uid="{00000000-0005-0000-0000-0000021D0000}"/>
    <cellStyle name="20% – rõhk5 3 3 2 5 2" xfId="35666" xr:uid="{95F77234-B25F-4041-BFA1-37A2EAFF43BF}"/>
    <cellStyle name="20% – rõhk5 3 3 2 6" xfId="24500" xr:uid="{4260BBD0-3DF8-4856-BFDA-38F7CF1CE4DC}"/>
    <cellStyle name="20% – rõhk5 3 3 3" xfId="2776" xr:uid="{00000000-0005-0000-0000-0000031D0000}"/>
    <cellStyle name="20% – rõhk5 3 3 3 2" xfId="5386" xr:uid="{00000000-0005-0000-0000-0000041D0000}"/>
    <cellStyle name="20% – rõhk5 3 3 3 2 2" xfId="10861" xr:uid="{00000000-0005-0000-0000-0000051D0000}"/>
    <cellStyle name="20% – rõhk5 3 3 3 2 2 2" xfId="22550" xr:uid="{00000000-0005-0000-0000-0000061D0000}"/>
    <cellStyle name="20% – rõhk5 3 3 3 2 2 2 2" xfId="44923" xr:uid="{DA8E795E-3E4C-4DFF-AE4A-49026637F1F5}"/>
    <cellStyle name="20% – rõhk5 3 3 3 2 2 3" xfId="33757" xr:uid="{3B13148A-BC41-4334-B5CB-B33C340BA57F}"/>
    <cellStyle name="20% – rõhk5 3 3 3 2 3" xfId="17207" xr:uid="{00000000-0005-0000-0000-0000071D0000}"/>
    <cellStyle name="20% – rõhk5 3 3 3 2 3 2" xfId="39580" xr:uid="{634F81DD-977D-4F0A-A5B7-B433BF4F8D71}"/>
    <cellStyle name="20% – rõhk5 3 3 3 2 4" xfId="28414" xr:uid="{087DD7DA-1010-4F95-8BBE-493849438AFD}"/>
    <cellStyle name="20% – rõhk5 3 3 3 3" xfId="8251" xr:uid="{00000000-0005-0000-0000-0000081D0000}"/>
    <cellStyle name="20% – rõhk5 3 3 3 3 2" xfId="19940" xr:uid="{00000000-0005-0000-0000-0000091D0000}"/>
    <cellStyle name="20% – rõhk5 3 3 3 3 2 2" xfId="42313" xr:uid="{FD35C762-DE64-41FF-9BC7-01ED347D4DE0}"/>
    <cellStyle name="20% – rõhk5 3 3 3 3 3" xfId="31147" xr:uid="{F8257E59-4D71-4D3D-A9FF-81F0707C9338}"/>
    <cellStyle name="20% – rõhk5 3 3 3 4" xfId="14597" xr:uid="{00000000-0005-0000-0000-00000A1D0000}"/>
    <cellStyle name="20% – rõhk5 3 3 3 4 2" xfId="36970" xr:uid="{CC701E6D-C59C-45D7-BD4D-635DA5EA31FD}"/>
    <cellStyle name="20% – rõhk5 3 3 3 5" xfId="25804" xr:uid="{FF48C96D-30E4-4402-B684-166FD49FCCF2}"/>
    <cellStyle name="20% – rõhk5 3 3 4" xfId="4081" xr:uid="{00000000-0005-0000-0000-00000B1D0000}"/>
    <cellStyle name="20% – rõhk5 3 3 4 2" xfId="9556" xr:uid="{00000000-0005-0000-0000-00000C1D0000}"/>
    <cellStyle name="20% – rõhk5 3 3 4 2 2" xfId="21245" xr:uid="{00000000-0005-0000-0000-00000D1D0000}"/>
    <cellStyle name="20% – rõhk5 3 3 4 2 2 2" xfId="43618" xr:uid="{94CB6E9E-2DAC-4A97-BB4F-7815AE704633}"/>
    <cellStyle name="20% – rõhk5 3 3 4 2 3" xfId="32452" xr:uid="{4F733AAC-B734-4A87-A0EB-BBB50ECC103A}"/>
    <cellStyle name="20% – rõhk5 3 3 4 3" xfId="15902" xr:uid="{00000000-0005-0000-0000-00000E1D0000}"/>
    <cellStyle name="20% – rõhk5 3 3 4 3 2" xfId="38275" xr:uid="{890DCFA7-D84D-4C63-90A3-150EDBA69196}"/>
    <cellStyle name="20% – rõhk5 3 3 4 4" xfId="27109" xr:uid="{85C0460A-419C-4444-80D1-5FD8338F9054}"/>
    <cellStyle name="20% – rõhk5 3 3 5" xfId="6946" xr:uid="{00000000-0005-0000-0000-00000F1D0000}"/>
    <cellStyle name="20% – rõhk5 3 3 5 2" xfId="18635" xr:uid="{00000000-0005-0000-0000-0000101D0000}"/>
    <cellStyle name="20% – rõhk5 3 3 5 2 2" xfId="41008" xr:uid="{A6DF94E3-C113-48B6-BFCF-6E858C6733AF}"/>
    <cellStyle name="20% – rõhk5 3 3 5 3" xfId="29842" xr:uid="{B430A0FB-2653-43C6-99BC-7F8DCB3E9CE5}"/>
    <cellStyle name="20% – rõhk5 3 3 6" xfId="13292" xr:uid="{00000000-0005-0000-0000-0000111D0000}"/>
    <cellStyle name="20% – rõhk5 3 3 6 2" xfId="35665" xr:uid="{2867BFD5-FCA1-400A-9354-45B5B252D43C}"/>
    <cellStyle name="20% – rõhk5 3 3 7" xfId="24499" xr:uid="{24415C2F-4EA1-4775-B661-7A6CC012D4F8}"/>
    <cellStyle name="20% – rõhk5 3 4" xfId="1465" xr:uid="{00000000-0005-0000-0000-0000121D0000}"/>
    <cellStyle name="20% – rõhk5 3 4 2" xfId="2778" xr:uid="{00000000-0005-0000-0000-0000131D0000}"/>
    <cellStyle name="20% – rõhk5 3 4 2 2" xfId="5388" xr:uid="{00000000-0005-0000-0000-0000141D0000}"/>
    <cellStyle name="20% – rõhk5 3 4 2 2 2" xfId="10863" xr:uid="{00000000-0005-0000-0000-0000151D0000}"/>
    <cellStyle name="20% – rõhk5 3 4 2 2 2 2" xfId="22552" xr:uid="{00000000-0005-0000-0000-0000161D0000}"/>
    <cellStyle name="20% – rõhk5 3 4 2 2 2 2 2" xfId="44925" xr:uid="{CDEDD4C5-5338-46DC-9E3E-A4809707396E}"/>
    <cellStyle name="20% – rõhk5 3 4 2 2 2 3" xfId="33759" xr:uid="{D40C3FEE-FAFE-4504-A5D5-6891261B6535}"/>
    <cellStyle name="20% – rõhk5 3 4 2 2 3" xfId="17209" xr:uid="{00000000-0005-0000-0000-0000171D0000}"/>
    <cellStyle name="20% – rõhk5 3 4 2 2 3 2" xfId="39582" xr:uid="{91DC3FAD-9218-4312-9514-FB006861D477}"/>
    <cellStyle name="20% – rõhk5 3 4 2 2 4" xfId="28416" xr:uid="{DB254151-0447-4576-B017-B5F38F935B96}"/>
    <cellStyle name="20% – rõhk5 3 4 2 3" xfId="8253" xr:uid="{00000000-0005-0000-0000-0000181D0000}"/>
    <cellStyle name="20% – rõhk5 3 4 2 3 2" xfId="19942" xr:uid="{00000000-0005-0000-0000-0000191D0000}"/>
    <cellStyle name="20% – rõhk5 3 4 2 3 2 2" xfId="42315" xr:uid="{F30F5C19-E542-493C-BFBB-23FF4D5715AA}"/>
    <cellStyle name="20% – rõhk5 3 4 2 3 3" xfId="31149" xr:uid="{4E1569F3-4238-456E-81CF-A7F98E7AE016}"/>
    <cellStyle name="20% – rõhk5 3 4 2 4" xfId="14599" xr:uid="{00000000-0005-0000-0000-00001A1D0000}"/>
    <cellStyle name="20% – rõhk5 3 4 2 4 2" xfId="36972" xr:uid="{7392304E-2F64-413D-BFDD-E2756F973A05}"/>
    <cellStyle name="20% – rõhk5 3 4 2 5" xfId="25806" xr:uid="{C490773D-BECF-4231-9705-9B21652A49FB}"/>
    <cellStyle name="20% – rõhk5 3 4 3" xfId="4083" xr:uid="{00000000-0005-0000-0000-00001B1D0000}"/>
    <cellStyle name="20% – rõhk5 3 4 3 2" xfId="9558" xr:uid="{00000000-0005-0000-0000-00001C1D0000}"/>
    <cellStyle name="20% – rõhk5 3 4 3 2 2" xfId="21247" xr:uid="{00000000-0005-0000-0000-00001D1D0000}"/>
    <cellStyle name="20% – rõhk5 3 4 3 2 2 2" xfId="43620" xr:uid="{5A95211A-F209-4BC5-8B8D-A6F19177C0E3}"/>
    <cellStyle name="20% – rõhk5 3 4 3 2 3" xfId="32454" xr:uid="{F4119BA2-F416-49B1-ACBB-33FF4F102CB9}"/>
    <cellStyle name="20% – rõhk5 3 4 3 3" xfId="15904" xr:uid="{00000000-0005-0000-0000-00001E1D0000}"/>
    <cellStyle name="20% – rõhk5 3 4 3 3 2" xfId="38277" xr:uid="{5B49990E-99DC-450A-A8E6-2EB104138D9F}"/>
    <cellStyle name="20% – rõhk5 3 4 3 4" xfId="27111" xr:uid="{C5012819-C262-4506-B860-744FB637D7AE}"/>
    <cellStyle name="20% – rõhk5 3 4 4" xfId="6948" xr:uid="{00000000-0005-0000-0000-00001F1D0000}"/>
    <cellStyle name="20% – rõhk5 3 4 4 2" xfId="18637" xr:uid="{00000000-0005-0000-0000-0000201D0000}"/>
    <cellStyle name="20% – rõhk5 3 4 4 2 2" xfId="41010" xr:uid="{6B9DF060-55FB-43BE-A188-EF30CDBD43FB}"/>
    <cellStyle name="20% – rõhk5 3 4 4 3" xfId="29844" xr:uid="{F1F924C3-1837-4AFE-B639-B5E79DFBCD15}"/>
    <cellStyle name="20% – rõhk5 3 4 5" xfId="13294" xr:uid="{00000000-0005-0000-0000-0000211D0000}"/>
    <cellStyle name="20% – rõhk5 3 4 5 2" xfId="35667" xr:uid="{63BA5125-B7CD-41AF-A7F1-73A88CE30592}"/>
    <cellStyle name="20% – rõhk5 3 4 6" xfId="24501" xr:uid="{67E323CB-4F75-49DF-AA21-53B502244BE3}"/>
    <cellStyle name="20% – rõhk5 3 5" xfId="1466" xr:uid="{00000000-0005-0000-0000-0000221D0000}"/>
    <cellStyle name="20% – rõhk5 3 5 2" xfId="2779" xr:uid="{00000000-0005-0000-0000-0000231D0000}"/>
    <cellStyle name="20% – rõhk5 3 5 2 2" xfId="5389" xr:uid="{00000000-0005-0000-0000-0000241D0000}"/>
    <cellStyle name="20% – rõhk5 3 5 2 2 2" xfId="10864" xr:uid="{00000000-0005-0000-0000-0000251D0000}"/>
    <cellStyle name="20% – rõhk5 3 5 2 2 2 2" xfId="22553" xr:uid="{00000000-0005-0000-0000-0000261D0000}"/>
    <cellStyle name="20% – rõhk5 3 5 2 2 2 2 2" xfId="44926" xr:uid="{BB21A536-18D2-4C63-A9A7-0C1C6D52B64D}"/>
    <cellStyle name="20% – rõhk5 3 5 2 2 2 3" xfId="33760" xr:uid="{8B68AB27-A3B1-4A55-86FF-6A7E47627D12}"/>
    <cellStyle name="20% – rõhk5 3 5 2 2 3" xfId="17210" xr:uid="{00000000-0005-0000-0000-0000271D0000}"/>
    <cellStyle name="20% – rõhk5 3 5 2 2 3 2" xfId="39583" xr:uid="{7181AC2C-00D9-4473-94A5-469C847807FB}"/>
    <cellStyle name="20% – rõhk5 3 5 2 2 4" xfId="28417" xr:uid="{EB24C944-ABF7-41EE-BD02-231767C0720F}"/>
    <cellStyle name="20% – rõhk5 3 5 2 3" xfId="8254" xr:uid="{00000000-0005-0000-0000-0000281D0000}"/>
    <cellStyle name="20% – rõhk5 3 5 2 3 2" xfId="19943" xr:uid="{00000000-0005-0000-0000-0000291D0000}"/>
    <cellStyle name="20% – rõhk5 3 5 2 3 2 2" xfId="42316" xr:uid="{583ECC23-CF74-435C-8A0D-7F0A4A7FEA67}"/>
    <cellStyle name="20% – rõhk5 3 5 2 3 3" xfId="31150" xr:uid="{73B078B4-A9AC-4D78-856D-B0F72B3152E2}"/>
    <cellStyle name="20% – rõhk5 3 5 2 4" xfId="14600" xr:uid="{00000000-0005-0000-0000-00002A1D0000}"/>
    <cellStyle name="20% – rõhk5 3 5 2 4 2" xfId="36973" xr:uid="{66C2CB4B-F7FE-4B32-8455-BCE288E2BE54}"/>
    <cellStyle name="20% – rõhk5 3 5 2 5" xfId="25807" xr:uid="{3F9F8814-5A20-47B2-B66E-2AC37B782968}"/>
    <cellStyle name="20% – rõhk5 3 5 3" xfId="4084" xr:uid="{00000000-0005-0000-0000-00002B1D0000}"/>
    <cellStyle name="20% – rõhk5 3 5 3 2" xfId="9559" xr:uid="{00000000-0005-0000-0000-00002C1D0000}"/>
    <cellStyle name="20% – rõhk5 3 5 3 2 2" xfId="21248" xr:uid="{00000000-0005-0000-0000-00002D1D0000}"/>
    <cellStyle name="20% – rõhk5 3 5 3 2 2 2" xfId="43621" xr:uid="{05423A8C-D212-4255-81DD-E7CA05C92BD8}"/>
    <cellStyle name="20% – rõhk5 3 5 3 2 3" xfId="32455" xr:uid="{7C1D42DD-7E8E-48D6-87D2-ABABC9D8B677}"/>
    <cellStyle name="20% – rõhk5 3 5 3 3" xfId="15905" xr:uid="{00000000-0005-0000-0000-00002E1D0000}"/>
    <cellStyle name="20% – rõhk5 3 5 3 3 2" xfId="38278" xr:uid="{6BEECE37-3A50-4F9D-BCD9-4563C3FDB60D}"/>
    <cellStyle name="20% – rõhk5 3 5 3 4" xfId="27112" xr:uid="{499F539D-8337-4A0C-977C-3618AAC37DCA}"/>
    <cellStyle name="20% – rõhk5 3 5 4" xfId="6949" xr:uid="{00000000-0005-0000-0000-00002F1D0000}"/>
    <cellStyle name="20% – rõhk5 3 5 4 2" xfId="18638" xr:uid="{00000000-0005-0000-0000-0000301D0000}"/>
    <cellStyle name="20% – rõhk5 3 5 4 2 2" xfId="41011" xr:uid="{D1809A5C-2D07-48CA-9381-7C07C799CA83}"/>
    <cellStyle name="20% – rõhk5 3 5 4 3" xfId="29845" xr:uid="{95129D7C-E2ED-45CB-BB8E-9D19E2E0D9D4}"/>
    <cellStyle name="20% – rõhk5 3 5 5" xfId="13295" xr:uid="{00000000-0005-0000-0000-0000311D0000}"/>
    <cellStyle name="20% – rõhk5 3 5 5 2" xfId="35668" xr:uid="{EE0DF95F-98EF-41FC-A759-DB065E4D169E}"/>
    <cellStyle name="20% – rõhk5 3 5 6" xfId="24502" xr:uid="{82E22A85-A774-4AE2-9569-C5AD8E9BE179}"/>
    <cellStyle name="20% – rõhk5 3 6" xfId="2208" xr:uid="{00000000-0005-0000-0000-0000321D0000}"/>
    <cellStyle name="20% – rõhk5 3 6 2" xfId="4819" xr:uid="{00000000-0005-0000-0000-0000331D0000}"/>
    <cellStyle name="20% – rõhk5 3 6 2 2" xfId="10294" xr:uid="{00000000-0005-0000-0000-0000341D0000}"/>
    <cellStyle name="20% – rõhk5 3 6 2 2 2" xfId="21983" xr:uid="{00000000-0005-0000-0000-0000351D0000}"/>
    <cellStyle name="20% – rõhk5 3 6 2 2 2 2" xfId="44356" xr:uid="{F87578D8-2749-4525-9B05-4553A3A060F7}"/>
    <cellStyle name="20% – rõhk5 3 6 2 2 3" xfId="33190" xr:uid="{D41842E5-E9BE-4A26-84B6-B803AA227B63}"/>
    <cellStyle name="20% – rõhk5 3 6 2 3" xfId="16640" xr:uid="{00000000-0005-0000-0000-0000361D0000}"/>
    <cellStyle name="20% – rõhk5 3 6 2 3 2" xfId="39013" xr:uid="{B7B4C76A-2588-4068-92D4-16AAF4B45AE5}"/>
    <cellStyle name="20% – rõhk5 3 6 2 4" xfId="27847" xr:uid="{15439A92-CBD4-458D-9A0C-3BE01D4D980C}"/>
    <cellStyle name="20% – rõhk5 3 6 3" xfId="7684" xr:uid="{00000000-0005-0000-0000-0000371D0000}"/>
    <cellStyle name="20% – rõhk5 3 6 3 2" xfId="19373" xr:uid="{00000000-0005-0000-0000-0000381D0000}"/>
    <cellStyle name="20% – rõhk5 3 6 3 2 2" xfId="41746" xr:uid="{DDF003DD-3491-49A3-8909-72F13826D38A}"/>
    <cellStyle name="20% – rõhk5 3 6 3 3" xfId="30580" xr:uid="{59B8B478-41E3-485E-B448-4CB0B076C99A}"/>
    <cellStyle name="20% – rõhk5 3 6 4" xfId="14030" xr:uid="{00000000-0005-0000-0000-0000391D0000}"/>
    <cellStyle name="20% – rõhk5 3 6 4 2" xfId="36403" xr:uid="{5FC772BD-2E92-426B-A0A4-1728CDD7382A}"/>
    <cellStyle name="20% – rõhk5 3 6 5" xfId="25237" xr:uid="{690726F0-3326-4310-AB11-CF6AF2886E4F}"/>
    <cellStyle name="20% – rõhk5 3 7" xfId="3514" xr:uid="{00000000-0005-0000-0000-00003A1D0000}"/>
    <cellStyle name="20% – rõhk5 3 7 2" xfId="8989" xr:uid="{00000000-0005-0000-0000-00003B1D0000}"/>
    <cellStyle name="20% – rõhk5 3 7 2 2" xfId="20678" xr:uid="{00000000-0005-0000-0000-00003C1D0000}"/>
    <cellStyle name="20% – rõhk5 3 7 2 2 2" xfId="43051" xr:uid="{FDFD676C-2330-43A1-A69D-AF10F4C49853}"/>
    <cellStyle name="20% – rõhk5 3 7 2 3" xfId="31885" xr:uid="{6971BCE3-1AE4-471D-9B35-F1AC437784CA}"/>
    <cellStyle name="20% – rõhk5 3 7 3" xfId="15335" xr:uid="{00000000-0005-0000-0000-00003D1D0000}"/>
    <cellStyle name="20% – rõhk5 3 7 3 2" xfId="37708" xr:uid="{4B7A0531-209A-4405-9BEC-FDE1E63C8EFE}"/>
    <cellStyle name="20% – rõhk5 3 7 4" xfId="26542" xr:uid="{9ACF5D89-182D-442B-AD70-61DB3AEFF9BA}"/>
    <cellStyle name="20% – rõhk5 3 8" xfId="6165" xr:uid="{00000000-0005-0000-0000-00003E1D0000}"/>
    <cellStyle name="20% – rõhk5 3 8 2" xfId="17958" xr:uid="{00000000-0005-0000-0000-00003F1D0000}"/>
    <cellStyle name="20% – rõhk5 3 8 2 2" xfId="40331" xr:uid="{39CD78FD-758E-45DA-827B-688FC6F5CECA}"/>
    <cellStyle name="20% – rõhk5 3 8 3" xfId="29165" xr:uid="{404F98FA-C837-4199-A3D1-397CDAEC03EC}"/>
    <cellStyle name="20% – rõhk5 3 9" xfId="12725" xr:uid="{00000000-0005-0000-0000-0000401D0000}"/>
    <cellStyle name="20% – rõhk5 3 9 2" xfId="35098" xr:uid="{6C66C5EB-55C3-46A9-83C4-BDAFFFCE829E}"/>
    <cellStyle name="20% – rõhk5 30" xfId="11626" xr:uid="{00000000-0005-0000-0000-0000411D0000}"/>
    <cellStyle name="20% – rõhk5 30 2" xfId="23291" xr:uid="{00000000-0005-0000-0000-0000421D0000}"/>
    <cellStyle name="20% – rõhk5 30 2 2" xfId="45664" xr:uid="{3D2983E3-FC08-4C5B-A4F1-120097F892D4}"/>
    <cellStyle name="20% – rõhk5 30 3" xfId="34498" xr:uid="{B8212013-A3C0-4D9E-B395-26594BCD8809}"/>
    <cellStyle name="20% – rõhk5 31" xfId="11622" xr:uid="{00000000-0005-0000-0000-0000431D0000}"/>
    <cellStyle name="20% – rõhk5 31 2" xfId="23287" xr:uid="{00000000-0005-0000-0000-0000441D0000}"/>
    <cellStyle name="20% – rõhk5 31 2 2" xfId="45660" xr:uid="{760CCF5A-47EA-4FD3-92E6-F95767D547A5}"/>
    <cellStyle name="20% – rõhk5 31 3" xfId="34494" xr:uid="{B1C4DE56-8ADB-4D3A-8A8C-5C47486D2B14}"/>
    <cellStyle name="20% – rõhk5 32" xfId="12659" xr:uid="{00000000-0005-0000-0000-0000451D0000}"/>
    <cellStyle name="20% – rõhk5 32 2" xfId="23835" xr:uid="{00000000-0005-0000-0000-0000461D0000}"/>
    <cellStyle name="20% – rõhk5 32 2 2" xfId="46208" xr:uid="{C47CF14E-E307-497E-8F1F-1E425C335919}"/>
    <cellStyle name="20% – rõhk5 32 3" xfId="35042" xr:uid="{243FE938-A808-4413-AAF7-9ED482B13AEC}"/>
    <cellStyle name="20% – rõhk5 33" xfId="12656" xr:uid="{00000000-0005-0000-0000-0000471D0000}"/>
    <cellStyle name="20% – rõhk5 33 2" xfId="23832" xr:uid="{00000000-0005-0000-0000-0000481D0000}"/>
    <cellStyle name="20% – rõhk5 33 2 2" xfId="46205" xr:uid="{0093A4AE-BD23-4828-A6DA-DE9EB6575D75}"/>
    <cellStyle name="20% – rõhk5 33 3" xfId="35039" xr:uid="{E3C17016-DB82-4594-A562-2B1178CB01A6}"/>
    <cellStyle name="20% – rõhk5 34" xfId="12448" xr:uid="{00000000-0005-0000-0000-0000491D0000}"/>
    <cellStyle name="20% – rõhk5 34 2" xfId="23722" xr:uid="{00000000-0005-0000-0000-00004A1D0000}"/>
    <cellStyle name="20% – rõhk5 34 2 2" xfId="46095" xr:uid="{AD8C2632-63B4-4767-8D31-255825FE43B1}"/>
    <cellStyle name="20% – rõhk5 34 3" xfId="34929" xr:uid="{35331CD1-7147-4B0D-B9B9-48641EE5B9B6}"/>
    <cellStyle name="20% – rõhk5 35" xfId="12382" xr:uid="{00000000-0005-0000-0000-00004B1D0000}"/>
    <cellStyle name="20% – rõhk5 35 2" xfId="23681" xr:uid="{00000000-0005-0000-0000-00004C1D0000}"/>
    <cellStyle name="20% – rõhk5 35 2 2" xfId="46054" xr:uid="{A3984502-63E6-47C1-9F49-65F97B7A1F94}"/>
    <cellStyle name="20% – rõhk5 35 3" xfId="34888" xr:uid="{86DC4039-19A6-4AF5-894C-CF7CE8B04C8C}"/>
    <cellStyle name="20% – rõhk5 36" xfId="12104" xr:uid="{00000000-0005-0000-0000-00004D1D0000}"/>
    <cellStyle name="20% – rõhk5 36 2" xfId="23521" xr:uid="{00000000-0005-0000-0000-00004E1D0000}"/>
    <cellStyle name="20% – rõhk5 36 2 2" xfId="45894" xr:uid="{BCE101AB-C181-45A3-88C0-B22D8566BEDE}"/>
    <cellStyle name="20% – rõhk5 36 3" xfId="34728" xr:uid="{7C330BC3-AC69-4D58-A138-3B17E9378616}"/>
    <cellStyle name="20% – rõhk5 37" xfId="12584" xr:uid="{00000000-0005-0000-0000-00004F1D0000}"/>
    <cellStyle name="20% – rõhk5 37 2" xfId="23796" xr:uid="{00000000-0005-0000-0000-0000501D0000}"/>
    <cellStyle name="20% – rõhk5 37 2 2" xfId="46169" xr:uid="{5A7D86D5-36F8-4C2F-BCF0-AD4949E2B96B}"/>
    <cellStyle name="20% – rõhk5 37 3" xfId="35003" xr:uid="{C205511E-642D-46CE-A253-B5F1D07027C7}"/>
    <cellStyle name="20% – rõhk5 38" xfId="12058" xr:uid="{00000000-0005-0000-0000-0000511D0000}"/>
    <cellStyle name="20% – rõhk5 38 2" xfId="23500" xr:uid="{00000000-0005-0000-0000-0000521D0000}"/>
    <cellStyle name="20% – rõhk5 38 2 2" xfId="45873" xr:uid="{146C8FB4-58C2-4EEA-BA1F-6387B8E95888}"/>
    <cellStyle name="20% – rõhk5 38 3" xfId="34707" xr:uid="{5ACFF14E-16D7-4C9C-9BA7-91E18C427265}"/>
    <cellStyle name="20% – rõhk5 39" xfId="12406" xr:uid="{00000000-0005-0000-0000-0000531D0000}"/>
    <cellStyle name="20% – rõhk5 39 2" xfId="23700" xr:uid="{00000000-0005-0000-0000-0000541D0000}"/>
    <cellStyle name="20% – rõhk5 39 2 2" xfId="46073" xr:uid="{359D3ABA-9CC2-4488-9199-971748CD0219}"/>
    <cellStyle name="20% – rõhk5 39 3" xfId="34907" xr:uid="{EAC6D9B8-D8BB-4A24-BF24-7DFA17E5FC47}"/>
    <cellStyle name="20% – rõhk5 4" xfId="45" xr:uid="{00000000-0005-0000-0000-0000551D0000}"/>
    <cellStyle name="20% – rõhk5 4 10" xfId="23933" xr:uid="{BF96A8C4-C623-4963-8FB0-645D86B13712}"/>
    <cellStyle name="20% – rõhk5 4 2" xfId="828" xr:uid="{00000000-0005-0000-0000-0000561D0000}"/>
    <cellStyle name="20% – rõhk5 4 2 2" xfId="1467" xr:uid="{00000000-0005-0000-0000-0000571D0000}"/>
    <cellStyle name="20% – rõhk5 4 2 2 2" xfId="1468" xr:uid="{00000000-0005-0000-0000-0000581D0000}"/>
    <cellStyle name="20% – rõhk5 4 2 2 2 2" xfId="2781" xr:uid="{00000000-0005-0000-0000-0000591D0000}"/>
    <cellStyle name="20% – rõhk5 4 2 2 2 2 2" xfId="5391" xr:uid="{00000000-0005-0000-0000-00005A1D0000}"/>
    <cellStyle name="20% – rõhk5 4 2 2 2 2 2 2" xfId="10866" xr:uid="{00000000-0005-0000-0000-00005B1D0000}"/>
    <cellStyle name="20% – rõhk5 4 2 2 2 2 2 2 2" xfId="22555" xr:uid="{00000000-0005-0000-0000-00005C1D0000}"/>
    <cellStyle name="20% – rõhk5 4 2 2 2 2 2 2 2 2" xfId="44928" xr:uid="{0E1E5202-DADA-4C80-B8D7-FDF7C775CE78}"/>
    <cellStyle name="20% – rõhk5 4 2 2 2 2 2 2 3" xfId="33762" xr:uid="{FD60AC3A-59B4-47F5-BB27-C0A3593325A0}"/>
    <cellStyle name="20% – rõhk5 4 2 2 2 2 2 3" xfId="17212" xr:uid="{00000000-0005-0000-0000-00005D1D0000}"/>
    <cellStyle name="20% – rõhk5 4 2 2 2 2 2 3 2" xfId="39585" xr:uid="{C6C18E25-DC66-4E85-ADCC-E62B387E9362}"/>
    <cellStyle name="20% – rõhk5 4 2 2 2 2 2 4" xfId="28419" xr:uid="{B68CBBA8-3ACF-4265-A689-1923BEE853A9}"/>
    <cellStyle name="20% – rõhk5 4 2 2 2 2 3" xfId="8256" xr:uid="{00000000-0005-0000-0000-00005E1D0000}"/>
    <cellStyle name="20% – rõhk5 4 2 2 2 2 3 2" xfId="19945" xr:uid="{00000000-0005-0000-0000-00005F1D0000}"/>
    <cellStyle name="20% – rõhk5 4 2 2 2 2 3 2 2" xfId="42318" xr:uid="{A25B7C56-E600-4FC0-AE24-31F7B69A43A1}"/>
    <cellStyle name="20% – rõhk5 4 2 2 2 2 3 3" xfId="31152" xr:uid="{B493E49D-0E6D-49A3-B801-14A7B02351ED}"/>
    <cellStyle name="20% – rõhk5 4 2 2 2 2 4" xfId="14602" xr:uid="{00000000-0005-0000-0000-0000601D0000}"/>
    <cellStyle name="20% – rõhk5 4 2 2 2 2 4 2" xfId="36975" xr:uid="{0E494EA8-1635-4F2A-AAC6-383184B97865}"/>
    <cellStyle name="20% – rõhk5 4 2 2 2 2 5" xfId="25809" xr:uid="{1F07A6F4-DA71-433E-906B-BF3DB2DD0E02}"/>
    <cellStyle name="20% – rõhk5 4 2 2 2 3" xfId="4086" xr:uid="{00000000-0005-0000-0000-0000611D0000}"/>
    <cellStyle name="20% – rõhk5 4 2 2 2 3 2" xfId="9561" xr:uid="{00000000-0005-0000-0000-0000621D0000}"/>
    <cellStyle name="20% – rõhk5 4 2 2 2 3 2 2" xfId="21250" xr:uid="{00000000-0005-0000-0000-0000631D0000}"/>
    <cellStyle name="20% – rõhk5 4 2 2 2 3 2 2 2" xfId="43623" xr:uid="{B50D3D99-FDFB-49FF-861B-AFAC2BB0D815}"/>
    <cellStyle name="20% – rõhk5 4 2 2 2 3 2 3" xfId="32457" xr:uid="{D7E7766F-E1FC-44B3-9AEE-7EC8621A3F1C}"/>
    <cellStyle name="20% – rõhk5 4 2 2 2 3 3" xfId="15907" xr:uid="{00000000-0005-0000-0000-0000641D0000}"/>
    <cellStyle name="20% – rõhk5 4 2 2 2 3 3 2" xfId="38280" xr:uid="{FA36EF32-130A-41C7-AA50-F89CBC5E0A05}"/>
    <cellStyle name="20% – rõhk5 4 2 2 2 3 4" xfId="27114" xr:uid="{A47A0DD5-888B-498B-801E-AD4BC6A5F430}"/>
    <cellStyle name="20% – rõhk5 4 2 2 2 4" xfId="6951" xr:uid="{00000000-0005-0000-0000-0000651D0000}"/>
    <cellStyle name="20% – rõhk5 4 2 2 2 4 2" xfId="18640" xr:uid="{00000000-0005-0000-0000-0000661D0000}"/>
    <cellStyle name="20% – rõhk5 4 2 2 2 4 2 2" xfId="41013" xr:uid="{422D7A09-6652-4C3B-8A8B-86B2A7C30EB8}"/>
    <cellStyle name="20% – rõhk5 4 2 2 2 4 3" xfId="29847" xr:uid="{4FDE7F0F-05F7-44C6-8DAD-03E31A81B3C3}"/>
    <cellStyle name="20% – rõhk5 4 2 2 2 5" xfId="13297" xr:uid="{00000000-0005-0000-0000-0000671D0000}"/>
    <cellStyle name="20% – rõhk5 4 2 2 2 5 2" xfId="35670" xr:uid="{D1F8921D-DCEA-4A73-B713-6C651B5C71F1}"/>
    <cellStyle name="20% – rõhk5 4 2 2 2 6" xfId="24504" xr:uid="{1254A191-693B-4B21-BEB8-CC921C2833B7}"/>
    <cellStyle name="20% – rõhk5 4 2 2 3" xfId="2780" xr:uid="{00000000-0005-0000-0000-0000681D0000}"/>
    <cellStyle name="20% – rõhk5 4 2 2 3 2" xfId="5390" xr:uid="{00000000-0005-0000-0000-0000691D0000}"/>
    <cellStyle name="20% – rõhk5 4 2 2 3 2 2" xfId="10865" xr:uid="{00000000-0005-0000-0000-00006A1D0000}"/>
    <cellStyle name="20% – rõhk5 4 2 2 3 2 2 2" xfId="22554" xr:uid="{00000000-0005-0000-0000-00006B1D0000}"/>
    <cellStyle name="20% – rõhk5 4 2 2 3 2 2 2 2" xfId="44927" xr:uid="{6FAE84CA-6862-4462-ABE1-58741879A148}"/>
    <cellStyle name="20% – rõhk5 4 2 2 3 2 2 3" xfId="33761" xr:uid="{02E528EB-6E1A-410D-8936-B57E5699D1BC}"/>
    <cellStyle name="20% – rõhk5 4 2 2 3 2 3" xfId="17211" xr:uid="{00000000-0005-0000-0000-00006C1D0000}"/>
    <cellStyle name="20% – rõhk5 4 2 2 3 2 3 2" xfId="39584" xr:uid="{FC61362A-3F7E-454C-9ADD-CC7E1EF4A187}"/>
    <cellStyle name="20% – rõhk5 4 2 2 3 2 4" xfId="28418" xr:uid="{51EB2D00-5FC5-4D67-9598-280F6D3B4887}"/>
    <cellStyle name="20% – rõhk5 4 2 2 3 3" xfId="8255" xr:uid="{00000000-0005-0000-0000-00006D1D0000}"/>
    <cellStyle name="20% – rõhk5 4 2 2 3 3 2" xfId="19944" xr:uid="{00000000-0005-0000-0000-00006E1D0000}"/>
    <cellStyle name="20% – rõhk5 4 2 2 3 3 2 2" xfId="42317" xr:uid="{67BB668E-92A0-4798-98CD-E0091719F92B}"/>
    <cellStyle name="20% – rõhk5 4 2 2 3 3 3" xfId="31151" xr:uid="{3749C444-55C2-476A-A672-CE29CEA7931D}"/>
    <cellStyle name="20% – rõhk5 4 2 2 3 4" xfId="14601" xr:uid="{00000000-0005-0000-0000-00006F1D0000}"/>
    <cellStyle name="20% – rõhk5 4 2 2 3 4 2" xfId="36974" xr:uid="{50FBE841-05A7-49D4-A93C-DB7D30D7E354}"/>
    <cellStyle name="20% – rõhk5 4 2 2 3 5" xfId="25808" xr:uid="{A889BEAA-A715-4730-9261-454EC41298DE}"/>
    <cellStyle name="20% – rõhk5 4 2 2 4" xfId="4085" xr:uid="{00000000-0005-0000-0000-0000701D0000}"/>
    <cellStyle name="20% – rõhk5 4 2 2 4 2" xfId="9560" xr:uid="{00000000-0005-0000-0000-0000711D0000}"/>
    <cellStyle name="20% – rõhk5 4 2 2 4 2 2" xfId="21249" xr:uid="{00000000-0005-0000-0000-0000721D0000}"/>
    <cellStyle name="20% – rõhk5 4 2 2 4 2 2 2" xfId="43622" xr:uid="{13EA8C9C-A0F7-43A1-BB29-306512DC95E0}"/>
    <cellStyle name="20% – rõhk5 4 2 2 4 2 3" xfId="32456" xr:uid="{E5CE201A-4B98-4ED7-96AC-D0357782AB13}"/>
    <cellStyle name="20% – rõhk5 4 2 2 4 3" xfId="15906" xr:uid="{00000000-0005-0000-0000-0000731D0000}"/>
    <cellStyle name="20% – rõhk5 4 2 2 4 3 2" xfId="38279" xr:uid="{10E3FDED-9F03-45CD-AA28-194E70E6AF68}"/>
    <cellStyle name="20% – rõhk5 4 2 2 4 4" xfId="27113" xr:uid="{8BFF7934-8F5C-45DB-B636-B7AC31FE8610}"/>
    <cellStyle name="20% – rõhk5 4 2 2 5" xfId="6950" xr:uid="{00000000-0005-0000-0000-0000741D0000}"/>
    <cellStyle name="20% – rõhk5 4 2 2 5 2" xfId="18639" xr:uid="{00000000-0005-0000-0000-0000751D0000}"/>
    <cellStyle name="20% – rõhk5 4 2 2 5 2 2" xfId="41012" xr:uid="{E7264F2E-1070-48E2-8F25-548B881FC9E5}"/>
    <cellStyle name="20% – rõhk5 4 2 2 5 3" xfId="29846" xr:uid="{412E135F-E233-4518-B36D-3DF109B82FCD}"/>
    <cellStyle name="20% – rõhk5 4 2 2 6" xfId="13296" xr:uid="{00000000-0005-0000-0000-0000761D0000}"/>
    <cellStyle name="20% – rõhk5 4 2 2 6 2" xfId="35669" xr:uid="{80EE3BBC-F145-41E6-9648-BD9D4C3EF9C4}"/>
    <cellStyle name="20% – rõhk5 4 2 2 7" xfId="24503" xr:uid="{B2CBA000-D7B0-4E89-B45B-6B626E064EB5}"/>
    <cellStyle name="20% – rõhk5 4 2 3" xfId="1469" xr:uid="{00000000-0005-0000-0000-0000771D0000}"/>
    <cellStyle name="20% – rõhk5 4 2 3 2" xfId="2782" xr:uid="{00000000-0005-0000-0000-0000781D0000}"/>
    <cellStyle name="20% – rõhk5 4 2 3 2 2" xfId="5392" xr:uid="{00000000-0005-0000-0000-0000791D0000}"/>
    <cellStyle name="20% – rõhk5 4 2 3 2 2 2" xfId="10867" xr:uid="{00000000-0005-0000-0000-00007A1D0000}"/>
    <cellStyle name="20% – rõhk5 4 2 3 2 2 2 2" xfId="22556" xr:uid="{00000000-0005-0000-0000-00007B1D0000}"/>
    <cellStyle name="20% – rõhk5 4 2 3 2 2 2 2 2" xfId="44929" xr:uid="{F2D73EC6-228C-4D66-9762-C9D15367CD65}"/>
    <cellStyle name="20% – rõhk5 4 2 3 2 2 2 3" xfId="33763" xr:uid="{757EAD3B-5E65-43CF-8968-DDA0524F818D}"/>
    <cellStyle name="20% – rõhk5 4 2 3 2 2 3" xfId="17213" xr:uid="{00000000-0005-0000-0000-00007C1D0000}"/>
    <cellStyle name="20% – rõhk5 4 2 3 2 2 3 2" xfId="39586" xr:uid="{6E945F37-A0DD-4A4D-A48A-C971D1003469}"/>
    <cellStyle name="20% – rõhk5 4 2 3 2 2 4" xfId="28420" xr:uid="{D1389D89-DA0A-46A8-BF56-8B8D60C79810}"/>
    <cellStyle name="20% – rõhk5 4 2 3 2 3" xfId="8257" xr:uid="{00000000-0005-0000-0000-00007D1D0000}"/>
    <cellStyle name="20% – rõhk5 4 2 3 2 3 2" xfId="19946" xr:uid="{00000000-0005-0000-0000-00007E1D0000}"/>
    <cellStyle name="20% – rõhk5 4 2 3 2 3 2 2" xfId="42319" xr:uid="{9363ECFF-8883-4F71-8774-45BE3D5641F5}"/>
    <cellStyle name="20% – rõhk5 4 2 3 2 3 3" xfId="31153" xr:uid="{2D927FDE-1096-4A51-A5BD-D38AD2754578}"/>
    <cellStyle name="20% – rõhk5 4 2 3 2 4" xfId="14603" xr:uid="{00000000-0005-0000-0000-00007F1D0000}"/>
    <cellStyle name="20% – rõhk5 4 2 3 2 4 2" xfId="36976" xr:uid="{9882F101-2A0B-4E4C-8632-749FDB1D7E15}"/>
    <cellStyle name="20% – rõhk5 4 2 3 2 5" xfId="25810" xr:uid="{30E7D6AF-3896-4462-8AEB-6EB8C29EAFEC}"/>
    <cellStyle name="20% – rõhk5 4 2 3 3" xfId="4087" xr:uid="{00000000-0005-0000-0000-0000801D0000}"/>
    <cellStyle name="20% – rõhk5 4 2 3 3 2" xfId="9562" xr:uid="{00000000-0005-0000-0000-0000811D0000}"/>
    <cellStyle name="20% – rõhk5 4 2 3 3 2 2" xfId="21251" xr:uid="{00000000-0005-0000-0000-0000821D0000}"/>
    <cellStyle name="20% – rõhk5 4 2 3 3 2 2 2" xfId="43624" xr:uid="{3A338FF3-A1C4-4E18-8FF8-038ECAC3C57C}"/>
    <cellStyle name="20% – rõhk5 4 2 3 3 2 3" xfId="32458" xr:uid="{2224A1F5-EAE5-4D63-A65E-F1E899D0DF38}"/>
    <cellStyle name="20% – rõhk5 4 2 3 3 3" xfId="15908" xr:uid="{00000000-0005-0000-0000-0000831D0000}"/>
    <cellStyle name="20% – rõhk5 4 2 3 3 3 2" xfId="38281" xr:uid="{A0F7F90F-5C45-48A8-A8F9-B667D1B16BFC}"/>
    <cellStyle name="20% – rõhk5 4 2 3 3 4" xfId="27115" xr:uid="{7CBFD1F8-656C-4DE2-B357-39C7E35BCAF2}"/>
    <cellStyle name="20% – rõhk5 4 2 3 4" xfId="6952" xr:uid="{00000000-0005-0000-0000-0000841D0000}"/>
    <cellStyle name="20% – rõhk5 4 2 3 4 2" xfId="18641" xr:uid="{00000000-0005-0000-0000-0000851D0000}"/>
    <cellStyle name="20% – rõhk5 4 2 3 4 2 2" xfId="41014" xr:uid="{0ED07453-AC77-414F-A868-E512B1D45FE3}"/>
    <cellStyle name="20% – rõhk5 4 2 3 4 3" xfId="29848" xr:uid="{13917011-8A13-4C21-8347-2B49E3B97EDF}"/>
    <cellStyle name="20% – rõhk5 4 2 3 5" xfId="13298" xr:uid="{00000000-0005-0000-0000-0000861D0000}"/>
    <cellStyle name="20% – rõhk5 4 2 3 5 2" xfId="35671" xr:uid="{49D2818F-71E0-4AD8-B817-6E8EC293E7B4}"/>
    <cellStyle name="20% – rõhk5 4 2 3 6" xfId="24505" xr:uid="{2B5BD77A-6BA0-4EC7-BBF8-30572C816F37}"/>
    <cellStyle name="20% – rõhk5 4 2 4" xfId="1470" xr:uid="{00000000-0005-0000-0000-0000871D0000}"/>
    <cellStyle name="20% – rõhk5 4 2 4 2" xfId="2783" xr:uid="{00000000-0005-0000-0000-0000881D0000}"/>
    <cellStyle name="20% – rõhk5 4 2 4 2 2" xfId="5393" xr:uid="{00000000-0005-0000-0000-0000891D0000}"/>
    <cellStyle name="20% – rõhk5 4 2 4 2 2 2" xfId="10868" xr:uid="{00000000-0005-0000-0000-00008A1D0000}"/>
    <cellStyle name="20% – rõhk5 4 2 4 2 2 2 2" xfId="22557" xr:uid="{00000000-0005-0000-0000-00008B1D0000}"/>
    <cellStyle name="20% – rõhk5 4 2 4 2 2 2 2 2" xfId="44930" xr:uid="{2695EC95-A4DC-454F-B86A-7914F1D6778C}"/>
    <cellStyle name="20% – rõhk5 4 2 4 2 2 2 3" xfId="33764" xr:uid="{0D5087C8-C6EC-4BB3-8B6C-D377CEBCFEE3}"/>
    <cellStyle name="20% – rõhk5 4 2 4 2 2 3" xfId="17214" xr:uid="{00000000-0005-0000-0000-00008C1D0000}"/>
    <cellStyle name="20% – rõhk5 4 2 4 2 2 3 2" xfId="39587" xr:uid="{C1543EF1-B44B-402E-86A3-586127180F5E}"/>
    <cellStyle name="20% – rõhk5 4 2 4 2 2 4" xfId="28421" xr:uid="{2A6F7430-8604-4B7D-A4F8-56C1AB40A917}"/>
    <cellStyle name="20% – rõhk5 4 2 4 2 3" xfId="8258" xr:uid="{00000000-0005-0000-0000-00008D1D0000}"/>
    <cellStyle name="20% – rõhk5 4 2 4 2 3 2" xfId="19947" xr:uid="{00000000-0005-0000-0000-00008E1D0000}"/>
    <cellStyle name="20% – rõhk5 4 2 4 2 3 2 2" xfId="42320" xr:uid="{6DDA6AF1-12A5-4ED6-959E-BBCAB02A8547}"/>
    <cellStyle name="20% – rõhk5 4 2 4 2 3 3" xfId="31154" xr:uid="{EEC891D1-186A-4C44-9AD7-4BA6AB8F7096}"/>
    <cellStyle name="20% – rõhk5 4 2 4 2 4" xfId="14604" xr:uid="{00000000-0005-0000-0000-00008F1D0000}"/>
    <cellStyle name="20% – rõhk5 4 2 4 2 4 2" xfId="36977" xr:uid="{25FA887E-A13A-430E-9E49-675F299214D8}"/>
    <cellStyle name="20% – rõhk5 4 2 4 2 5" xfId="25811" xr:uid="{8103AE05-0C38-4EFE-9AD2-07C810683D87}"/>
    <cellStyle name="20% – rõhk5 4 2 4 3" xfId="4088" xr:uid="{00000000-0005-0000-0000-0000901D0000}"/>
    <cellStyle name="20% – rõhk5 4 2 4 3 2" xfId="9563" xr:uid="{00000000-0005-0000-0000-0000911D0000}"/>
    <cellStyle name="20% – rõhk5 4 2 4 3 2 2" xfId="21252" xr:uid="{00000000-0005-0000-0000-0000921D0000}"/>
    <cellStyle name="20% – rõhk5 4 2 4 3 2 2 2" xfId="43625" xr:uid="{039CC897-9B78-461D-B85C-C5BFD67E32BA}"/>
    <cellStyle name="20% – rõhk5 4 2 4 3 2 3" xfId="32459" xr:uid="{D4E57B60-C5BB-4EBB-AFD5-B6BDD4FFC641}"/>
    <cellStyle name="20% – rõhk5 4 2 4 3 3" xfId="15909" xr:uid="{00000000-0005-0000-0000-0000931D0000}"/>
    <cellStyle name="20% – rõhk5 4 2 4 3 3 2" xfId="38282" xr:uid="{1AD25AAC-25CC-42BE-813B-4F1FC1C9CA3F}"/>
    <cellStyle name="20% – rõhk5 4 2 4 3 4" xfId="27116" xr:uid="{09C02BB8-8D6D-4563-A77B-C267C3814446}"/>
    <cellStyle name="20% – rõhk5 4 2 4 4" xfId="6953" xr:uid="{00000000-0005-0000-0000-0000941D0000}"/>
    <cellStyle name="20% – rõhk5 4 2 4 4 2" xfId="18642" xr:uid="{00000000-0005-0000-0000-0000951D0000}"/>
    <cellStyle name="20% – rõhk5 4 2 4 4 2 2" xfId="41015" xr:uid="{F094CE22-2968-4FFF-9C16-38D45729CDE3}"/>
    <cellStyle name="20% – rõhk5 4 2 4 4 3" xfId="29849" xr:uid="{F6F2F6D3-D89B-4D73-96A9-71478BB33E9A}"/>
    <cellStyle name="20% – rõhk5 4 2 4 5" xfId="13299" xr:uid="{00000000-0005-0000-0000-0000961D0000}"/>
    <cellStyle name="20% – rõhk5 4 2 4 5 2" xfId="35672" xr:uid="{26AC6AFC-3D72-419E-A391-82875E7F57F0}"/>
    <cellStyle name="20% – rõhk5 4 2 4 6" xfId="24506" xr:uid="{92818C5C-E242-4E4A-9A11-9EBD07BCBB68}"/>
    <cellStyle name="20% – rõhk5 4 2 5" xfId="2339" xr:uid="{00000000-0005-0000-0000-0000971D0000}"/>
    <cellStyle name="20% – rõhk5 4 2 5 2" xfId="4950" xr:uid="{00000000-0005-0000-0000-0000981D0000}"/>
    <cellStyle name="20% – rõhk5 4 2 5 2 2" xfId="10425" xr:uid="{00000000-0005-0000-0000-0000991D0000}"/>
    <cellStyle name="20% – rõhk5 4 2 5 2 2 2" xfId="22114" xr:uid="{00000000-0005-0000-0000-00009A1D0000}"/>
    <cellStyle name="20% – rõhk5 4 2 5 2 2 2 2" xfId="44487" xr:uid="{21168984-5DB3-4655-97A3-1CAED8AEAE34}"/>
    <cellStyle name="20% – rõhk5 4 2 5 2 2 3" xfId="33321" xr:uid="{DDDCFB64-ACF2-4E3F-BED4-6E04AFB645E9}"/>
    <cellStyle name="20% – rõhk5 4 2 5 2 3" xfId="16771" xr:uid="{00000000-0005-0000-0000-00009B1D0000}"/>
    <cellStyle name="20% – rõhk5 4 2 5 2 3 2" xfId="39144" xr:uid="{260899C1-4436-421D-8454-42F2E7C84818}"/>
    <cellStyle name="20% – rõhk5 4 2 5 2 4" xfId="27978" xr:uid="{E8589918-65BD-4726-A2D3-D05150E4B61F}"/>
    <cellStyle name="20% – rõhk5 4 2 5 3" xfId="7815" xr:uid="{00000000-0005-0000-0000-00009C1D0000}"/>
    <cellStyle name="20% – rõhk5 4 2 5 3 2" xfId="19504" xr:uid="{00000000-0005-0000-0000-00009D1D0000}"/>
    <cellStyle name="20% – rõhk5 4 2 5 3 2 2" xfId="41877" xr:uid="{F7B8CCBF-E4AF-4B19-8F35-FD071DCB7629}"/>
    <cellStyle name="20% – rõhk5 4 2 5 3 3" xfId="30711" xr:uid="{F068EFD1-F0D6-4B5B-98AB-D8D0F4C57B61}"/>
    <cellStyle name="20% – rõhk5 4 2 5 4" xfId="14161" xr:uid="{00000000-0005-0000-0000-00009E1D0000}"/>
    <cellStyle name="20% – rõhk5 4 2 5 4 2" xfId="36534" xr:uid="{3B3939BC-038E-4263-8FD2-3003E9E97CBD}"/>
    <cellStyle name="20% – rõhk5 4 2 5 5" xfId="25368" xr:uid="{5BC862CC-35EF-4935-8225-842BB0D87C22}"/>
    <cellStyle name="20% – rõhk5 4 2 6" xfId="3645" xr:uid="{00000000-0005-0000-0000-00009F1D0000}"/>
    <cellStyle name="20% – rõhk5 4 2 6 2" xfId="9120" xr:uid="{00000000-0005-0000-0000-0000A01D0000}"/>
    <cellStyle name="20% – rõhk5 4 2 6 2 2" xfId="20809" xr:uid="{00000000-0005-0000-0000-0000A11D0000}"/>
    <cellStyle name="20% – rõhk5 4 2 6 2 2 2" xfId="43182" xr:uid="{0B09D3F4-1411-44C6-9AF1-E29AB428CE46}"/>
    <cellStyle name="20% – rõhk5 4 2 6 2 3" xfId="32016" xr:uid="{390F756F-46E3-4498-8566-D6F38DCC7916}"/>
    <cellStyle name="20% – rõhk5 4 2 6 3" xfId="15466" xr:uid="{00000000-0005-0000-0000-0000A21D0000}"/>
    <cellStyle name="20% – rõhk5 4 2 6 3 2" xfId="37839" xr:uid="{4E1CA2E3-D5EC-4E88-96B7-0DADE9BE0FC2}"/>
    <cellStyle name="20% – rõhk5 4 2 6 4" xfId="26673" xr:uid="{B79522F2-26C4-43DA-A5AA-38F381884AA1}"/>
    <cellStyle name="20% – rõhk5 4 2 7" xfId="6455" xr:uid="{00000000-0005-0000-0000-0000A31D0000}"/>
    <cellStyle name="20% – rõhk5 4 2 7 2" xfId="18172" xr:uid="{00000000-0005-0000-0000-0000A41D0000}"/>
    <cellStyle name="20% – rõhk5 4 2 7 2 2" xfId="40545" xr:uid="{AD38C246-7897-4BA0-B53B-67F7C0AA89A4}"/>
    <cellStyle name="20% – rõhk5 4 2 7 3" xfId="29379" xr:uid="{49FD89BA-A3CC-4ED1-9D15-769C37FD5047}"/>
    <cellStyle name="20% – rõhk5 4 2 8" xfId="12856" xr:uid="{00000000-0005-0000-0000-0000A51D0000}"/>
    <cellStyle name="20% – rõhk5 4 2 8 2" xfId="35229" xr:uid="{444ADC08-F289-4A4E-B165-12E53A596F23}"/>
    <cellStyle name="20% – rõhk5 4 2 9" xfId="24063" xr:uid="{7684A74B-5464-4B2C-BDE3-19A432A94569}"/>
    <cellStyle name="20% – rõhk5 4 3" xfId="1471" xr:uid="{00000000-0005-0000-0000-0000A61D0000}"/>
    <cellStyle name="20% – rõhk5 4 3 2" xfId="1472" xr:uid="{00000000-0005-0000-0000-0000A71D0000}"/>
    <cellStyle name="20% – rõhk5 4 3 2 2" xfId="2785" xr:uid="{00000000-0005-0000-0000-0000A81D0000}"/>
    <cellStyle name="20% – rõhk5 4 3 2 2 2" xfId="5395" xr:uid="{00000000-0005-0000-0000-0000A91D0000}"/>
    <cellStyle name="20% – rõhk5 4 3 2 2 2 2" xfId="10870" xr:uid="{00000000-0005-0000-0000-0000AA1D0000}"/>
    <cellStyle name="20% – rõhk5 4 3 2 2 2 2 2" xfId="22559" xr:uid="{00000000-0005-0000-0000-0000AB1D0000}"/>
    <cellStyle name="20% – rõhk5 4 3 2 2 2 2 2 2" xfId="44932" xr:uid="{5E539BA5-1EA6-4517-B114-1716B527449E}"/>
    <cellStyle name="20% – rõhk5 4 3 2 2 2 2 3" xfId="33766" xr:uid="{3D1D0CED-3DD4-4C89-A6CA-1022121CC108}"/>
    <cellStyle name="20% – rõhk5 4 3 2 2 2 3" xfId="17216" xr:uid="{00000000-0005-0000-0000-0000AC1D0000}"/>
    <cellStyle name="20% – rõhk5 4 3 2 2 2 3 2" xfId="39589" xr:uid="{C75C0D4B-420F-44F6-AB14-47C3851F867D}"/>
    <cellStyle name="20% – rõhk5 4 3 2 2 2 4" xfId="28423" xr:uid="{30AF78B8-4054-4B41-A888-E57DC42D6558}"/>
    <cellStyle name="20% – rõhk5 4 3 2 2 3" xfId="8260" xr:uid="{00000000-0005-0000-0000-0000AD1D0000}"/>
    <cellStyle name="20% – rõhk5 4 3 2 2 3 2" xfId="19949" xr:uid="{00000000-0005-0000-0000-0000AE1D0000}"/>
    <cellStyle name="20% – rõhk5 4 3 2 2 3 2 2" xfId="42322" xr:uid="{22F21D6E-52D7-4CC8-B0F1-4C3DC913CFBF}"/>
    <cellStyle name="20% – rõhk5 4 3 2 2 3 3" xfId="31156" xr:uid="{5597B2C3-2EE8-4D16-81A5-075051C5413A}"/>
    <cellStyle name="20% – rõhk5 4 3 2 2 4" xfId="14606" xr:uid="{00000000-0005-0000-0000-0000AF1D0000}"/>
    <cellStyle name="20% – rõhk5 4 3 2 2 4 2" xfId="36979" xr:uid="{7AD2BF7C-D801-4F71-89E8-BAD584EE077D}"/>
    <cellStyle name="20% – rõhk5 4 3 2 2 5" xfId="25813" xr:uid="{99E6A0BE-8568-45F3-AB53-7342E41E3C36}"/>
    <cellStyle name="20% – rõhk5 4 3 2 3" xfId="4090" xr:uid="{00000000-0005-0000-0000-0000B01D0000}"/>
    <cellStyle name="20% – rõhk5 4 3 2 3 2" xfId="9565" xr:uid="{00000000-0005-0000-0000-0000B11D0000}"/>
    <cellStyle name="20% – rõhk5 4 3 2 3 2 2" xfId="21254" xr:uid="{00000000-0005-0000-0000-0000B21D0000}"/>
    <cellStyle name="20% – rõhk5 4 3 2 3 2 2 2" xfId="43627" xr:uid="{2AB6ABC5-BD3F-43D5-9F54-94B74427A2BE}"/>
    <cellStyle name="20% – rõhk5 4 3 2 3 2 3" xfId="32461" xr:uid="{4051762D-DD63-4748-8298-A3DAD0B510D9}"/>
    <cellStyle name="20% – rõhk5 4 3 2 3 3" xfId="15911" xr:uid="{00000000-0005-0000-0000-0000B31D0000}"/>
    <cellStyle name="20% – rõhk5 4 3 2 3 3 2" xfId="38284" xr:uid="{E00D02DE-B3D9-4246-A5AF-12AB981F69E3}"/>
    <cellStyle name="20% – rõhk5 4 3 2 3 4" xfId="27118" xr:uid="{6F9CFF62-818E-4DBA-8006-1FA406B513A6}"/>
    <cellStyle name="20% – rõhk5 4 3 2 4" xfId="6955" xr:uid="{00000000-0005-0000-0000-0000B41D0000}"/>
    <cellStyle name="20% – rõhk5 4 3 2 4 2" xfId="18644" xr:uid="{00000000-0005-0000-0000-0000B51D0000}"/>
    <cellStyle name="20% – rõhk5 4 3 2 4 2 2" xfId="41017" xr:uid="{5AD7B551-5B1B-484D-A7A3-0DB27163177B}"/>
    <cellStyle name="20% – rõhk5 4 3 2 4 3" xfId="29851" xr:uid="{6C3E9A59-5F30-4A70-A9B9-E80F8D41DC4A}"/>
    <cellStyle name="20% – rõhk5 4 3 2 5" xfId="13301" xr:uid="{00000000-0005-0000-0000-0000B61D0000}"/>
    <cellStyle name="20% – rõhk5 4 3 2 5 2" xfId="35674" xr:uid="{A44EFAEB-F8EC-4286-83F1-55A84F95D2F2}"/>
    <cellStyle name="20% – rõhk5 4 3 2 6" xfId="24508" xr:uid="{DA2488CA-EBBF-4A25-B9B8-2F42F7EE6100}"/>
    <cellStyle name="20% – rõhk5 4 3 3" xfId="2784" xr:uid="{00000000-0005-0000-0000-0000B71D0000}"/>
    <cellStyle name="20% – rõhk5 4 3 3 2" xfId="5394" xr:uid="{00000000-0005-0000-0000-0000B81D0000}"/>
    <cellStyle name="20% – rõhk5 4 3 3 2 2" xfId="10869" xr:uid="{00000000-0005-0000-0000-0000B91D0000}"/>
    <cellStyle name="20% – rõhk5 4 3 3 2 2 2" xfId="22558" xr:uid="{00000000-0005-0000-0000-0000BA1D0000}"/>
    <cellStyle name="20% – rõhk5 4 3 3 2 2 2 2" xfId="44931" xr:uid="{57ACB6B6-882C-4710-B0E3-A94B5863CBC9}"/>
    <cellStyle name="20% – rõhk5 4 3 3 2 2 3" xfId="33765" xr:uid="{7C785E92-C133-4B01-A4BC-84CA4E47751D}"/>
    <cellStyle name="20% – rõhk5 4 3 3 2 3" xfId="17215" xr:uid="{00000000-0005-0000-0000-0000BB1D0000}"/>
    <cellStyle name="20% – rõhk5 4 3 3 2 3 2" xfId="39588" xr:uid="{44C59A71-535C-4284-8EC0-8805A5BB24F0}"/>
    <cellStyle name="20% – rõhk5 4 3 3 2 4" xfId="28422" xr:uid="{FF8B8C96-3292-4480-833A-DEB2B3F6E396}"/>
    <cellStyle name="20% – rõhk5 4 3 3 3" xfId="8259" xr:uid="{00000000-0005-0000-0000-0000BC1D0000}"/>
    <cellStyle name="20% – rõhk5 4 3 3 3 2" xfId="19948" xr:uid="{00000000-0005-0000-0000-0000BD1D0000}"/>
    <cellStyle name="20% – rõhk5 4 3 3 3 2 2" xfId="42321" xr:uid="{DD822B8B-A958-429F-9720-0F91E723AB42}"/>
    <cellStyle name="20% – rõhk5 4 3 3 3 3" xfId="31155" xr:uid="{46FA2F13-D7A4-4645-94F8-71C888283B31}"/>
    <cellStyle name="20% – rõhk5 4 3 3 4" xfId="14605" xr:uid="{00000000-0005-0000-0000-0000BE1D0000}"/>
    <cellStyle name="20% – rõhk5 4 3 3 4 2" xfId="36978" xr:uid="{5373D76E-8382-4618-A93E-7D18A2E14319}"/>
    <cellStyle name="20% – rõhk5 4 3 3 5" xfId="25812" xr:uid="{DD3D5A26-2419-43A6-9F87-EE3E79C3D039}"/>
    <cellStyle name="20% – rõhk5 4 3 4" xfId="4089" xr:uid="{00000000-0005-0000-0000-0000BF1D0000}"/>
    <cellStyle name="20% – rõhk5 4 3 4 2" xfId="9564" xr:uid="{00000000-0005-0000-0000-0000C01D0000}"/>
    <cellStyle name="20% – rõhk5 4 3 4 2 2" xfId="21253" xr:uid="{00000000-0005-0000-0000-0000C11D0000}"/>
    <cellStyle name="20% – rõhk5 4 3 4 2 2 2" xfId="43626" xr:uid="{0E284A93-D834-42DA-8E8E-70185181E1B9}"/>
    <cellStyle name="20% – rõhk5 4 3 4 2 3" xfId="32460" xr:uid="{153C5648-D986-4F2E-B1DB-0B20DC3C99F5}"/>
    <cellStyle name="20% – rõhk5 4 3 4 3" xfId="15910" xr:uid="{00000000-0005-0000-0000-0000C21D0000}"/>
    <cellStyle name="20% – rõhk5 4 3 4 3 2" xfId="38283" xr:uid="{4A502D91-74E3-4185-A365-BEF5FFA3E581}"/>
    <cellStyle name="20% – rõhk5 4 3 4 4" xfId="27117" xr:uid="{86BF568C-5B56-465A-880F-527656B90EF6}"/>
    <cellStyle name="20% – rõhk5 4 3 5" xfId="6954" xr:uid="{00000000-0005-0000-0000-0000C31D0000}"/>
    <cellStyle name="20% – rõhk5 4 3 5 2" xfId="18643" xr:uid="{00000000-0005-0000-0000-0000C41D0000}"/>
    <cellStyle name="20% – rõhk5 4 3 5 2 2" xfId="41016" xr:uid="{C3CC4721-4BB2-4079-BCFB-82BB9071AF83}"/>
    <cellStyle name="20% – rõhk5 4 3 5 3" xfId="29850" xr:uid="{BE1323D7-8D8A-4B05-9946-71FFEF9DD1E6}"/>
    <cellStyle name="20% – rõhk5 4 3 6" xfId="13300" xr:uid="{00000000-0005-0000-0000-0000C51D0000}"/>
    <cellStyle name="20% – rõhk5 4 3 6 2" xfId="35673" xr:uid="{D7EF1901-E1AC-4D21-BE4E-75AB7E278CD5}"/>
    <cellStyle name="20% – rõhk5 4 3 7" xfId="24507" xr:uid="{0A249CF5-7C93-4166-842D-66D5C21F82EA}"/>
    <cellStyle name="20% – rõhk5 4 4" xfId="1473" xr:uid="{00000000-0005-0000-0000-0000C61D0000}"/>
    <cellStyle name="20% – rõhk5 4 4 2" xfId="2786" xr:uid="{00000000-0005-0000-0000-0000C71D0000}"/>
    <cellStyle name="20% – rõhk5 4 4 2 2" xfId="5396" xr:uid="{00000000-0005-0000-0000-0000C81D0000}"/>
    <cellStyle name="20% – rõhk5 4 4 2 2 2" xfId="10871" xr:uid="{00000000-0005-0000-0000-0000C91D0000}"/>
    <cellStyle name="20% – rõhk5 4 4 2 2 2 2" xfId="22560" xr:uid="{00000000-0005-0000-0000-0000CA1D0000}"/>
    <cellStyle name="20% – rõhk5 4 4 2 2 2 2 2" xfId="44933" xr:uid="{506450A1-178F-46A2-A0E8-91AFE1AAB349}"/>
    <cellStyle name="20% – rõhk5 4 4 2 2 2 3" xfId="33767" xr:uid="{E820CD89-2133-4AE2-A998-C280548FF75D}"/>
    <cellStyle name="20% – rõhk5 4 4 2 2 3" xfId="17217" xr:uid="{00000000-0005-0000-0000-0000CB1D0000}"/>
    <cellStyle name="20% – rõhk5 4 4 2 2 3 2" xfId="39590" xr:uid="{48E4AEFC-BE6A-4C39-853F-1FE50C28C467}"/>
    <cellStyle name="20% – rõhk5 4 4 2 2 4" xfId="28424" xr:uid="{863A1FE0-4E1D-4076-B168-AEF867618F09}"/>
    <cellStyle name="20% – rõhk5 4 4 2 3" xfId="8261" xr:uid="{00000000-0005-0000-0000-0000CC1D0000}"/>
    <cellStyle name="20% – rõhk5 4 4 2 3 2" xfId="19950" xr:uid="{00000000-0005-0000-0000-0000CD1D0000}"/>
    <cellStyle name="20% – rõhk5 4 4 2 3 2 2" xfId="42323" xr:uid="{11B608FF-C3FB-4500-A245-5E82DF85C3E2}"/>
    <cellStyle name="20% – rõhk5 4 4 2 3 3" xfId="31157" xr:uid="{7E2BE62C-0A37-4962-A335-4CC1F93DC37A}"/>
    <cellStyle name="20% – rõhk5 4 4 2 4" xfId="14607" xr:uid="{00000000-0005-0000-0000-0000CE1D0000}"/>
    <cellStyle name="20% – rõhk5 4 4 2 4 2" xfId="36980" xr:uid="{7462E861-19AE-4C6D-9ADB-D53A71607727}"/>
    <cellStyle name="20% – rõhk5 4 4 2 5" xfId="25814" xr:uid="{89E77F6F-290D-4A34-8CE9-EE4DA216C1E7}"/>
    <cellStyle name="20% – rõhk5 4 4 3" xfId="4091" xr:uid="{00000000-0005-0000-0000-0000CF1D0000}"/>
    <cellStyle name="20% – rõhk5 4 4 3 2" xfId="9566" xr:uid="{00000000-0005-0000-0000-0000D01D0000}"/>
    <cellStyle name="20% – rõhk5 4 4 3 2 2" xfId="21255" xr:uid="{00000000-0005-0000-0000-0000D11D0000}"/>
    <cellStyle name="20% – rõhk5 4 4 3 2 2 2" xfId="43628" xr:uid="{A55FF344-ED89-4DAC-8366-C133B7191FF1}"/>
    <cellStyle name="20% – rõhk5 4 4 3 2 3" xfId="32462" xr:uid="{36B46696-2C44-4FD0-AB80-25E01B5A0DD1}"/>
    <cellStyle name="20% – rõhk5 4 4 3 3" xfId="15912" xr:uid="{00000000-0005-0000-0000-0000D21D0000}"/>
    <cellStyle name="20% – rõhk5 4 4 3 3 2" xfId="38285" xr:uid="{52F8F5DB-5527-443A-8BBC-85D719C199AE}"/>
    <cellStyle name="20% – rõhk5 4 4 3 4" xfId="27119" xr:uid="{EB804AD6-96B7-431C-B63D-7C7DFEAD152A}"/>
    <cellStyle name="20% – rõhk5 4 4 4" xfId="6956" xr:uid="{00000000-0005-0000-0000-0000D31D0000}"/>
    <cellStyle name="20% – rõhk5 4 4 4 2" xfId="18645" xr:uid="{00000000-0005-0000-0000-0000D41D0000}"/>
    <cellStyle name="20% – rõhk5 4 4 4 2 2" xfId="41018" xr:uid="{518F47CF-0B26-4BEA-8B07-0F96C3F7405D}"/>
    <cellStyle name="20% – rõhk5 4 4 4 3" xfId="29852" xr:uid="{3F02B9D8-6F62-4C2A-AD08-BFC520AAAA81}"/>
    <cellStyle name="20% – rõhk5 4 4 5" xfId="13302" xr:uid="{00000000-0005-0000-0000-0000D51D0000}"/>
    <cellStyle name="20% – rõhk5 4 4 5 2" xfId="35675" xr:uid="{AAAC1048-58DD-4DA8-AEE1-0EBCB9395EDD}"/>
    <cellStyle name="20% – rõhk5 4 4 6" xfId="24509" xr:uid="{A228BE09-2DCC-4FDA-9CFC-DF3ADABE01ED}"/>
    <cellStyle name="20% – rõhk5 4 5" xfId="1474" xr:uid="{00000000-0005-0000-0000-0000D61D0000}"/>
    <cellStyle name="20% – rõhk5 4 5 2" xfId="2787" xr:uid="{00000000-0005-0000-0000-0000D71D0000}"/>
    <cellStyle name="20% – rõhk5 4 5 2 2" xfId="5397" xr:uid="{00000000-0005-0000-0000-0000D81D0000}"/>
    <cellStyle name="20% – rõhk5 4 5 2 2 2" xfId="10872" xr:uid="{00000000-0005-0000-0000-0000D91D0000}"/>
    <cellStyle name="20% – rõhk5 4 5 2 2 2 2" xfId="22561" xr:uid="{00000000-0005-0000-0000-0000DA1D0000}"/>
    <cellStyle name="20% – rõhk5 4 5 2 2 2 2 2" xfId="44934" xr:uid="{02867BCB-ACB5-44AC-BCA5-F8CBE2762912}"/>
    <cellStyle name="20% – rõhk5 4 5 2 2 2 3" xfId="33768" xr:uid="{3C2706A0-2BCF-48D1-9607-96E43B119B40}"/>
    <cellStyle name="20% – rõhk5 4 5 2 2 3" xfId="17218" xr:uid="{00000000-0005-0000-0000-0000DB1D0000}"/>
    <cellStyle name="20% – rõhk5 4 5 2 2 3 2" xfId="39591" xr:uid="{958929AB-8B7C-4ECD-B23B-E10E999E5616}"/>
    <cellStyle name="20% – rõhk5 4 5 2 2 4" xfId="28425" xr:uid="{1A7E1938-2258-473F-8D6E-0249BCEF817D}"/>
    <cellStyle name="20% – rõhk5 4 5 2 3" xfId="8262" xr:uid="{00000000-0005-0000-0000-0000DC1D0000}"/>
    <cellStyle name="20% – rõhk5 4 5 2 3 2" xfId="19951" xr:uid="{00000000-0005-0000-0000-0000DD1D0000}"/>
    <cellStyle name="20% – rõhk5 4 5 2 3 2 2" xfId="42324" xr:uid="{C6EC02AC-5501-4230-8EB1-10D8731326EF}"/>
    <cellStyle name="20% – rõhk5 4 5 2 3 3" xfId="31158" xr:uid="{B2BF1BB4-1BB9-4013-9F1D-463FF06532D8}"/>
    <cellStyle name="20% – rõhk5 4 5 2 4" xfId="14608" xr:uid="{00000000-0005-0000-0000-0000DE1D0000}"/>
    <cellStyle name="20% – rõhk5 4 5 2 4 2" xfId="36981" xr:uid="{1C9B823F-696A-408B-BA07-FC2FB79FBC09}"/>
    <cellStyle name="20% – rõhk5 4 5 2 5" xfId="25815" xr:uid="{4B92E48B-1D5F-4216-98F6-FE06C033B93D}"/>
    <cellStyle name="20% – rõhk5 4 5 3" xfId="4092" xr:uid="{00000000-0005-0000-0000-0000DF1D0000}"/>
    <cellStyle name="20% – rõhk5 4 5 3 2" xfId="9567" xr:uid="{00000000-0005-0000-0000-0000E01D0000}"/>
    <cellStyle name="20% – rõhk5 4 5 3 2 2" xfId="21256" xr:uid="{00000000-0005-0000-0000-0000E11D0000}"/>
    <cellStyle name="20% – rõhk5 4 5 3 2 2 2" xfId="43629" xr:uid="{6AAF8B56-4F4F-47F5-9B72-413C2994A661}"/>
    <cellStyle name="20% – rõhk5 4 5 3 2 3" xfId="32463" xr:uid="{FCD12BCA-F708-46C4-B570-0F2BC1DAD86B}"/>
    <cellStyle name="20% – rõhk5 4 5 3 3" xfId="15913" xr:uid="{00000000-0005-0000-0000-0000E21D0000}"/>
    <cellStyle name="20% – rõhk5 4 5 3 3 2" xfId="38286" xr:uid="{B925E898-603E-4EA7-81AD-DFF606C37BCA}"/>
    <cellStyle name="20% – rõhk5 4 5 3 4" xfId="27120" xr:uid="{205E03B6-F1A0-4A07-B6CF-228C41BED1B8}"/>
    <cellStyle name="20% – rõhk5 4 5 4" xfId="6957" xr:uid="{00000000-0005-0000-0000-0000E31D0000}"/>
    <cellStyle name="20% – rõhk5 4 5 4 2" xfId="18646" xr:uid="{00000000-0005-0000-0000-0000E41D0000}"/>
    <cellStyle name="20% – rõhk5 4 5 4 2 2" xfId="41019" xr:uid="{678A7C76-4767-4E1A-AE9E-2C530BFE178F}"/>
    <cellStyle name="20% – rõhk5 4 5 4 3" xfId="29853" xr:uid="{83315492-DAA8-4A93-9B99-69DDA9816EED}"/>
    <cellStyle name="20% – rõhk5 4 5 5" xfId="13303" xr:uid="{00000000-0005-0000-0000-0000E51D0000}"/>
    <cellStyle name="20% – rõhk5 4 5 5 2" xfId="35676" xr:uid="{26066FA4-FD3B-4004-8609-4965EEAB49E6}"/>
    <cellStyle name="20% – rõhk5 4 5 6" xfId="24510" xr:uid="{C38A8E65-00D2-48C0-A5FB-2E115A2B7CAA}"/>
    <cellStyle name="20% – rõhk5 4 6" xfId="2209" xr:uid="{00000000-0005-0000-0000-0000E61D0000}"/>
    <cellStyle name="20% – rõhk5 4 6 2" xfId="4820" xr:uid="{00000000-0005-0000-0000-0000E71D0000}"/>
    <cellStyle name="20% – rõhk5 4 6 2 2" xfId="10295" xr:uid="{00000000-0005-0000-0000-0000E81D0000}"/>
    <cellStyle name="20% – rõhk5 4 6 2 2 2" xfId="21984" xr:uid="{00000000-0005-0000-0000-0000E91D0000}"/>
    <cellStyle name="20% – rõhk5 4 6 2 2 2 2" xfId="44357" xr:uid="{1E27E230-94EB-4403-B619-FDEC3DB25B30}"/>
    <cellStyle name="20% – rõhk5 4 6 2 2 3" xfId="33191" xr:uid="{848B75A3-D6BC-4EE1-BBE1-1F52F862EEB5}"/>
    <cellStyle name="20% – rõhk5 4 6 2 3" xfId="16641" xr:uid="{00000000-0005-0000-0000-0000EA1D0000}"/>
    <cellStyle name="20% – rõhk5 4 6 2 3 2" xfId="39014" xr:uid="{9DE8E3DD-F0E6-4CF7-91D6-EEC92D4B40A1}"/>
    <cellStyle name="20% – rõhk5 4 6 2 4" xfId="27848" xr:uid="{1759C703-0440-48AB-B3CF-283FECABEE60}"/>
    <cellStyle name="20% – rõhk5 4 6 3" xfId="7685" xr:uid="{00000000-0005-0000-0000-0000EB1D0000}"/>
    <cellStyle name="20% – rõhk5 4 6 3 2" xfId="19374" xr:uid="{00000000-0005-0000-0000-0000EC1D0000}"/>
    <cellStyle name="20% – rõhk5 4 6 3 2 2" xfId="41747" xr:uid="{9394D61E-0C24-4D93-9B82-97368EEBD19C}"/>
    <cellStyle name="20% – rõhk5 4 6 3 3" xfId="30581" xr:uid="{4381A3B3-D899-4EFE-8907-ADDEFB7A9A46}"/>
    <cellStyle name="20% – rõhk5 4 6 4" xfId="14031" xr:uid="{00000000-0005-0000-0000-0000ED1D0000}"/>
    <cellStyle name="20% – rõhk5 4 6 4 2" xfId="36404" xr:uid="{F503682B-9F48-4FF7-92A0-BEE3279D28B6}"/>
    <cellStyle name="20% – rõhk5 4 6 5" xfId="25238" xr:uid="{F92BF2F4-7BED-4CA0-A1A7-1ABF5F79DAF1}"/>
    <cellStyle name="20% – rõhk5 4 7" xfId="3515" xr:uid="{00000000-0005-0000-0000-0000EE1D0000}"/>
    <cellStyle name="20% – rõhk5 4 7 2" xfId="8990" xr:uid="{00000000-0005-0000-0000-0000EF1D0000}"/>
    <cellStyle name="20% – rõhk5 4 7 2 2" xfId="20679" xr:uid="{00000000-0005-0000-0000-0000F01D0000}"/>
    <cellStyle name="20% – rõhk5 4 7 2 2 2" xfId="43052" xr:uid="{B32E9208-9AF9-4930-8EB8-172A607B56D9}"/>
    <cellStyle name="20% – rõhk5 4 7 2 3" xfId="31886" xr:uid="{1BD46C7E-3F48-48A6-ACD9-5D3B36C0D511}"/>
    <cellStyle name="20% – rõhk5 4 7 3" xfId="15336" xr:uid="{00000000-0005-0000-0000-0000F11D0000}"/>
    <cellStyle name="20% – rõhk5 4 7 3 2" xfId="37709" xr:uid="{E39A4385-E0F0-44B6-9F6D-FC35B5EF8EF5}"/>
    <cellStyle name="20% – rõhk5 4 7 4" xfId="26543" xr:uid="{45E1878B-E197-4EE8-871F-A892A5C66F71}"/>
    <cellStyle name="20% – rõhk5 4 8" xfId="6166" xr:uid="{00000000-0005-0000-0000-0000F21D0000}"/>
    <cellStyle name="20% – rõhk5 4 8 2" xfId="17959" xr:uid="{00000000-0005-0000-0000-0000F31D0000}"/>
    <cellStyle name="20% – rõhk5 4 8 2 2" xfId="40332" xr:uid="{F5E75248-7960-4826-AEB4-12DA84402678}"/>
    <cellStyle name="20% – rõhk5 4 8 3" xfId="29166" xr:uid="{207C8D1D-6A5B-45F9-B251-0BCF91F65B0D}"/>
    <cellStyle name="20% – rõhk5 4 9" xfId="12726" xr:uid="{00000000-0005-0000-0000-0000F41D0000}"/>
    <cellStyle name="20% – rõhk5 4 9 2" xfId="35099" xr:uid="{A66184B4-5786-4113-B3E3-B408A8BCDB4F}"/>
    <cellStyle name="20% – rõhk5 40" xfId="12243" xr:uid="{00000000-0005-0000-0000-0000F51D0000}"/>
    <cellStyle name="20% – rõhk5 40 2" xfId="23609" xr:uid="{00000000-0005-0000-0000-0000F61D0000}"/>
    <cellStyle name="20% – rõhk5 40 2 2" xfId="45982" xr:uid="{E2616952-DC30-4651-9029-585F1BF83C4A}"/>
    <cellStyle name="20% – rõhk5 40 3" xfId="34816" xr:uid="{1FBAC60E-8A9E-449C-9E5C-AFDA58A3A758}"/>
    <cellStyle name="20% – rõhk5 41" xfId="11793" xr:uid="{00000000-0005-0000-0000-0000F71D0000}"/>
    <cellStyle name="20% – rõhk5 41 2" xfId="23367" xr:uid="{00000000-0005-0000-0000-0000F81D0000}"/>
    <cellStyle name="20% – rõhk5 41 2 2" xfId="45740" xr:uid="{E749F0B0-B032-471C-A16C-823AF7F1B5B8}"/>
    <cellStyle name="20% – rõhk5 41 3" xfId="34574" xr:uid="{9C64A997-E51B-4B50-98ED-5B419D85C106}"/>
    <cellStyle name="20% – rõhk5 42" xfId="11794" xr:uid="{00000000-0005-0000-0000-0000F91D0000}"/>
    <cellStyle name="20% – rõhk5 42 2" xfId="23368" xr:uid="{00000000-0005-0000-0000-0000FA1D0000}"/>
    <cellStyle name="20% – rõhk5 42 2 2" xfId="45741" xr:uid="{C18876C2-382E-4074-8541-56A96FB86308}"/>
    <cellStyle name="20% – rõhk5 42 3" xfId="34575" xr:uid="{CD85D30B-0F64-43FA-B6B0-FFA6F16122F1}"/>
    <cellStyle name="20% – rõhk5 43" xfId="6405" xr:uid="{00000000-0005-0000-0000-0000FB1D0000}"/>
    <cellStyle name="20% – rõhk5 43 2" xfId="18124" xr:uid="{00000000-0005-0000-0000-0000FC1D0000}"/>
    <cellStyle name="20% – rõhk5 43 2 2" xfId="40497" xr:uid="{D5896CEC-6D62-4C55-92C4-81F564A02F0A}"/>
    <cellStyle name="20% – rõhk5 43 3" xfId="29331" xr:uid="{16A3D1B2-1B0E-4309-8FCA-4B927900EA3B}"/>
    <cellStyle name="20% – rõhk5 44" xfId="11717" xr:uid="{00000000-0005-0000-0000-0000FD1D0000}"/>
    <cellStyle name="20% – rõhk5 44 2" xfId="23333" xr:uid="{00000000-0005-0000-0000-0000FE1D0000}"/>
    <cellStyle name="20% – rõhk5 44 2 2" xfId="45706" xr:uid="{113B9ED4-B461-4C86-B969-6CF8E28137F3}"/>
    <cellStyle name="20% – rõhk5 44 3" xfId="34540" xr:uid="{E9A65993-28F0-4C11-B601-0E356867545B}"/>
    <cellStyle name="20% – rõhk5 45" xfId="12408" xr:uid="{00000000-0005-0000-0000-0000FF1D0000}"/>
    <cellStyle name="20% – rõhk5 45 2" xfId="23701" xr:uid="{00000000-0005-0000-0000-0000001E0000}"/>
    <cellStyle name="20% – rõhk5 45 2 2" xfId="46074" xr:uid="{961DD357-4022-4FEC-BE6D-B59CCFDFF3BB}"/>
    <cellStyle name="20% – rõhk5 45 3" xfId="34908" xr:uid="{3A18A123-3E3B-4B48-A39C-AF9214445A5F}"/>
    <cellStyle name="20% – rõhk5 46" xfId="11765" xr:uid="{00000000-0005-0000-0000-0000011E0000}"/>
    <cellStyle name="20% – rõhk5 46 2" xfId="23354" xr:uid="{00000000-0005-0000-0000-0000021E0000}"/>
    <cellStyle name="20% – rõhk5 46 2 2" xfId="45727" xr:uid="{663ACD00-A66F-47D9-B5EC-DE9620866177}"/>
    <cellStyle name="20% – rõhk5 46 3" xfId="34561" xr:uid="{4FE7185D-CA39-458F-8D4A-37290F2A72C9}"/>
    <cellStyle name="20% – rõhk5 47" xfId="12589" xr:uid="{00000000-0005-0000-0000-0000031E0000}"/>
    <cellStyle name="20% – rõhk5 47 2" xfId="23797" xr:uid="{00000000-0005-0000-0000-0000041E0000}"/>
    <cellStyle name="20% – rõhk5 47 2 2" xfId="46170" xr:uid="{FB6BC897-2E96-4081-BDAB-05461BE6EC1C}"/>
    <cellStyle name="20% – rõhk5 47 3" xfId="35004" xr:uid="{DE16C8C8-E13D-4D8D-BFAC-595E455DE5CF}"/>
    <cellStyle name="20% – rõhk5 48" xfId="11939" xr:uid="{00000000-0005-0000-0000-0000051E0000}"/>
    <cellStyle name="20% – rõhk5 48 2" xfId="23451" xr:uid="{00000000-0005-0000-0000-0000061E0000}"/>
    <cellStyle name="20% – rõhk5 48 2 2" xfId="45824" xr:uid="{3D381F7D-622B-4673-A68A-0FFCEA6E9800}"/>
    <cellStyle name="20% – rõhk5 48 3" xfId="34658" xr:uid="{8DB936EB-99E6-4034-A5A5-6845DC4F00F1}"/>
    <cellStyle name="20% – rõhk5 49" xfId="12550" xr:uid="{00000000-0005-0000-0000-0000071E0000}"/>
    <cellStyle name="20% – rõhk5 49 2" xfId="23777" xr:uid="{00000000-0005-0000-0000-0000081E0000}"/>
    <cellStyle name="20% – rõhk5 49 2 2" xfId="46150" xr:uid="{740EAF9C-5CD4-41C5-A742-4DB262030838}"/>
    <cellStyle name="20% – rõhk5 49 3" xfId="34984" xr:uid="{C54BC907-BDAB-4E94-8BC1-2BD29EAFEAF1}"/>
    <cellStyle name="20% – rõhk5 5" xfId="46" xr:uid="{00000000-0005-0000-0000-0000091E0000}"/>
    <cellStyle name="20% – rõhk5 5 10" xfId="23934" xr:uid="{7148B0A4-5180-4DBB-BD08-23E632AAE7AA}"/>
    <cellStyle name="20% – rõhk5 5 2" xfId="829" xr:uid="{00000000-0005-0000-0000-00000A1E0000}"/>
    <cellStyle name="20% – rõhk5 5 2 2" xfId="1475" xr:uid="{00000000-0005-0000-0000-00000B1E0000}"/>
    <cellStyle name="20% – rõhk5 5 2 2 2" xfId="1476" xr:uid="{00000000-0005-0000-0000-00000C1E0000}"/>
    <cellStyle name="20% – rõhk5 5 2 2 2 2" xfId="2789" xr:uid="{00000000-0005-0000-0000-00000D1E0000}"/>
    <cellStyle name="20% – rõhk5 5 2 2 2 2 2" xfId="5399" xr:uid="{00000000-0005-0000-0000-00000E1E0000}"/>
    <cellStyle name="20% – rõhk5 5 2 2 2 2 2 2" xfId="10874" xr:uid="{00000000-0005-0000-0000-00000F1E0000}"/>
    <cellStyle name="20% – rõhk5 5 2 2 2 2 2 2 2" xfId="22563" xr:uid="{00000000-0005-0000-0000-0000101E0000}"/>
    <cellStyle name="20% – rõhk5 5 2 2 2 2 2 2 2 2" xfId="44936" xr:uid="{0508E279-9ABB-466F-AF05-49BE18439857}"/>
    <cellStyle name="20% – rõhk5 5 2 2 2 2 2 2 3" xfId="33770" xr:uid="{9BE62C19-1267-45E2-B197-E3F2BBECC871}"/>
    <cellStyle name="20% – rõhk5 5 2 2 2 2 2 3" xfId="17220" xr:uid="{00000000-0005-0000-0000-0000111E0000}"/>
    <cellStyle name="20% – rõhk5 5 2 2 2 2 2 3 2" xfId="39593" xr:uid="{099AF663-1072-4A9A-9F9F-6A635B605126}"/>
    <cellStyle name="20% – rõhk5 5 2 2 2 2 2 4" xfId="28427" xr:uid="{9A73E2A3-B7AD-4690-8775-B1B9F80964FF}"/>
    <cellStyle name="20% – rõhk5 5 2 2 2 2 3" xfId="8264" xr:uid="{00000000-0005-0000-0000-0000121E0000}"/>
    <cellStyle name="20% – rõhk5 5 2 2 2 2 3 2" xfId="19953" xr:uid="{00000000-0005-0000-0000-0000131E0000}"/>
    <cellStyle name="20% – rõhk5 5 2 2 2 2 3 2 2" xfId="42326" xr:uid="{413B4C24-F5FD-4279-8695-9EE5D51A1162}"/>
    <cellStyle name="20% – rõhk5 5 2 2 2 2 3 3" xfId="31160" xr:uid="{B8DBD667-A46E-40E7-AB08-392F8130F976}"/>
    <cellStyle name="20% – rõhk5 5 2 2 2 2 4" xfId="14610" xr:uid="{00000000-0005-0000-0000-0000141E0000}"/>
    <cellStyle name="20% – rõhk5 5 2 2 2 2 4 2" xfId="36983" xr:uid="{075CA29E-FF86-4D33-9318-35FAF3EF0A25}"/>
    <cellStyle name="20% – rõhk5 5 2 2 2 2 5" xfId="25817" xr:uid="{7ADB2F0B-5482-44CE-8E19-CD3167E9DCB9}"/>
    <cellStyle name="20% – rõhk5 5 2 2 2 3" xfId="4094" xr:uid="{00000000-0005-0000-0000-0000151E0000}"/>
    <cellStyle name="20% – rõhk5 5 2 2 2 3 2" xfId="9569" xr:uid="{00000000-0005-0000-0000-0000161E0000}"/>
    <cellStyle name="20% – rõhk5 5 2 2 2 3 2 2" xfId="21258" xr:uid="{00000000-0005-0000-0000-0000171E0000}"/>
    <cellStyle name="20% – rõhk5 5 2 2 2 3 2 2 2" xfId="43631" xr:uid="{717B3716-A2C4-407B-B00C-9883257444DE}"/>
    <cellStyle name="20% – rõhk5 5 2 2 2 3 2 3" xfId="32465" xr:uid="{735599ED-D52D-44AA-9C3B-40BF55038925}"/>
    <cellStyle name="20% – rõhk5 5 2 2 2 3 3" xfId="15915" xr:uid="{00000000-0005-0000-0000-0000181E0000}"/>
    <cellStyle name="20% – rõhk5 5 2 2 2 3 3 2" xfId="38288" xr:uid="{B59CD95E-D796-4893-8B58-531E034CF9B5}"/>
    <cellStyle name="20% – rõhk5 5 2 2 2 3 4" xfId="27122" xr:uid="{3B6E26FB-FD83-4A26-8AEA-6E82841279C2}"/>
    <cellStyle name="20% – rõhk5 5 2 2 2 4" xfId="6959" xr:uid="{00000000-0005-0000-0000-0000191E0000}"/>
    <cellStyle name="20% – rõhk5 5 2 2 2 4 2" xfId="18648" xr:uid="{00000000-0005-0000-0000-00001A1E0000}"/>
    <cellStyle name="20% – rõhk5 5 2 2 2 4 2 2" xfId="41021" xr:uid="{40E9D70B-74F9-40F3-A4D9-F3FC552BCAB8}"/>
    <cellStyle name="20% – rõhk5 5 2 2 2 4 3" xfId="29855" xr:uid="{8891EE85-2661-4CCC-B7E2-0F2FE22C1B12}"/>
    <cellStyle name="20% – rõhk5 5 2 2 2 5" xfId="13305" xr:uid="{00000000-0005-0000-0000-00001B1E0000}"/>
    <cellStyle name="20% – rõhk5 5 2 2 2 5 2" xfId="35678" xr:uid="{5781B4DB-BBB3-45CD-8848-D88BA103900E}"/>
    <cellStyle name="20% – rõhk5 5 2 2 2 6" xfId="24512" xr:uid="{033975C5-16D2-4493-AA8F-9384ACB1189E}"/>
    <cellStyle name="20% – rõhk5 5 2 2 3" xfId="2788" xr:uid="{00000000-0005-0000-0000-00001C1E0000}"/>
    <cellStyle name="20% – rõhk5 5 2 2 3 2" xfId="5398" xr:uid="{00000000-0005-0000-0000-00001D1E0000}"/>
    <cellStyle name="20% – rõhk5 5 2 2 3 2 2" xfId="10873" xr:uid="{00000000-0005-0000-0000-00001E1E0000}"/>
    <cellStyle name="20% – rõhk5 5 2 2 3 2 2 2" xfId="22562" xr:uid="{00000000-0005-0000-0000-00001F1E0000}"/>
    <cellStyle name="20% – rõhk5 5 2 2 3 2 2 2 2" xfId="44935" xr:uid="{4A71881A-34F9-4F7F-9391-E9648146FB34}"/>
    <cellStyle name="20% – rõhk5 5 2 2 3 2 2 3" xfId="33769" xr:uid="{0A2E25BC-0FF2-42B9-85AE-0B5DF74459A8}"/>
    <cellStyle name="20% – rõhk5 5 2 2 3 2 3" xfId="17219" xr:uid="{00000000-0005-0000-0000-0000201E0000}"/>
    <cellStyle name="20% – rõhk5 5 2 2 3 2 3 2" xfId="39592" xr:uid="{7F54CBCD-72A5-4626-8595-48710D03F613}"/>
    <cellStyle name="20% – rõhk5 5 2 2 3 2 4" xfId="28426" xr:uid="{3D07F57F-27AC-41DD-A14B-F8182139E057}"/>
    <cellStyle name="20% – rõhk5 5 2 2 3 3" xfId="8263" xr:uid="{00000000-0005-0000-0000-0000211E0000}"/>
    <cellStyle name="20% – rõhk5 5 2 2 3 3 2" xfId="19952" xr:uid="{00000000-0005-0000-0000-0000221E0000}"/>
    <cellStyle name="20% – rõhk5 5 2 2 3 3 2 2" xfId="42325" xr:uid="{9D751B6F-AF23-4084-AEC4-FB198686F858}"/>
    <cellStyle name="20% – rõhk5 5 2 2 3 3 3" xfId="31159" xr:uid="{8F6735A2-F9B8-4465-A6E2-DAC17F8E20CA}"/>
    <cellStyle name="20% – rõhk5 5 2 2 3 4" xfId="14609" xr:uid="{00000000-0005-0000-0000-0000231E0000}"/>
    <cellStyle name="20% – rõhk5 5 2 2 3 4 2" xfId="36982" xr:uid="{6452EA31-6A04-4968-AA53-1F43F172CFD9}"/>
    <cellStyle name="20% – rõhk5 5 2 2 3 5" xfId="25816" xr:uid="{B79F0509-42DF-4318-908B-DC9E00BD88DC}"/>
    <cellStyle name="20% – rõhk5 5 2 2 4" xfId="4093" xr:uid="{00000000-0005-0000-0000-0000241E0000}"/>
    <cellStyle name="20% – rõhk5 5 2 2 4 2" xfId="9568" xr:uid="{00000000-0005-0000-0000-0000251E0000}"/>
    <cellStyle name="20% – rõhk5 5 2 2 4 2 2" xfId="21257" xr:uid="{00000000-0005-0000-0000-0000261E0000}"/>
    <cellStyle name="20% – rõhk5 5 2 2 4 2 2 2" xfId="43630" xr:uid="{40F91E6D-2FDA-439C-B973-8D404E96508B}"/>
    <cellStyle name="20% – rõhk5 5 2 2 4 2 3" xfId="32464" xr:uid="{93B13E4E-AD37-43F0-B10A-1E69786325E3}"/>
    <cellStyle name="20% – rõhk5 5 2 2 4 3" xfId="15914" xr:uid="{00000000-0005-0000-0000-0000271E0000}"/>
    <cellStyle name="20% – rõhk5 5 2 2 4 3 2" xfId="38287" xr:uid="{E7BACD22-3461-483F-A8A2-405779CF42DB}"/>
    <cellStyle name="20% – rõhk5 5 2 2 4 4" xfId="27121" xr:uid="{E2EAF2D5-7BA4-481A-A0A5-7051A89A50AB}"/>
    <cellStyle name="20% – rõhk5 5 2 2 5" xfId="6958" xr:uid="{00000000-0005-0000-0000-0000281E0000}"/>
    <cellStyle name="20% – rõhk5 5 2 2 5 2" xfId="18647" xr:uid="{00000000-0005-0000-0000-0000291E0000}"/>
    <cellStyle name="20% – rõhk5 5 2 2 5 2 2" xfId="41020" xr:uid="{9CED163D-AB1C-451A-B2E3-49FBABBD79B3}"/>
    <cellStyle name="20% – rõhk5 5 2 2 5 3" xfId="29854" xr:uid="{F87C4A03-A77D-46F0-BA2F-DADC6113157E}"/>
    <cellStyle name="20% – rõhk5 5 2 2 6" xfId="13304" xr:uid="{00000000-0005-0000-0000-00002A1E0000}"/>
    <cellStyle name="20% – rõhk5 5 2 2 6 2" xfId="35677" xr:uid="{87DAEFEA-A897-4044-80DB-86084CE77224}"/>
    <cellStyle name="20% – rõhk5 5 2 2 7" xfId="24511" xr:uid="{6EE23E16-2EF2-4FA5-937A-03DB7B86D572}"/>
    <cellStyle name="20% – rõhk5 5 2 3" xfId="1477" xr:uid="{00000000-0005-0000-0000-00002B1E0000}"/>
    <cellStyle name="20% – rõhk5 5 2 3 2" xfId="2790" xr:uid="{00000000-0005-0000-0000-00002C1E0000}"/>
    <cellStyle name="20% – rõhk5 5 2 3 2 2" xfId="5400" xr:uid="{00000000-0005-0000-0000-00002D1E0000}"/>
    <cellStyle name="20% – rõhk5 5 2 3 2 2 2" xfId="10875" xr:uid="{00000000-0005-0000-0000-00002E1E0000}"/>
    <cellStyle name="20% – rõhk5 5 2 3 2 2 2 2" xfId="22564" xr:uid="{00000000-0005-0000-0000-00002F1E0000}"/>
    <cellStyle name="20% – rõhk5 5 2 3 2 2 2 2 2" xfId="44937" xr:uid="{36F07F16-BD40-4EE2-9D94-B141EA451F2C}"/>
    <cellStyle name="20% – rõhk5 5 2 3 2 2 2 3" xfId="33771" xr:uid="{81C3AFA3-4893-45F1-9998-67E539C5ADBF}"/>
    <cellStyle name="20% – rõhk5 5 2 3 2 2 3" xfId="17221" xr:uid="{00000000-0005-0000-0000-0000301E0000}"/>
    <cellStyle name="20% – rõhk5 5 2 3 2 2 3 2" xfId="39594" xr:uid="{EE9E6083-44D8-4DBF-93E3-D24CFD23D64A}"/>
    <cellStyle name="20% – rõhk5 5 2 3 2 2 4" xfId="28428" xr:uid="{804E3AFC-5766-4863-B48B-7A15B5430BB1}"/>
    <cellStyle name="20% – rõhk5 5 2 3 2 3" xfId="8265" xr:uid="{00000000-0005-0000-0000-0000311E0000}"/>
    <cellStyle name="20% – rõhk5 5 2 3 2 3 2" xfId="19954" xr:uid="{00000000-0005-0000-0000-0000321E0000}"/>
    <cellStyle name="20% – rõhk5 5 2 3 2 3 2 2" xfId="42327" xr:uid="{12676884-8477-4258-A65E-328DA387CF6F}"/>
    <cellStyle name="20% – rõhk5 5 2 3 2 3 3" xfId="31161" xr:uid="{C3500F75-9AB7-411E-A2F6-D99511F71B34}"/>
    <cellStyle name="20% – rõhk5 5 2 3 2 4" xfId="14611" xr:uid="{00000000-0005-0000-0000-0000331E0000}"/>
    <cellStyle name="20% – rõhk5 5 2 3 2 4 2" xfId="36984" xr:uid="{0A1F32E9-970F-4574-A676-3413CD6BECE6}"/>
    <cellStyle name="20% – rõhk5 5 2 3 2 5" xfId="25818" xr:uid="{1FD62595-AD1E-440F-95F8-247C95ADE423}"/>
    <cellStyle name="20% – rõhk5 5 2 3 3" xfId="4095" xr:uid="{00000000-0005-0000-0000-0000341E0000}"/>
    <cellStyle name="20% – rõhk5 5 2 3 3 2" xfId="9570" xr:uid="{00000000-0005-0000-0000-0000351E0000}"/>
    <cellStyle name="20% – rõhk5 5 2 3 3 2 2" xfId="21259" xr:uid="{00000000-0005-0000-0000-0000361E0000}"/>
    <cellStyle name="20% – rõhk5 5 2 3 3 2 2 2" xfId="43632" xr:uid="{EA73F4A6-C1E9-4048-89AC-E6895C961FE0}"/>
    <cellStyle name="20% – rõhk5 5 2 3 3 2 3" xfId="32466" xr:uid="{015FD136-9318-46FE-AD55-26D39E3BB1D0}"/>
    <cellStyle name="20% – rõhk5 5 2 3 3 3" xfId="15916" xr:uid="{00000000-0005-0000-0000-0000371E0000}"/>
    <cellStyle name="20% – rõhk5 5 2 3 3 3 2" xfId="38289" xr:uid="{F751C855-57B5-446A-9358-3AEBC665F86D}"/>
    <cellStyle name="20% – rõhk5 5 2 3 3 4" xfId="27123" xr:uid="{BDFFBB0F-8A40-42D4-82E6-DBE928617EC2}"/>
    <cellStyle name="20% – rõhk5 5 2 3 4" xfId="6960" xr:uid="{00000000-0005-0000-0000-0000381E0000}"/>
    <cellStyle name="20% – rõhk5 5 2 3 4 2" xfId="18649" xr:uid="{00000000-0005-0000-0000-0000391E0000}"/>
    <cellStyle name="20% – rõhk5 5 2 3 4 2 2" xfId="41022" xr:uid="{89B26699-1472-4F9E-B442-20653C71B0DD}"/>
    <cellStyle name="20% – rõhk5 5 2 3 4 3" xfId="29856" xr:uid="{3FA1F17E-2610-4D54-9DA4-179C85D2237E}"/>
    <cellStyle name="20% – rõhk5 5 2 3 5" xfId="13306" xr:uid="{00000000-0005-0000-0000-00003A1E0000}"/>
    <cellStyle name="20% – rõhk5 5 2 3 5 2" xfId="35679" xr:uid="{3E715D2E-CD23-4F3F-9586-2A9E46916917}"/>
    <cellStyle name="20% – rõhk5 5 2 3 6" xfId="24513" xr:uid="{F00BB447-6C2F-49DC-8203-45472427ADAD}"/>
    <cellStyle name="20% – rõhk5 5 2 4" xfId="1478" xr:uid="{00000000-0005-0000-0000-00003B1E0000}"/>
    <cellStyle name="20% – rõhk5 5 2 4 2" xfId="2791" xr:uid="{00000000-0005-0000-0000-00003C1E0000}"/>
    <cellStyle name="20% – rõhk5 5 2 4 2 2" xfId="5401" xr:uid="{00000000-0005-0000-0000-00003D1E0000}"/>
    <cellStyle name="20% – rõhk5 5 2 4 2 2 2" xfId="10876" xr:uid="{00000000-0005-0000-0000-00003E1E0000}"/>
    <cellStyle name="20% – rõhk5 5 2 4 2 2 2 2" xfId="22565" xr:uid="{00000000-0005-0000-0000-00003F1E0000}"/>
    <cellStyle name="20% – rõhk5 5 2 4 2 2 2 2 2" xfId="44938" xr:uid="{F88D791F-B092-4A64-A616-2C7E543AB7CC}"/>
    <cellStyle name="20% – rõhk5 5 2 4 2 2 2 3" xfId="33772" xr:uid="{BAAF665A-6F5D-4097-B8FF-2EE4D58407CF}"/>
    <cellStyle name="20% – rõhk5 5 2 4 2 2 3" xfId="17222" xr:uid="{00000000-0005-0000-0000-0000401E0000}"/>
    <cellStyle name="20% – rõhk5 5 2 4 2 2 3 2" xfId="39595" xr:uid="{3956BEBB-D7D8-46C3-A499-BF9116D218E9}"/>
    <cellStyle name="20% – rõhk5 5 2 4 2 2 4" xfId="28429" xr:uid="{9A07D6F2-77F0-4028-839F-CCAD98476089}"/>
    <cellStyle name="20% – rõhk5 5 2 4 2 3" xfId="8266" xr:uid="{00000000-0005-0000-0000-0000411E0000}"/>
    <cellStyle name="20% – rõhk5 5 2 4 2 3 2" xfId="19955" xr:uid="{00000000-0005-0000-0000-0000421E0000}"/>
    <cellStyle name="20% – rõhk5 5 2 4 2 3 2 2" xfId="42328" xr:uid="{EF13A7CE-349D-441B-9960-917D98C480A0}"/>
    <cellStyle name="20% – rõhk5 5 2 4 2 3 3" xfId="31162" xr:uid="{305CDD0C-AFAF-4A5D-B16F-FF99E64B2909}"/>
    <cellStyle name="20% – rõhk5 5 2 4 2 4" xfId="14612" xr:uid="{00000000-0005-0000-0000-0000431E0000}"/>
    <cellStyle name="20% – rõhk5 5 2 4 2 4 2" xfId="36985" xr:uid="{F6AC060C-8F7A-43D2-9C9B-FE5E53E93297}"/>
    <cellStyle name="20% – rõhk5 5 2 4 2 5" xfId="25819" xr:uid="{9304FC29-A7F5-43DA-B5DA-DBA889B3F499}"/>
    <cellStyle name="20% – rõhk5 5 2 4 3" xfId="4096" xr:uid="{00000000-0005-0000-0000-0000441E0000}"/>
    <cellStyle name="20% – rõhk5 5 2 4 3 2" xfId="9571" xr:uid="{00000000-0005-0000-0000-0000451E0000}"/>
    <cellStyle name="20% – rõhk5 5 2 4 3 2 2" xfId="21260" xr:uid="{00000000-0005-0000-0000-0000461E0000}"/>
    <cellStyle name="20% – rõhk5 5 2 4 3 2 2 2" xfId="43633" xr:uid="{0E6EEB5B-4B37-4C55-9D5A-74C1251C9BC0}"/>
    <cellStyle name="20% – rõhk5 5 2 4 3 2 3" xfId="32467" xr:uid="{9A9735D9-4238-41A3-9F5A-1271F0F888A5}"/>
    <cellStyle name="20% – rõhk5 5 2 4 3 3" xfId="15917" xr:uid="{00000000-0005-0000-0000-0000471E0000}"/>
    <cellStyle name="20% – rõhk5 5 2 4 3 3 2" xfId="38290" xr:uid="{6F1CA62E-A5FB-4024-B071-9FBA13904F3E}"/>
    <cellStyle name="20% – rõhk5 5 2 4 3 4" xfId="27124" xr:uid="{F49374F2-C4F2-47F0-9532-7F8249FCAB79}"/>
    <cellStyle name="20% – rõhk5 5 2 4 4" xfId="6961" xr:uid="{00000000-0005-0000-0000-0000481E0000}"/>
    <cellStyle name="20% – rõhk5 5 2 4 4 2" xfId="18650" xr:uid="{00000000-0005-0000-0000-0000491E0000}"/>
    <cellStyle name="20% – rõhk5 5 2 4 4 2 2" xfId="41023" xr:uid="{9095BCF8-8E7E-45B6-A32D-22C9102186B4}"/>
    <cellStyle name="20% – rõhk5 5 2 4 4 3" xfId="29857" xr:uid="{7B9853E6-18A8-4BE9-A5A3-02C4693794F3}"/>
    <cellStyle name="20% – rõhk5 5 2 4 5" xfId="13307" xr:uid="{00000000-0005-0000-0000-00004A1E0000}"/>
    <cellStyle name="20% – rõhk5 5 2 4 5 2" xfId="35680" xr:uid="{158964C1-5593-413E-8447-45D9FB47CEE2}"/>
    <cellStyle name="20% – rõhk5 5 2 4 6" xfId="24514" xr:uid="{15E51B8C-4C80-4F2B-87DD-D77888F95458}"/>
    <cellStyle name="20% – rõhk5 5 2 5" xfId="2340" xr:uid="{00000000-0005-0000-0000-00004B1E0000}"/>
    <cellStyle name="20% – rõhk5 5 2 5 2" xfId="4951" xr:uid="{00000000-0005-0000-0000-00004C1E0000}"/>
    <cellStyle name="20% – rõhk5 5 2 5 2 2" xfId="10426" xr:uid="{00000000-0005-0000-0000-00004D1E0000}"/>
    <cellStyle name="20% – rõhk5 5 2 5 2 2 2" xfId="22115" xr:uid="{00000000-0005-0000-0000-00004E1E0000}"/>
    <cellStyle name="20% – rõhk5 5 2 5 2 2 2 2" xfId="44488" xr:uid="{4AE4DBC0-DE41-4D06-AC16-8A21807604FF}"/>
    <cellStyle name="20% – rõhk5 5 2 5 2 2 3" xfId="33322" xr:uid="{FE8F3389-25AA-45B0-8857-2AC24326E633}"/>
    <cellStyle name="20% – rõhk5 5 2 5 2 3" xfId="16772" xr:uid="{00000000-0005-0000-0000-00004F1E0000}"/>
    <cellStyle name="20% – rõhk5 5 2 5 2 3 2" xfId="39145" xr:uid="{D574CC39-9434-4462-AE14-FFB9E89CFE45}"/>
    <cellStyle name="20% – rõhk5 5 2 5 2 4" xfId="27979" xr:uid="{4B2140C8-94C8-4D84-8BF3-5375F60F0069}"/>
    <cellStyle name="20% – rõhk5 5 2 5 3" xfId="7816" xr:uid="{00000000-0005-0000-0000-0000501E0000}"/>
    <cellStyle name="20% – rõhk5 5 2 5 3 2" xfId="19505" xr:uid="{00000000-0005-0000-0000-0000511E0000}"/>
    <cellStyle name="20% – rõhk5 5 2 5 3 2 2" xfId="41878" xr:uid="{8D73BC87-6636-4AE8-B11A-E74DD502981A}"/>
    <cellStyle name="20% – rõhk5 5 2 5 3 3" xfId="30712" xr:uid="{A8260E96-48A5-451C-A1F4-3F4FF0598D91}"/>
    <cellStyle name="20% – rõhk5 5 2 5 4" xfId="14162" xr:uid="{00000000-0005-0000-0000-0000521E0000}"/>
    <cellStyle name="20% – rõhk5 5 2 5 4 2" xfId="36535" xr:uid="{01AD1585-15C2-42F5-B115-070E729FA1D4}"/>
    <cellStyle name="20% – rõhk5 5 2 5 5" xfId="25369" xr:uid="{61E68FCF-43E5-46FD-8854-4842F990FD00}"/>
    <cellStyle name="20% – rõhk5 5 2 6" xfId="3646" xr:uid="{00000000-0005-0000-0000-0000531E0000}"/>
    <cellStyle name="20% – rõhk5 5 2 6 2" xfId="9121" xr:uid="{00000000-0005-0000-0000-0000541E0000}"/>
    <cellStyle name="20% – rõhk5 5 2 6 2 2" xfId="20810" xr:uid="{00000000-0005-0000-0000-0000551E0000}"/>
    <cellStyle name="20% – rõhk5 5 2 6 2 2 2" xfId="43183" xr:uid="{34585E33-AF62-4EC4-B59B-A721DAF54135}"/>
    <cellStyle name="20% – rõhk5 5 2 6 2 3" xfId="32017" xr:uid="{368781B0-9E45-41A9-A34E-84129E0BB524}"/>
    <cellStyle name="20% – rõhk5 5 2 6 3" xfId="15467" xr:uid="{00000000-0005-0000-0000-0000561E0000}"/>
    <cellStyle name="20% – rõhk5 5 2 6 3 2" xfId="37840" xr:uid="{94E17056-E7A4-4D71-8D62-E141802A2105}"/>
    <cellStyle name="20% – rõhk5 5 2 6 4" xfId="26674" xr:uid="{C25C6B8B-1246-4424-B3F3-D99D27BB4CBF}"/>
    <cellStyle name="20% – rõhk5 5 2 7" xfId="6456" xr:uid="{00000000-0005-0000-0000-0000571E0000}"/>
    <cellStyle name="20% – rõhk5 5 2 7 2" xfId="18173" xr:uid="{00000000-0005-0000-0000-0000581E0000}"/>
    <cellStyle name="20% – rõhk5 5 2 7 2 2" xfId="40546" xr:uid="{E5431EB7-330D-4522-B88A-710F9272F272}"/>
    <cellStyle name="20% – rõhk5 5 2 7 3" xfId="29380" xr:uid="{1DA2205E-10B8-4EE3-A5D0-1D7328B6D999}"/>
    <cellStyle name="20% – rõhk5 5 2 8" xfId="12857" xr:uid="{00000000-0005-0000-0000-0000591E0000}"/>
    <cellStyle name="20% – rõhk5 5 2 8 2" xfId="35230" xr:uid="{F78262DC-B648-4CEB-B032-D12D847D212C}"/>
    <cellStyle name="20% – rõhk5 5 2 9" xfId="24064" xr:uid="{565515D5-AA9E-4D4A-8D50-76F18A129970}"/>
    <cellStyle name="20% – rõhk5 5 3" xfId="1479" xr:uid="{00000000-0005-0000-0000-00005A1E0000}"/>
    <cellStyle name="20% – rõhk5 5 3 2" xfId="1480" xr:uid="{00000000-0005-0000-0000-00005B1E0000}"/>
    <cellStyle name="20% – rõhk5 5 3 2 2" xfId="2793" xr:uid="{00000000-0005-0000-0000-00005C1E0000}"/>
    <cellStyle name="20% – rõhk5 5 3 2 2 2" xfId="5403" xr:uid="{00000000-0005-0000-0000-00005D1E0000}"/>
    <cellStyle name="20% – rõhk5 5 3 2 2 2 2" xfId="10878" xr:uid="{00000000-0005-0000-0000-00005E1E0000}"/>
    <cellStyle name="20% – rõhk5 5 3 2 2 2 2 2" xfId="22567" xr:uid="{00000000-0005-0000-0000-00005F1E0000}"/>
    <cellStyle name="20% – rõhk5 5 3 2 2 2 2 2 2" xfId="44940" xr:uid="{74FE905F-8913-4493-AB60-A89BE4612065}"/>
    <cellStyle name="20% – rõhk5 5 3 2 2 2 2 3" xfId="33774" xr:uid="{961A865A-8EE8-40F7-8792-FAC498C04021}"/>
    <cellStyle name="20% – rõhk5 5 3 2 2 2 3" xfId="17224" xr:uid="{00000000-0005-0000-0000-0000601E0000}"/>
    <cellStyle name="20% – rõhk5 5 3 2 2 2 3 2" xfId="39597" xr:uid="{A3E8BE93-0963-4BDB-8D74-BFCFDF035FAC}"/>
    <cellStyle name="20% – rõhk5 5 3 2 2 2 4" xfId="28431" xr:uid="{28F61B82-5F87-4CD2-8CB6-C45E59804CBD}"/>
    <cellStyle name="20% – rõhk5 5 3 2 2 3" xfId="8268" xr:uid="{00000000-0005-0000-0000-0000611E0000}"/>
    <cellStyle name="20% – rõhk5 5 3 2 2 3 2" xfId="19957" xr:uid="{00000000-0005-0000-0000-0000621E0000}"/>
    <cellStyle name="20% – rõhk5 5 3 2 2 3 2 2" xfId="42330" xr:uid="{CFEC4106-A39B-44EC-BF59-9CC5CBA24C6B}"/>
    <cellStyle name="20% – rõhk5 5 3 2 2 3 3" xfId="31164" xr:uid="{333E3B79-C381-4561-A281-F714C9FD2B8D}"/>
    <cellStyle name="20% – rõhk5 5 3 2 2 4" xfId="14614" xr:uid="{00000000-0005-0000-0000-0000631E0000}"/>
    <cellStyle name="20% – rõhk5 5 3 2 2 4 2" xfId="36987" xr:uid="{8870C446-0398-4CAE-84E6-AA39F27FDEED}"/>
    <cellStyle name="20% – rõhk5 5 3 2 2 5" xfId="25821" xr:uid="{82A72B78-E924-4C5D-8594-619D28E0E1F5}"/>
    <cellStyle name="20% – rõhk5 5 3 2 3" xfId="4098" xr:uid="{00000000-0005-0000-0000-0000641E0000}"/>
    <cellStyle name="20% – rõhk5 5 3 2 3 2" xfId="9573" xr:uid="{00000000-0005-0000-0000-0000651E0000}"/>
    <cellStyle name="20% – rõhk5 5 3 2 3 2 2" xfId="21262" xr:uid="{00000000-0005-0000-0000-0000661E0000}"/>
    <cellStyle name="20% – rõhk5 5 3 2 3 2 2 2" xfId="43635" xr:uid="{EEBA026D-F297-4A01-9A02-75330BB98E4E}"/>
    <cellStyle name="20% – rõhk5 5 3 2 3 2 3" xfId="32469" xr:uid="{9EDE23DB-83D3-48C9-8E40-88531FF593D1}"/>
    <cellStyle name="20% – rõhk5 5 3 2 3 3" xfId="15919" xr:uid="{00000000-0005-0000-0000-0000671E0000}"/>
    <cellStyle name="20% – rõhk5 5 3 2 3 3 2" xfId="38292" xr:uid="{A37CAD5A-C1B4-4210-8B21-856AF7A39EEA}"/>
    <cellStyle name="20% – rõhk5 5 3 2 3 4" xfId="27126" xr:uid="{B8AACE8C-0B2E-47EF-8AC9-C92296BC7065}"/>
    <cellStyle name="20% – rõhk5 5 3 2 4" xfId="6963" xr:uid="{00000000-0005-0000-0000-0000681E0000}"/>
    <cellStyle name="20% – rõhk5 5 3 2 4 2" xfId="18652" xr:uid="{00000000-0005-0000-0000-0000691E0000}"/>
    <cellStyle name="20% – rõhk5 5 3 2 4 2 2" xfId="41025" xr:uid="{B11024B0-3E16-4C92-95F3-4BFF84BBB6E5}"/>
    <cellStyle name="20% – rõhk5 5 3 2 4 3" xfId="29859" xr:uid="{62F8529F-DD41-4C11-9463-5DF7AED8AC7B}"/>
    <cellStyle name="20% – rõhk5 5 3 2 5" xfId="13309" xr:uid="{00000000-0005-0000-0000-00006A1E0000}"/>
    <cellStyle name="20% – rõhk5 5 3 2 5 2" xfId="35682" xr:uid="{5BA40DB6-423D-4FBA-9C69-22C832986F9D}"/>
    <cellStyle name="20% – rõhk5 5 3 2 6" xfId="24516" xr:uid="{E4CF5E35-189C-447D-A6B0-3484E5FB7684}"/>
    <cellStyle name="20% – rõhk5 5 3 3" xfId="2792" xr:uid="{00000000-0005-0000-0000-00006B1E0000}"/>
    <cellStyle name="20% – rõhk5 5 3 3 2" xfId="5402" xr:uid="{00000000-0005-0000-0000-00006C1E0000}"/>
    <cellStyle name="20% – rõhk5 5 3 3 2 2" xfId="10877" xr:uid="{00000000-0005-0000-0000-00006D1E0000}"/>
    <cellStyle name="20% – rõhk5 5 3 3 2 2 2" xfId="22566" xr:uid="{00000000-0005-0000-0000-00006E1E0000}"/>
    <cellStyle name="20% – rõhk5 5 3 3 2 2 2 2" xfId="44939" xr:uid="{9F53BDF3-CA94-4231-9375-008421A1B021}"/>
    <cellStyle name="20% – rõhk5 5 3 3 2 2 3" xfId="33773" xr:uid="{508399B8-D338-4D4C-874A-B20C47AA58C9}"/>
    <cellStyle name="20% – rõhk5 5 3 3 2 3" xfId="17223" xr:uid="{00000000-0005-0000-0000-00006F1E0000}"/>
    <cellStyle name="20% – rõhk5 5 3 3 2 3 2" xfId="39596" xr:uid="{8EAD2876-4D05-4E38-847A-074800B29F25}"/>
    <cellStyle name="20% – rõhk5 5 3 3 2 4" xfId="28430" xr:uid="{35DB89A0-2AAD-494F-BA45-4F44931D466D}"/>
    <cellStyle name="20% – rõhk5 5 3 3 3" xfId="8267" xr:uid="{00000000-0005-0000-0000-0000701E0000}"/>
    <cellStyle name="20% – rõhk5 5 3 3 3 2" xfId="19956" xr:uid="{00000000-0005-0000-0000-0000711E0000}"/>
    <cellStyle name="20% – rõhk5 5 3 3 3 2 2" xfId="42329" xr:uid="{8F070221-B8F3-4283-BFA3-AB555CF12EAA}"/>
    <cellStyle name="20% – rõhk5 5 3 3 3 3" xfId="31163" xr:uid="{4C21A88B-4F15-48F6-A634-BC08E51C7CEC}"/>
    <cellStyle name="20% – rõhk5 5 3 3 4" xfId="14613" xr:uid="{00000000-0005-0000-0000-0000721E0000}"/>
    <cellStyle name="20% – rõhk5 5 3 3 4 2" xfId="36986" xr:uid="{F38117A3-2D65-4AD8-A12C-CB22A7623D50}"/>
    <cellStyle name="20% – rõhk5 5 3 3 5" xfId="25820" xr:uid="{97C83D86-3C2B-4034-AAAF-365C5CFFABE5}"/>
    <cellStyle name="20% – rõhk5 5 3 4" xfId="4097" xr:uid="{00000000-0005-0000-0000-0000731E0000}"/>
    <cellStyle name="20% – rõhk5 5 3 4 2" xfId="9572" xr:uid="{00000000-0005-0000-0000-0000741E0000}"/>
    <cellStyle name="20% – rõhk5 5 3 4 2 2" xfId="21261" xr:uid="{00000000-0005-0000-0000-0000751E0000}"/>
    <cellStyle name="20% – rõhk5 5 3 4 2 2 2" xfId="43634" xr:uid="{D18A87C8-2048-447A-8895-1A240134B51A}"/>
    <cellStyle name="20% – rõhk5 5 3 4 2 3" xfId="32468" xr:uid="{1C748CCB-4C07-4E2C-A195-D7AC73085680}"/>
    <cellStyle name="20% – rõhk5 5 3 4 3" xfId="15918" xr:uid="{00000000-0005-0000-0000-0000761E0000}"/>
    <cellStyle name="20% – rõhk5 5 3 4 3 2" xfId="38291" xr:uid="{6799C1D3-44FF-438B-973A-94AE1523C216}"/>
    <cellStyle name="20% – rõhk5 5 3 4 4" xfId="27125" xr:uid="{EE96B659-4077-4C72-A5C2-24B42EF5263F}"/>
    <cellStyle name="20% – rõhk5 5 3 5" xfId="6962" xr:uid="{00000000-0005-0000-0000-0000771E0000}"/>
    <cellStyle name="20% – rõhk5 5 3 5 2" xfId="18651" xr:uid="{00000000-0005-0000-0000-0000781E0000}"/>
    <cellStyle name="20% – rõhk5 5 3 5 2 2" xfId="41024" xr:uid="{38E3BF7E-78D3-49A5-913A-87BE819A31F3}"/>
    <cellStyle name="20% – rõhk5 5 3 5 3" xfId="29858" xr:uid="{8F1AC1F0-172C-4ADD-BC55-260B6D2F0388}"/>
    <cellStyle name="20% – rõhk5 5 3 6" xfId="13308" xr:uid="{00000000-0005-0000-0000-0000791E0000}"/>
    <cellStyle name="20% – rõhk5 5 3 6 2" xfId="35681" xr:uid="{9334218F-FDFB-4D99-8B7B-A7A3EEF17A29}"/>
    <cellStyle name="20% – rõhk5 5 3 7" xfId="24515" xr:uid="{0B1879C7-DD93-4EAB-A70E-219CC4497BCD}"/>
    <cellStyle name="20% – rõhk5 5 4" xfId="1481" xr:uid="{00000000-0005-0000-0000-00007A1E0000}"/>
    <cellStyle name="20% – rõhk5 5 4 2" xfId="2794" xr:uid="{00000000-0005-0000-0000-00007B1E0000}"/>
    <cellStyle name="20% – rõhk5 5 4 2 2" xfId="5404" xr:uid="{00000000-0005-0000-0000-00007C1E0000}"/>
    <cellStyle name="20% – rõhk5 5 4 2 2 2" xfId="10879" xr:uid="{00000000-0005-0000-0000-00007D1E0000}"/>
    <cellStyle name="20% – rõhk5 5 4 2 2 2 2" xfId="22568" xr:uid="{00000000-0005-0000-0000-00007E1E0000}"/>
    <cellStyle name="20% – rõhk5 5 4 2 2 2 2 2" xfId="44941" xr:uid="{2D715E6F-8013-4A7F-B421-69714EB03B4E}"/>
    <cellStyle name="20% – rõhk5 5 4 2 2 2 3" xfId="33775" xr:uid="{FBA2930B-0A46-4687-9BC9-51DAF97DAADE}"/>
    <cellStyle name="20% – rõhk5 5 4 2 2 3" xfId="17225" xr:uid="{00000000-0005-0000-0000-00007F1E0000}"/>
    <cellStyle name="20% – rõhk5 5 4 2 2 3 2" xfId="39598" xr:uid="{F5E73995-D706-4F37-BCDE-88C36EE9CAF8}"/>
    <cellStyle name="20% – rõhk5 5 4 2 2 4" xfId="28432" xr:uid="{FE9CF8EB-3698-45AC-A1E7-EF2E8279141B}"/>
    <cellStyle name="20% – rõhk5 5 4 2 3" xfId="8269" xr:uid="{00000000-0005-0000-0000-0000801E0000}"/>
    <cellStyle name="20% – rõhk5 5 4 2 3 2" xfId="19958" xr:uid="{00000000-0005-0000-0000-0000811E0000}"/>
    <cellStyle name="20% – rõhk5 5 4 2 3 2 2" xfId="42331" xr:uid="{ADC16181-649B-4966-99D5-7AE82CBDEBC0}"/>
    <cellStyle name="20% – rõhk5 5 4 2 3 3" xfId="31165" xr:uid="{24481FA2-9A9C-4590-8509-4724F435A6C1}"/>
    <cellStyle name="20% – rõhk5 5 4 2 4" xfId="14615" xr:uid="{00000000-0005-0000-0000-0000821E0000}"/>
    <cellStyle name="20% – rõhk5 5 4 2 4 2" xfId="36988" xr:uid="{6656092D-B414-4521-8AE7-62C103FCC857}"/>
    <cellStyle name="20% – rõhk5 5 4 2 5" xfId="25822" xr:uid="{FD13EAF6-C1F7-4DA1-A259-B9D2E17EC69F}"/>
    <cellStyle name="20% – rõhk5 5 4 3" xfId="4099" xr:uid="{00000000-0005-0000-0000-0000831E0000}"/>
    <cellStyle name="20% – rõhk5 5 4 3 2" xfId="9574" xr:uid="{00000000-0005-0000-0000-0000841E0000}"/>
    <cellStyle name="20% – rõhk5 5 4 3 2 2" xfId="21263" xr:uid="{00000000-0005-0000-0000-0000851E0000}"/>
    <cellStyle name="20% – rõhk5 5 4 3 2 2 2" xfId="43636" xr:uid="{89094292-E315-42B5-A169-E14A882823A4}"/>
    <cellStyle name="20% – rõhk5 5 4 3 2 3" xfId="32470" xr:uid="{7AF3CB64-8831-413B-99E4-B97D503EE707}"/>
    <cellStyle name="20% – rõhk5 5 4 3 3" xfId="15920" xr:uid="{00000000-0005-0000-0000-0000861E0000}"/>
    <cellStyle name="20% – rõhk5 5 4 3 3 2" xfId="38293" xr:uid="{251E25E2-9CA6-43EF-BC13-76D55FE3D801}"/>
    <cellStyle name="20% – rõhk5 5 4 3 4" xfId="27127" xr:uid="{198D14FF-FEC5-4C98-8670-501374667735}"/>
    <cellStyle name="20% – rõhk5 5 4 4" xfId="6964" xr:uid="{00000000-0005-0000-0000-0000871E0000}"/>
    <cellStyle name="20% – rõhk5 5 4 4 2" xfId="18653" xr:uid="{00000000-0005-0000-0000-0000881E0000}"/>
    <cellStyle name="20% – rõhk5 5 4 4 2 2" xfId="41026" xr:uid="{1F12390B-19CA-4D43-93EA-F893A97F55B8}"/>
    <cellStyle name="20% – rõhk5 5 4 4 3" xfId="29860" xr:uid="{A24B0946-65ED-40C3-B1ED-02D7163A355C}"/>
    <cellStyle name="20% – rõhk5 5 4 5" xfId="13310" xr:uid="{00000000-0005-0000-0000-0000891E0000}"/>
    <cellStyle name="20% – rõhk5 5 4 5 2" xfId="35683" xr:uid="{4A73BB82-FACD-4568-A021-8AE8106C2E6D}"/>
    <cellStyle name="20% – rõhk5 5 4 6" xfId="24517" xr:uid="{79BCF6A5-E4BD-4F20-B940-33A5F72C65DB}"/>
    <cellStyle name="20% – rõhk5 5 5" xfId="1482" xr:uid="{00000000-0005-0000-0000-00008A1E0000}"/>
    <cellStyle name="20% – rõhk5 5 5 2" xfId="2795" xr:uid="{00000000-0005-0000-0000-00008B1E0000}"/>
    <cellStyle name="20% – rõhk5 5 5 2 2" xfId="5405" xr:uid="{00000000-0005-0000-0000-00008C1E0000}"/>
    <cellStyle name="20% – rõhk5 5 5 2 2 2" xfId="10880" xr:uid="{00000000-0005-0000-0000-00008D1E0000}"/>
    <cellStyle name="20% – rõhk5 5 5 2 2 2 2" xfId="22569" xr:uid="{00000000-0005-0000-0000-00008E1E0000}"/>
    <cellStyle name="20% – rõhk5 5 5 2 2 2 2 2" xfId="44942" xr:uid="{90103F70-9CCA-4899-BFFE-2FC621B4A574}"/>
    <cellStyle name="20% – rõhk5 5 5 2 2 2 3" xfId="33776" xr:uid="{3AFBB38B-4FD7-44E6-803F-C2F5C0CB049F}"/>
    <cellStyle name="20% – rõhk5 5 5 2 2 3" xfId="17226" xr:uid="{00000000-0005-0000-0000-00008F1E0000}"/>
    <cellStyle name="20% – rõhk5 5 5 2 2 3 2" xfId="39599" xr:uid="{708A811C-D04A-40FF-AC35-C330D1A5E524}"/>
    <cellStyle name="20% – rõhk5 5 5 2 2 4" xfId="28433" xr:uid="{D66BCDAA-C58D-4E04-B759-5AC2832323E2}"/>
    <cellStyle name="20% – rõhk5 5 5 2 3" xfId="8270" xr:uid="{00000000-0005-0000-0000-0000901E0000}"/>
    <cellStyle name="20% – rõhk5 5 5 2 3 2" xfId="19959" xr:uid="{00000000-0005-0000-0000-0000911E0000}"/>
    <cellStyle name="20% – rõhk5 5 5 2 3 2 2" xfId="42332" xr:uid="{20696738-C903-4465-8405-8E1C5D63D3E8}"/>
    <cellStyle name="20% – rõhk5 5 5 2 3 3" xfId="31166" xr:uid="{607A135E-1AB4-4E56-9312-8EE9BEFEF53B}"/>
    <cellStyle name="20% – rõhk5 5 5 2 4" xfId="14616" xr:uid="{00000000-0005-0000-0000-0000921E0000}"/>
    <cellStyle name="20% – rõhk5 5 5 2 4 2" xfId="36989" xr:uid="{FA6684F2-22D0-48A6-87A7-BDCFBE1721C2}"/>
    <cellStyle name="20% – rõhk5 5 5 2 5" xfId="25823" xr:uid="{9300C6C4-069C-406B-BC16-17F7F7D810F1}"/>
    <cellStyle name="20% – rõhk5 5 5 3" xfId="4100" xr:uid="{00000000-0005-0000-0000-0000931E0000}"/>
    <cellStyle name="20% – rõhk5 5 5 3 2" xfId="9575" xr:uid="{00000000-0005-0000-0000-0000941E0000}"/>
    <cellStyle name="20% – rõhk5 5 5 3 2 2" xfId="21264" xr:uid="{00000000-0005-0000-0000-0000951E0000}"/>
    <cellStyle name="20% – rõhk5 5 5 3 2 2 2" xfId="43637" xr:uid="{CB186C91-D989-41E6-B4C7-E0DB0FA9F66F}"/>
    <cellStyle name="20% – rõhk5 5 5 3 2 3" xfId="32471" xr:uid="{A5C63D25-CC61-446E-A828-F31EF47D42CA}"/>
    <cellStyle name="20% – rõhk5 5 5 3 3" xfId="15921" xr:uid="{00000000-0005-0000-0000-0000961E0000}"/>
    <cellStyle name="20% – rõhk5 5 5 3 3 2" xfId="38294" xr:uid="{B837A5E1-FB9E-4D4B-A5CC-F3C6DB2B52DF}"/>
    <cellStyle name="20% – rõhk5 5 5 3 4" xfId="27128" xr:uid="{B5D67ADD-CC77-43E9-9429-F4749BD564D9}"/>
    <cellStyle name="20% – rõhk5 5 5 4" xfId="6965" xr:uid="{00000000-0005-0000-0000-0000971E0000}"/>
    <cellStyle name="20% – rõhk5 5 5 4 2" xfId="18654" xr:uid="{00000000-0005-0000-0000-0000981E0000}"/>
    <cellStyle name="20% – rõhk5 5 5 4 2 2" xfId="41027" xr:uid="{FC6607C0-A847-487E-BF44-C72AF255E54B}"/>
    <cellStyle name="20% – rõhk5 5 5 4 3" xfId="29861" xr:uid="{1B40405C-7843-4F1C-B538-CDE5C360F220}"/>
    <cellStyle name="20% – rõhk5 5 5 5" xfId="13311" xr:uid="{00000000-0005-0000-0000-0000991E0000}"/>
    <cellStyle name="20% – rõhk5 5 5 5 2" xfId="35684" xr:uid="{11179B3D-CD25-41EB-A51E-CEF4131A81F5}"/>
    <cellStyle name="20% – rõhk5 5 5 6" xfId="24518" xr:uid="{F9A30C00-6F16-489B-81B8-2A7076660E40}"/>
    <cellStyle name="20% – rõhk5 5 6" xfId="2210" xr:uid="{00000000-0005-0000-0000-00009A1E0000}"/>
    <cellStyle name="20% – rõhk5 5 6 2" xfId="4821" xr:uid="{00000000-0005-0000-0000-00009B1E0000}"/>
    <cellStyle name="20% – rõhk5 5 6 2 2" xfId="10296" xr:uid="{00000000-0005-0000-0000-00009C1E0000}"/>
    <cellStyle name="20% – rõhk5 5 6 2 2 2" xfId="21985" xr:uid="{00000000-0005-0000-0000-00009D1E0000}"/>
    <cellStyle name="20% – rõhk5 5 6 2 2 2 2" xfId="44358" xr:uid="{BB4FB78D-2B59-4B98-BE6F-469E30F69E66}"/>
    <cellStyle name="20% – rõhk5 5 6 2 2 3" xfId="33192" xr:uid="{E4778075-77B8-4FB0-9DE6-5B9D446F70E7}"/>
    <cellStyle name="20% – rõhk5 5 6 2 3" xfId="16642" xr:uid="{00000000-0005-0000-0000-00009E1E0000}"/>
    <cellStyle name="20% – rõhk5 5 6 2 3 2" xfId="39015" xr:uid="{9BBD53C2-2058-4B61-AD71-AE8331E3C051}"/>
    <cellStyle name="20% – rõhk5 5 6 2 4" xfId="27849" xr:uid="{B6AD6397-BC4B-4486-84BD-8A8F89084466}"/>
    <cellStyle name="20% – rõhk5 5 6 3" xfId="7686" xr:uid="{00000000-0005-0000-0000-00009F1E0000}"/>
    <cellStyle name="20% – rõhk5 5 6 3 2" xfId="19375" xr:uid="{00000000-0005-0000-0000-0000A01E0000}"/>
    <cellStyle name="20% – rõhk5 5 6 3 2 2" xfId="41748" xr:uid="{8ADEE8D2-58EC-465B-8124-BAFFBB077967}"/>
    <cellStyle name="20% – rõhk5 5 6 3 3" xfId="30582" xr:uid="{B9632A1A-E05C-4888-86F8-9EBE5780E4CB}"/>
    <cellStyle name="20% – rõhk5 5 6 4" xfId="14032" xr:uid="{00000000-0005-0000-0000-0000A11E0000}"/>
    <cellStyle name="20% – rõhk5 5 6 4 2" xfId="36405" xr:uid="{C0C42B28-0176-4C69-B496-69534DB068B2}"/>
    <cellStyle name="20% – rõhk5 5 6 5" xfId="25239" xr:uid="{238BAC15-73D3-48EC-AC79-CE0D815D2BC2}"/>
    <cellStyle name="20% – rõhk5 5 7" xfId="3516" xr:uid="{00000000-0005-0000-0000-0000A21E0000}"/>
    <cellStyle name="20% – rõhk5 5 7 2" xfId="8991" xr:uid="{00000000-0005-0000-0000-0000A31E0000}"/>
    <cellStyle name="20% – rõhk5 5 7 2 2" xfId="20680" xr:uid="{00000000-0005-0000-0000-0000A41E0000}"/>
    <cellStyle name="20% – rõhk5 5 7 2 2 2" xfId="43053" xr:uid="{777B4675-6925-441F-A750-D47F0D86E7C2}"/>
    <cellStyle name="20% – rõhk5 5 7 2 3" xfId="31887" xr:uid="{2F7E138F-3116-4C78-A38D-1F913673467C}"/>
    <cellStyle name="20% – rõhk5 5 7 3" xfId="15337" xr:uid="{00000000-0005-0000-0000-0000A51E0000}"/>
    <cellStyle name="20% – rõhk5 5 7 3 2" xfId="37710" xr:uid="{A744EC21-0ED2-4898-939E-D4FD15B0F44A}"/>
    <cellStyle name="20% – rõhk5 5 7 4" xfId="26544" xr:uid="{0987B561-FB73-4D5C-9E42-5CE96AD6F184}"/>
    <cellStyle name="20% – rõhk5 5 8" xfId="6167" xr:uid="{00000000-0005-0000-0000-0000A61E0000}"/>
    <cellStyle name="20% – rõhk5 5 8 2" xfId="17960" xr:uid="{00000000-0005-0000-0000-0000A71E0000}"/>
    <cellStyle name="20% – rõhk5 5 8 2 2" xfId="40333" xr:uid="{D676AAB3-312F-4E3E-A676-893206D4D881}"/>
    <cellStyle name="20% – rõhk5 5 8 3" xfId="29167" xr:uid="{53AD4F97-8B2F-4BC4-84F9-A4880087D644}"/>
    <cellStyle name="20% – rõhk5 5 9" xfId="12727" xr:uid="{00000000-0005-0000-0000-0000A81E0000}"/>
    <cellStyle name="20% – rõhk5 5 9 2" xfId="35100" xr:uid="{4E177089-DD2C-4B1B-8BAD-5AB4FAC73FA1}"/>
    <cellStyle name="20% – rõhk5 50" xfId="11845" xr:uid="{00000000-0005-0000-0000-0000A91E0000}"/>
    <cellStyle name="20% – rõhk5 50 2" xfId="23398" xr:uid="{00000000-0005-0000-0000-0000AA1E0000}"/>
    <cellStyle name="20% – rõhk5 50 2 2" xfId="45771" xr:uid="{84D74D11-7984-4ACA-9E29-58DBDA22D546}"/>
    <cellStyle name="20% – rõhk5 50 3" xfId="34605" xr:uid="{91841A40-D51A-4BB3-914C-788BB68D0E2C}"/>
    <cellStyle name="20% – rõhk5 51" xfId="6349" xr:uid="{00000000-0005-0000-0000-0000AB1E0000}"/>
    <cellStyle name="20% – rõhk5 51 2" xfId="18090" xr:uid="{00000000-0005-0000-0000-0000AC1E0000}"/>
    <cellStyle name="20% – rõhk5 51 2 2" xfId="40463" xr:uid="{D1ECD41F-DBE4-46FD-84C7-66364367A028}"/>
    <cellStyle name="20% – rõhk5 51 3" xfId="29297" xr:uid="{13A9F33C-02F4-4A9F-8A87-122D7671C8D6}"/>
    <cellStyle name="20% – rõhk5 52" xfId="12359" xr:uid="{00000000-0005-0000-0000-0000AD1E0000}"/>
    <cellStyle name="20% – rõhk5 52 2" xfId="23670" xr:uid="{00000000-0005-0000-0000-0000AE1E0000}"/>
    <cellStyle name="20% – rõhk5 52 2 2" xfId="46043" xr:uid="{65ACDB13-BA9E-45DF-8C48-21EBF54C5ADF}"/>
    <cellStyle name="20% – rõhk5 52 3" xfId="34877" xr:uid="{9B56F030-C42F-43E9-AEF6-4CF34CE62434}"/>
    <cellStyle name="20% – rõhk5 53" xfId="12492" xr:uid="{00000000-0005-0000-0000-0000AF1E0000}"/>
    <cellStyle name="20% – rõhk5 53 2" xfId="23749" xr:uid="{00000000-0005-0000-0000-0000B01E0000}"/>
    <cellStyle name="20% – rõhk5 53 2 2" xfId="46122" xr:uid="{D9200AA9-A7C9-4BA8-871D-AAFD141D5290}"/>
    <cellStyle name="20% – rõhk5 53 3" xfId="34956" xr:uid="{591DCE56-5B26-454B-AAAA-4B5852721BCA}"/>
    <cellStyle name="20% – rõhk5 54" xfId="11562" xr:uid="{00000000-0005-0000-0000-0000B11E0000}"/>
    <cellStyle name="20% – rõhk5 54 2" xfId="23247" xr:uid="{00000000-0005-0000-0000-0000B21E0000}"/>
    <cellStyle name="20% – rõhk5 54 2 2" xfId="45620" xr:uid="{2C283B32-F52D-45C9-9E54-457A5237CE52}"/>
    <cellStyle name="20% – rõhk5 54 3" xfId="34454" xr:uid="{DF05C10B-ADF5-4C4D-BA4F-B4495B7B7172}"/>
    <cellStyle name="20% – rõhk5 55" xfId="11773" xr:uid="{00000000-0005-0000-0000-0000B31E0000}"/>
    <cellStyle name="20% – rõhk5 55 2" xfId="23357" xr:uid="{00000000-0005-0000-0000-0000B41E0000}"/>
    <cellStyle name="20% – rõhk5 55 2 2" xfId="45730" xr:uid="{668B7DAA-73F7-4AA0-B5A1-907D8E045D5C}"/>
    <cellStyle name="20% – rõhk5 55 3" xfId="34564" xr:uid="{E744DF2D-DBBF-45EA-AE44-44376EDDA425}"/>
    <cellStyle name="20% – rõhk5 56" xfId="12189" xr:uid="{00000000-0005-0000-0000-0000B51E0000}"/>
    <cellStyle name="20% – rõhk5 56 2" xfId="23578" xr:uid="{00000000-0005-0000-0000-0000B61E0000}"/>
    <cellStyle name="20% – rõhk5 56 2 2" xfId="45951" xr:uid="{CFDAF351-DC96-4A93-A7D1-9D28705F35F8}"/>
    <cellStyle name="20% – rõhk5 56 3" xfId="34785" xr:uid="{0444A5A2-1BD5-428D-9994-D3ACE47ED08A}"/>
    <cellStyle name="20% – rõhk5 57" xfId="11963" xr:uid="{00000000-0005-0000-0000-0000B71E0000}"/>
    <cellStyle name="20% – rõhk5 57 2" xfId="23461" xr:uid="{00000000-0005-0000-0000-0000B81E0000}"/>
    <cellStyle name="20% – rõhk5 57 2 2" xfId="45834" xr:uid="{F04D4F24-C726-47EF-9C6A-AAE43B7B8583}"/>
    <cellStyle name="20% – rõhk5 57 3" xfId="34668" xr:uid="{54258F1C-6C74-4CD0-A2A4-23D638A06B39}"/>
    <cellStyle name="20% – rõhk5 58" xfId="12443" xr:uid="{00000000-0005-0000-0000-0000B91E0000}"/>
    <cellStyle name="20% – rõhk5 58 2" xfId="23720" xr:uid="{00000000-0005-0000-0000-0000BA1E0000}"/>
    <cellStyle name="20% – rõhk5 58 2 2" xfId="46093" xr:uid="{47E99E53-C1EF-4021-9E14-DB43017AF493}"/>
    <cellStyle name="20% – rõhk5 58 3" xfId="34927" xr:uid="{3F770608-65C5-4140-8582-F3F6F745697F}"/>
    <cellStyle name="20% – rõhk5 59" xfId="6392" xr:uid="{00000000-0005-0000-0000-0000BB1E0000}"/>
    <cellStyle name="20% – rõhk5 59 2" xfId="18117" xr:uid="{00000000-0005-0000-0000-0000BC1E0000}"/>
    <cellStyle name="20% – rõhk5 59 2 2" xfId="40490" xr:uid="{3DB1EC09-4278-4D63-BD34-5203854BD790}"/>
    <cellStyle name="20% – rõhk5 59 3" xfId="29324" xr:uid="{5F685849-46D3-4722-8957-1C994BBBFD43}"/>
    <cellStyle name="20% – rõhk5 6" xfId="47" xr:uid="{00000000-0005-0000-0000-0000BD1E0000}"/>
    <cellStyle name="20% – rõhk5 6 10" xfId="23935" xr:uid="{A8292BCD-2174-4CE1-AA29-1F4F9D08AE0E}"/>
    <cellStyle name="20% – rõhk5 6 2" xfId="830" xr:uid="{00000000-0005-0000-0000-0000BE1E0000}"/>
    <cellStyle name="20% – rõhk5 6 2 2" xfId="1483" xr:uid="{00000000-0005-0000-0000-0000BF1E0000}"/>
    <cellStyle name="20% – rõhk5 6 2 2 2" xfId="1484" xr:uid="{00000000-0005-0000-0000-0000C01E0000}"/>
    <cellStyle name="20% – rõhk5 6 2 2 2 2" xfId="2797" xr:uid="{00000000-0005-0000-0000-0000C11E0000}"/>
    <cellStyle name="20% – rõhk5 6 2 2 2 2 2" xfId="5407" xr:uid="{00000000-0005-0000-0000-0000C21E0000}"/>
    <cellStyle name="20% – rõhk5 6 2 2 2 2 2 2" xfId="10882" xr:uid="{00000000-0005-0000-0000-0000C31E0000}"/>
    <cellStyle name="20% – rõhk5 6 2 2 2 2 2 2 2" xfId="22571" xr:uid="{00000000-0005-0000-0000-0000C41E0000}"/>
    <cellStyle name="20% – rõhk5 6 2 2 2 2 2 2 2 2" xfId="44944" xr:uid="{44BA69AD-69FA-4FF2-B12C-9D30126E77D3}"/>
    <cellStyle name="20% – rõhk5 6 2 2 2 2 2 2 3" xfId="33778" xr:uid="{22DAE235-9005-4998-98D3-900814570821}"/>
    <cellStyle name="20% – rõhk5 6 2 2 2 2 2 3" xfId="17228" xr:uid="{00000000-0005-0000-0000-0000C51E0000}"/>
    <cellStyle name="20% – rõhk5 6 2 2 2 2 2 3 2" xfId="39601" xr:uid="{CD00A6B5-37E9-4EB9-A2F9-FA80AFB79F5D}"/>
    <cellStyle name="20% – rõhk5 6 2 2 2 2 2 4" xfId="28435" xr:uid="{FADF8165-289A-4044-A5C4-3508DA807097}"/>
    <cellStyle name="20% – rõhk5 6 2 2 2 2 3" xfId="8272" xr:uid="{00000000-0005-0000-0000-0000C61E0000}"/>
    <cellStyle name="20% – rõhk5 6 2 2 2 2 3 2" xfId="19961" xr:uid="{00000000-0005-0000-0000-0000C71E0000}"/>
    <cellStyle name="20% – rõhk5 6 2 2 2 2 3 2 2" xfId="42334" xr:uid="{6F836640-562C-43BD-AECE-6E942B45042B}"/>
    <cellStyle name="20% – rõhk5 6 2 2 2 2 3 3" xfId="31168" xr:uid="{BBDFC15D-B020-4F60-9794-EDEF5241263E}"/>
    <cellStyle name="20% – rõhk5 6 2 2 2 2 4" xfId="14618" xr:uid="{00000000-0005-0000-0000-0000C81E0000}"/>
    <cellStyle name="20% – rõhk5 6 2 2 2 2 4 2" xfId="36991" xr:uid="{BDA31308-14EE-4DF6-8844-FA05F32223DE}"/>
    <cellStyle name="20% – rõhk5 6 2 2 2 2 5" xfId="25825" xr:uid="{17BEF9E4-8145-4F1E-B820-085C7E0F2B8E}"/>
    <cellStyle name="20% – rõhk5 6 2 2 2 3" xfId="4102" xr:uid="{00000000-0005-0000-0000-0000C91E0000}"/>
    <cellStyle name="20% – rõhk5 6 2 2 2 3 2" xfId="9577" xr:uid="{00000000-0005-0000-0000-0000CA1E0000}"/>
    <cellStyle name="20% – rõhk5 6 2 2 2 3 2 2" xfId="21266" xr:uid="{00000000-0005-0000-0000-0000CB1E0000}"/>
    <cellStyle name="20% – rõhk5 6 2 2 2 3 2 2 2" xfId="43639" xr:uid="{C6139D3E-B8DA-4F2B-B14D-C0A2122C8EDC}"/>
    <cellStyle name="20% – rõhk5 6 2 2 2 3 2 3" xfId="32473" xr:uid="{164F16FB-4B6C-4DB2-A676-975524552635}"/>
    <cellStyle name="20% – rõhk5 6 2 2 2 3 3" xfId="15923" xr:uid="{00000000-0005-0000-0000-0000CC1E0000}"/>
    <cellStyle name="20% – rõhk5 6 2 2 2 3 3 2" xfId="38296" xr:uid="{740DE4FD-4A4A-4A10-96C5-67FD95505547}"/>
    <cellStyle name="20% – rõhk5 6 2 2 2 3 4" xfId="27130" xr:uid="{82672D94-CFE2-47B4-9106-065AA93CBABE}"/>
    <cellStyle name="20% – rõhk5 6 2 2 2 4" xfId="6967" xr:uid="{00000000-0005-0000-0000-0000CD1E0000}"/>
    <cellStyle name="20% – rõhk5 6 2 2 2 4 2" xfId="18656" xr:uid="{00000000-0005-0000-0000-0000CE1E0000}"/>
    <cellStyle name="20% – rõhk5 6 2 2 2 4 2 2" xfId="41029" xr:uid="{3016FC0E-D90A-4A1E-A9D5-57AABE063724}"/>
    <cellStyle name="20% – rõhk5 6 2 2 2 4 3" xfId="29863" xr:uid="{8ADB4770-A865-4049-93F4-FFCCFF3F038A}"/>
    <cellStyle name="20% – rõhk5 6 2 2 2 5" xfId="13313" xr:uid="{00000000-0005-0000-0000-0000CF1E0000}"/>
    <cellStyle name="20% – rõhk5 6 2 2 2 5 2" xfId="35686" xr:uid="{CD3812A9-11B4-49BA-AE5D-F41B620DF557}"/>
    <cellStyle name="20% – rõhk5 6 2 2 2 6" xfId="24520" xr:uid="{AB8292CA-3D12-4A96-A05F-5A43231BC7BD}"/>
    <cellStyle name="20% – rõhk5 6 2 2 3" xfId="2796" xr:uid="{00000000-0005-0000-0000-0000D01E0000}"/>
    <cellStyle name="20% – rõhk5 6 2 2 3 2" xfId="5406" xr:uid="{00000000-0005-0000-0000-0000D11E0000}"/>
    <cellStyle name="20% – rõhk5 6 2 2 3 2 2" xfId="10881" xr:uid="{00000000-0005-0000-0000-0000D21E0000}"/>
    <cellStyle name="20% – rõhk5 6 2 2 3 2 2 2" xfId="22570" xr:uid="{00000000-0005-0000-0000-0000D31E0000}"/>
    <cellStyle name="20% – rõhk5 6 2 2 3 2 2 2 2" xfId="44943" xr:uid="{9C5A7DC8-97A9-4EF3-A382-3AF3A082B801}"/>
    <cellStyle name="20% – rõhk5 6 2 2 3 2 2 3" xfId="33777" xr:uid="{4DCF4502-5EAA-4A69-9FB9-5F62A1A2802A}"/>
    <cellStyle name="20% – rõhk5 6 2 2 3 2 3" xfId="17227" xr:uid="{00000000-0005-0000-0000-0000D41E0000}"/>
    <cellStyle name="20% – rõhk5 6 2 2 3 2 3 2" xfId="39600" xr:uid="{87262B8E-F491-4493-9C00-4E4530C7593E}"/>
    <cellStyle name="20% – rõhk5 6 2 2 3 2 4" xfId="28434" xr:uid="{6AD2AE80-41E8-4147-A540-9616A0A2D159}"/>
    <cellStyle name="20% – rõhk5 6 2 2 3 3" xfId="8271" xr:uid="{00000000-0005-0000-0000-0000D51E0000}"/>
    <cellStyle name="20% – rõhk5 6 2 2 3 3 2" xfId="19960" xr:uid="{00000000-0005-0000-0000-0000D61E0000}"/>
    <cellStyle name="20% – rõhk5 6 2 2 3 3 2 2" xfId="42333" xr:uid="{E64F1530-43E9-4338-B8E7-C432C01890EE}"/>
    <cellStyle name="20% – rõhk5 6 2 2 3 3 3" xfId="31167" xr:uid="{70520FDD-EFB4-4462-8447-6037A4238B05}"/>
    <cellStyle name="20% – rõhk5 6 2 2 3 4" xfId="14617" xr:uid="{00000000-0005-0000-0000-0000D71E0000}"/>
    <cellStyle name="20% – rõhk5 6 2 2 3 4 2" xfId="36990" xr:uid="{34877389-BC39-4601-A391-696D215EC527}"/>
    <cellStyle name="20% – rõhk5 6 2 2 3 5" xfId="25824" xr:uid="{B43C7F61-568D-47E1-85D3-2C39DC41FA54}"/>
    <cellStyle name="20% – rõhk5 6 2 2 4" xfId="4101" xr:uid="{00000000-0005-0000-0000-0000D81E0000}"/>
    <cellStyle name="20% – rõhk5 6 2 2 4 2" xfId="9576" xr:uid="{00000000-0005-0000-0000-0000D91E0000}"/>
    <cellStyle name="20% – rõhk5 6 2 2 4 2 2" xfId="21265" xr:uid="{00000000-0005-0000-0000-0000DA1E0000}"/>
    <cellStyle name="20% – rõhk5 6 2 2 4 2 2 2" xfId="43638" xr:uid="{8B5C9551-35B7-4E2E-908B-7F36C92EFF08}"/>
    <cellStyle name="20% – rõhk5 6 2 2 4 2 3" xfId="32472" xr:uid="{1EAF7DEE-E13E-494D-BCB5-4A18980590BA}"/>
    <cellStyle name="20% – rõhk5 6 2 2 4 3" xfId="15922" xr:uid="{00000000-0005-0000-0000-0000DB1E0000}"/>
    <cellStyle name="20% – rõhk5 6 2 2 4 3 2" xfId="38295" xr:uid="{A868A6D4-42FD-4C4D-A9D9-23C70E24BF28}"/>
    <cellStyle name="20% – rõhk5 6 2 2 4 4" xfId="27129" xr:uid="{D0D978D3-8A86-4B94-94F6-64D4DF6FC1E0}"/>
    <cellStyle name="20% – rõhk5 6 2 2 5" xfId="6966" xr:uid="{00000000-0005-0000-0000-0000DC1E0000}"/>
    <cellStyle name="20% – rõhk5 6 2 2 5 2" xfId="18655" xr:uid="{00000000-0005-0000-0000-0000DD1E0000}"/>
    <cellStyle name="20% – rõhk5 6 2 2 5 2 2" xfId="41028" xr:uid="{DB6DDEA4-497C-4377-A870-55C7D24476B5}"/>
    <cellStyle name="20% – rõhk5 6 2 2 5 3" xfId="29862" xr:uid="{26754456-9639-4F7F-BAC3-132DD9435B59}"/>
    <cellStyle name="20% – rõhk5 6 2 2 6" xfId="13312" xr:uid="{00000000-0005-0000-0000-0000DE1E0000}"/>
    <cellStyle name="20% – rõhk5 6 2 2 6 2" xfId="35685" xr:uid="{EED4E6BF-FC24-496D-AA4B-8626B7DE8BCB}"/>
    <cellStyle name="20% – rõhk5 6 2 2 7" xfId="24519" xr:uid="{1CA9BB60-D04F-49FF-A065-F827CA91BE9A}"/>
    <cellStyle name="20% – rõhk5 6 2 3" xfId="1485" xr:uid="{00000000-0005-0000-0000-0000DF1E0000}"/>
    <cellStyle name="20% – rõhk5 6 2 3 2" xfId="2798" xr:uid="{00000000-0005-0000-0000-0000E01E0000}"/>
    <cellStyle name="20% – rõhk5 6 2 3 2 2" xfId="5408" xr:uid="{00000000-0005-0000-0000-0000E11E0000}"/>
    <cellStyle name="20% – rõhk5 6 2 3 2 2 2" xfId="10883" xr:uid="{00000000-0005-0000-0000-0000E21E0000}"/>
    <cellStyle name="20% – rõhk5 6 2 3 2 2 2 2" xfId="22572" xr:uid="{00000000-0005-0000-0000-0000E31E0000}"/>
    <cellStyle name="20% – rõhk5 6 2 3 2 2 2 2 2" xfId="44945" xr:uid="{800DB057-0C13-439D-84E8-6FFAEB7CF65B}"/>
    <cellStyle name="20% – rõhk5 6 2 3 2 2 2 3" xfId="33779" xr:uid="{7284333A-23DA-4A19-961F-EBEC82B363C1}"/>
    <cellStyle name="20% – rõhk5 6 2 3 2 2 3" xfId="17229" xr:uid="{00000000-0005-0000-0000-0000E41E0000}"/>
    <cellStyle name="20% – rõhk5 6 2 3 2 2 3 2" xfId="39602" xr:uid="{DDCA49C1-7B1F-4BB3-878C-4F5F14747E5D}"/>
    <cellStyle name="20% – rõhk5 6 2 3 2 2 4" xfId="28436" xr:uid="{E2FB8F00-440A-4295-BC18-B3C5E3ADA36E}"/>
    <cellStyle name="20% – rõhk5 6 2 3 2 3" xfId="8273" xr:uid="{00000000-0005-0000-0000-0000E51E0000}"/>
    <cellStyle name="20% – rõhk5 6 2 3 2 3 2" xfId="19962" xr:uid="{00000000-0005-0000-0000-0000E61E0000}"/>
    <cellStyle name="20% – rõhk5 6 2 3 2 3 2 2" xfId="42335" xr:uid="{10B3F909-5C91-4794-9864-1D7285811CAB}"/>
    <cellStyle name="20% – rõhk5 6 2 3 2 3 3" xfId="31169" xr:uid="{08432F1C-54BF-4D38-86BF-C12533F10014}"/>
    <cellStyle name="20% – rõhk5 6 2 3 2 4" xfId="14619" xr:uid="{00000000-0005-0000-0000-0000E71E0000}"/>
    <cellStyle name="20% – rõhk5 6 2 3 2 4 2" xfId="36992" xr:uid="{B9961FA6-3794-4B25-80F5-FCA491D653A9}"/>
    <cellStyle name="20% – rõhk5 6 2 3 2 5" xfId="25826" xr:uid="{C8297045-E9AC-471D-BB59-9FFBF326596F}"/>
    <cellStyle name="20% – rõhk5 6 2 3 3" xfId="4103" xr:uid="{00000000-0005-0000-0000-0000E81E0000}"/>
    <cellStyle name="20% – rõhk5 6 2 3 3 2" xfId="9578" xr:uid="{00000000-0005-0000-0000-0000E91E0000}"/>
    <cellStyle name="20% – rõhk5 6 2 3 3 2 2" xfId="21267" xr:uid="{00000000-0005-0000-0000-0000EA1E0000}"/>
    <cellStyle name="20% – rõhk5 6 2 3 3 2 2 2" xfId="43640" xr:uid="{7108E912-B9AD-4961-B731-F3B24A583D37}"/>
    <cellStyle name="20% – rõhk5 6 2 3 3 2 3" xfId="32474" xr:uid="{08F13F0F-20C6-481A-92D2-2EFF5E17BEE8}"/>
    <cellStyle name="20% – rõhk5 6 2 3 3 3" xfId="15924" xr:uid="{00000000-0005-0000-0000-0000EB1E0000}"/>
    <cellStyle name="20% – rõhk5 6 2 3 3 3 2" xfId="38297" xr:uid="{2E57E191-BF22-4BAA-8D96-077562A7311A}"/>
    <cellStyle name="20% – rõhk5 6 2 3 3 4" xfId="27131" xr:uid="{430A3492-2062-4712-8053-AE9E5EBC9A34}"/>
    <cellStyle name="20% – rõhk5 6 2 3 4" xfId="6968" xr:uid="{00000000-0005-0000-0000-0000EC1E0000}"/>
    <cellStyle name="20% – rõhk5 6 2 3 4 2" xfId="18657" xr:uid="{00000000-0005-0000-0000-0000ED1E0000}"/>
    <cellStyle name="20% – rõhk5 6 2 3 4 2 2" xfId="41030" xr:uid="{29BB432B-F133-4044-8977-B71988AC905B}"/>
    <cellStyle name="20% – rõhk5 6 2 3 4 3" xfId="29864" xr:uid="{FB9D35F4-5AF7-4F84-8310-D13E5051A473}"/>
    <cellStyle name="20% – rõhk5 6 2 3 5" xfId="13314" xr:uid="{00000000-0005-0000-0000-0000EE1E0000}"/>
    <cellStyle name="20% – rõhk5 6 2 3 5 2" xfId="35687" xr:uid="{6718C620-8146-49D2-A110-58775ADF8763}"/>
    <cellStyle name="20% – rõhk5 6 2 3 6" xfId="24521" xr:uid="{0A6F3110-0FB1-4862-95C9-4C17A2FBC3CD}"/>
    <cellStyle name="20% – rõhk5 6 2 4" xfId="1486" xr:uid="{00000000-0005-0000-0000-0000EF1E0000}"/>
    <cellStyle name="20% – rõhk5 6 2 4 2" xfId="2799" xr:uid="{00000000-0005-0000-0000-0000F01E0000}"/>
    <cellStyle name="20% – rõhk5 6 2 4 2 2" xfId="5409" xr:uid="{00000000-0005-0000-0000-0000F11E0000}"/>
    <cellStyle name="20% – rõhk5 6 2 4 2 2 2" xfId="10884" xr:uid="{00000000-0005-0000-0000-0000F21E0000}"/>
    <cellStyle name="20% – rõhk5 6 2 4 2 2 2 2" xfId="22573" xr:uid="{00000000-0005-0000-0000-0000F31E0000}"/>
    <cellStyle name="20% – rõhk5 6 2 4 2 2 2 2 2" xfId="44946" xr:uid="{3F7CE0F9-54CC-438D-9676-BE40C6925797}"/>
    <cellStyle name="20% – rõhk5 6 2 4 2 2 2 3" xfId="33780" xr:uid="{387A87B0-D4D7-451C-A6CC-868860D52A3B}"/>
    <cellStyle name="20% – rõhk5 6 2 4 2 2 3" xfId="17230" xr:uid="{00000000-0005-0000-0000-0000F41E0000}"/>
    <cellStyle name="20% – rõhk5 6 2 4 2 2 3 2" xfId="39603" xr:uid="{EBCB2DEF-A599-4B93-82FD-4AB9E8E0CC35}"/>
    <cellStyle name="20% – rõhk5 6 2 4 2 2 4" xfId="28437" xr:uid="{ABA8D54B-D1A1-48DB-BC1B-6552F9F06594}"/>
    <cellStyle name="20% – rõhk5 6 2 4 2 3" xfId="8274" xr:uid="{00000000-0005-0000-0000-0000F51E0000}"/>
    <cellStyle name="20% – rõhk5 6 2 4 2 3 2" xfId="19963" xr:uid="{00000000-0005-0000-0000-0000F61E0000}"/>
    <cellStyle name="20% – rõhk5 6 2 4 2 3 2 2" xfId="42336" xr:uid="{31025A1C-CE62-4F34-B9F5-7C4E65C02C33}"/>
    <cellStyle name="20% – rõhk5 6 2 4 2 3 3" xfId="31170" xr:uid="{020D8DF6-6CB1-4ED3-BE93-721B73EFB79C}"/>
    <cellStyle name="20% – rõhk5 6 2 4 2 4" xfId="14620" xr:uid="{00000000-0005-0000-0000-0000F71E0000}"/>
    <cellStyle name="20% – rõhk5 6 2 4 2 4 2" xfId="36993" xr:uid="{5BFB3AB5-6D89-4853-BC29-EAFA139CCBEA}"/>
    <cellStyle name="20% – rõhk5 6 2 4 2 5" xfId="25827" xr:uid="{53D4C1CC-7D7B-41DE-B2F6-54303877DE56}"/>
    <cellStyle name="20% – rõhk5 6 2 4 3" xfId="4104" xr:uid="{00000000-0005-0000-0000-0000F81E0000}"/>
    <cellStyle name="20% – rõhk5 6 2 4 3 2" xfId="9579" xr:uid="{00000000-0005-0000-0000-0000F91E0000}"/>
    <cellStyle name="20% – rõhk5 6 2 4 3 2 2" xfId="21268" xr:uid="{00000000-0005-0000-0000-0000FA1E0000}"/>
    <cellStyle name="20% – rõhk5 6 2 4 3 2 2 2" xfId="43641" xr:uid="{86C3CB45-FF16-4B9D-934E-0144F804B700}"/>
    <cellStyle name="20% – rõhk5 6 2 4 3 2 3" xfId="32475" xr:uid="{7BCA329A-627B-429E-80E1-51CD8CB1F745}"/>
    <cellStyle name="20% – rõhk5 6 2 4 3 3" xfId="15925" xr:uid="{00000000-0005-0000-0000-0000FB1E0000}"/>
    <cellStyle name="20% – rõhk5 6 2 4 3 3 2" xfId="38298" xr:uid="{856C3482-840E-48AC-95F4-4260BF4BCAC0}"/>
    <cellStyle name="20% – rõhk5 6 2 4 3 4" xfId="27132" xr:uid="{991F595D-F4FD-43AC-922B-A4A6E69BFE4C}"/>
    <cellStyle name="20% – rõhk5 6 2 4 4" xfId="6969" xr:uid="{00000000-0005-0000-0000-0000FC1E0000}"/>
    <cellStyle name="20% – rõhk5 6 2 4 4 2" xfId="18658" xr:uid="{00000000-0005-0000-0000-0000FD1E0000}"/>
    <cellStyle name="20% – rõhk5 6 2 4 4 2 2" xfId="41031" xr:uid="{83CB68D9-127F-42B8-A7EB-8FC85272FE18}"/>
    <cellStyle name="20% – rõhk5 6 2 4 4 3" xfId="29865" xr:uid="{D229B1A1-E589-4E74-BB62-24C444B18BAC}"/>
    <cellStyle name="20% – rõhk5 6 2 4 5" xfId="13315" xr:uid="{00000000-0005-0000-0000-0000FE1E0000}"/>
    <cellStyle name="20% – rõhk5 6 2 4 5 2" xfId="35688" xr:uid="{4F269F69-136D-467F-B4E5-5A4E0EA7D653}"/>
    <cellStyle name="20% – rõhk5 6 2 4 6" xfId="24522" xr:uid="{DD952D15-515D-4ED3-8EC9-70D5A6D7CA4A}"/>
    <cellStyle name="20% – rõhk5 6 2 5" xfId="2341" xr:uid="{00000000-0005-0000-0000-0000FF1E0000}"/>
    <cellStyle name="20% – rõhk5 6 2 5 2" xfId="4952" xr:uid="{00000000-0005-0000-0000-0000001F0000}"/>
    <cellStyle name="20% – rõhk5 6 2 5 2 2" xfId="10427" xr:uid="{00000000-0005-0000-0000-0000011F0000}"/>
    <cellStyle name="20% – rõhk5 6 2 5 2 2 2" xfId="22116" xr:uid="{00000000-0005-0000-0000-0000021F0000}"/>
    <cellStyle name="20% – rõhk5 6 2 5 2 2 2 2" xfId="44489" xr:uid="{3F751F34-8535-4E43-A803-4245E929E5F4}"/>
    <cellStyle name="20% – rõhk5 6 2 5 2 2 3" xfId="33323" xr:uid="{C748433A-7A2D-492E-A2D4-23DF589CBFBB}"/>
    <cellStyle name="20% – rõhk5 6 2 5 2 3" xfId="16773" xr:uid="{00000000-0005-0000-0000-0000031F0000}"/>
    <cellStyle name="20% – rõhk5 6 2 5 2 3 2" xfId="39146" xr:uid="{923EA095-DD0A-4D3C-BA8A-47CE21B0388D}"/>
    <cellStyle name="20% – rõhk5 6 2 5 2 4" xfId="27980" xr:uid="{CD7B7B76-3FC8-4346-86D2-C99B38A69340}"/>
    <cellStyle name="20% – rõhk5 6 2 5 3" xfId="7817" xr:uid="{00000000-0005-0000-0000-0000041F0000}"/>
    <cellStyle name="20% – rõhk5 6 2 5 3 2" xfId="19506" xr:uid="{00000000-0005-0000-0000-0000051F0000}"/>
    <cellStyle name="20% – rõhk5 6 2 5 3 2 2" xfId="41879" xr:uid="{94EFA15D-2EB0-4457-8206-98DA6EB7F4AD}"/>
    <cellStyle name="20% – rõhk5 6 2 5 3 3" xfId="30713" xr:uid="{10C60867-62A5-4048-9542-0963C3B7DFCE}"/>
    <cellStyle name="20% – rõhk5 6 2 5 4" xfId="14163" xr:uid="{00000000-0005-0000-0000-0000061F0000}"/>
    <cellStyle name="20% – rõhk5 6 2 5 4 2" xfId="36536" xr:uid="{32B0EE48-17FD-4CC6-A8D4-547CAE8CF769}"/>
    <cellStyle name="20% – rõhk5 6 2 5 5" xfId="25370" xr:uid="{C7C6266A-5274-460D-AFA4-813F2B3DBBD1}"/>
    <cellStyle name="20% – rõhk5 6 2 6" xfId="3647" xr:uid="{00000000-0005-0000-0000-0000071F0000}"/>
    <cellStyle name="20% – rõhk5 6 2 6 2" xfId="9122" xr:uid="{00000000-0005-0000-0000-0000081F0000}"/>
    <cellStyle name="20% – rõhk5 6 2 6 2 2" xfId="20811" xr:uid="{00000000-0005-0000-0000-0000091F0000}"/>
    <cellStyle name="20% – rõhk5 6 2 6 2 2 2" xfId="43184" xr:uid="{14968813-8213-4529-97DB-0EED275255FF}"/>
    <cellStyle name="20% – rõhk5 6 2 6 2 3" xfId="32018" xr:uid="{A66596D9-52BF-45D6-A1CC-ECE43FB16098}"/>
    <cellStyle name="20% – rõhk5 6 2 6 3" xfId="15468" xr:uid="{00000000-0005-0000-0000-00000A1F0000}"/>
    <cellStyle name="20% – rõhk5 6 2 6 3 2" xfId="37841" xr:uid="{D1C4D277-E237-4B72-BC9E-7EBA62AD20A5}"/>
    <cellStyle name="20% – rõhk5 6 2 6 4" xfId="26675" xr:uid="{C4D74E34-4526-459B-88BE-203A8E5AE1AB}"/>
    <cellStyle name="20% – rõhk5 6 2 7" xfId="6457" xr:uid="{00000000-0005-0000-0000-00000B1F0000}"/>
    <cellStyle name="20% – rõhk5 6 2 7 2" xfId="18174" xr:uid="{00000000-0005-0000-0000-00000C1F0000}"/>
    <cellStyle name="20% – rõhk5 6 2 7 2 2" xfId="40547" xr:uid="{9C8AC0E5-50AD-490C-9958-37A899ED7EFD}"/>
    <cellStyle name="20% – rõhk5 6 2 7 3" xfId="29381" xr:uid="{8C869ABF-DC03-4FD9-B825-E208C514E019}"/>
    <cellStyle name="20% – rõhk5 6 2 8" xfId="12858" xr:uid="{00000000-0005-0000-0000-00000D1F0000}"/>
    <cellStyle name="20% – rõhk5 6 2 8 2" xfId="35231" xr:uid="{8C96589C-D403-43FE-B7A9-6B00F2E1842C}"/>
    <cellStyle name="20% – rõhk5 6 2 9" xfId="24065" xr:uid="{DB2C5ADE-14C6-4590-9CB8-0731F5AA9BC8}"/>
    <cellStyle name="20% – rõhk5 6 3" xfId="1487" xr:uid="{00000000-0005-0000-0000-00000E1F0000}"/>
    <cellStyle name="20% – rõhk5 6 3 2" xfId="1488" xr:uid="{00000000-0005-0000-0000-00000F1F0000}"/>
    <cellStyle name="20% – rõhk5 6 3 2 2" xfId="2801" xr:uid="{00000000-0005-0000-0000-0000101F0000}"/>
    <cellStyle name="20% – rõhk5 6 3 2 2 2" xfId="5411" xr:uid="{00000000-0005-0000-0000-0000111F0000}"/>
    <cellStyle name="20% – rõhk5 6 3 2 2 2 2" xfId="10886" xr:uid="{00000000-0005-0000-0000-0000121F0000}"/>
    <cellStyle name="20% – rõhk5 6 3 2 2 2 2 2" xfId="22575" xr:uid="{00000000-0005-0000-0000-0000131F0000}"/>
    <cellStyle name="20% – rõhk5 6 3 2 2 2 2 2 2" xfId="44948" xr:uid="{504D24F5-0938-49C2-B91D-0ED7FBE093DF}"/>
    <cellStyle name="20% – rõhk5 6 3 2 2 2 2 3" xfId="33782" xr:uid="{26DB09A7-070A-4AEB-B89A-A40B97204A29}"/>
    <cellStyle name="20% – rõhk5 6 3 2 2 2 3" xfId="17232" xr:uid="{00000000-0005-0000-0000-0000141F0000}"/>
    <cellStyle name="20% – rõhk5 6 3 2 2 2 3 2" xfId="39605" xr:uid="{1CB55C66-D641-409B-BE86-3A2784699E4B}"/>
    <cellStyle name="20% – rõhk5 6 3 2 2 2 4" xfId="28439" xr:uid="{A69882AD-0032-43E8-86A8-48AAFEBAA40D}"/>
    <cellStyle name="20% – rõhk5 6 3 2 2 3" xfId="8276" xr:uid="{00000000-0005-0000-0000-0000151F0000}"/>
    <cellStyle name="20% – rõhk5 6 3 2 2 3 2" xfId="19965" xr:uid="{00000000-0005-0000-0000-0000161F0000}"/>
    <cellStyle name="20% – rõhk5 6 3 2 2 3 2 2" xfId="42338" xr:uid="{59616B4C-7606-44C0-85B5-B64657A66E01}"/>
    <cellStyle name="20% – rõhk5 6 3 2 2 3 3" xfId="31172" xr:uid="{9B3DD03A-2E07-449B-82A4-AFC606BBA67E}"/>
    <cellStyle name="20% – rõhk5 6 3 2 2 4" xfId="14622" xr:uid="{00000000-0005-0000-0000-0000171F0000}"/>
    <cellStyle name="20% – rõhk5 6 3 2 2 4 2" xfId="36995" xr:uid="{3CD0F1AB-70F2-40BD-B518-41EBECEFA513}"/>
    <cellStyle name="20% – rõhk5 6 3 2 2 5" xfId="25829" xr:uid="{F65E0CD0-FD67-4D55-BD81-485FBE161A40}"/>
    <cellStyle name="20% – rõhk5 6 3 2 3" xfId="4106" xr:uid="{00000000-0005-0000-0000-0000181F0000}"/>
    <cellStyle name="20% – rõhk5 6 3 2 3 2" xfId="9581" xr:uid="{00000000-0005-0000-0000-0000191F0000}"/>
    <cellStyle name="20% – rõhk5 6 3 2 3 2 2" xfId="21270" xr:uid="{00000000-0005-0000-0000-00001A1F0000}"/>
    <cellStyle name="20% – rõhk5 6 3 2 3 2 2 2" xfId="43643" xr:uid="{A4043628-52AC-4185-9D19-BC85C14F53E0}"/>
    <cellStyle name="20% – rõhk5 6 3 2 3 2 3" xfId="32477" xr:uid="{DB8C6A4D-8BB1-4048-945B-8FE7B8D23960}"/>
    <cellStyle name="20% – rõhk5 6 3 2 3 3" xfId="15927" xr:uid="{00000000-0005-0000-0000-00001B1F0000}"/>
    <cellStyle name="20% – rõhk5 6 3 2 3 3 2" xfId="38300" xr:uid="{EBE9F585-402C-416A-AAAE-156698B8AADE}"/>
    <cellStyle name="20% – rõhk5 6 3 2 3 4" xfId="27134" xr:uid="{724427FA-1A0C-4736-B5BA-AB6B9A858978}"/>
    <cellStyle name="20% – rõhk5 6 3 2 4" xfId="6971" xr:uid="{00000000-0005-0000-0000-00001C1F0000}"/>
    <cellStyle name="20% – rõhk5 6 3 2 4 2" xfId="18660" xr:uid="{00000000-0005-0000-0000-00001D1F0000}"/>
    <cellStyle name="20% – rõhk5 6 3 2 4 2 2" xfId="41033" xr:uid="{4A515002-596E-43CB-BD5B-0A843EBFB38A}"/>
    <cellStyle name="20% – rõhk5 6 3 2 4 3" xfId="29867" xr:uid="{CD0F400A-419B-48EB-95BE-BDCF7BAF14E7}"/>
    <cellStyle name="20% – rõhk5 6 3 2 5" xfId="13317" xr:uid="{00000000-0005-0000-0000-00001E1F0000}"/>
    <cellStyle name="20% – rõhk5 6 3 2 5 2" xfId="35690" xr:uid="{525A885A-32B6-460A-BB31-1A0747C2BAEF}"/>
    <cellStyle name="20% – rõhk5 6 3 2 6" xfId="24524" xr:uid="{D63C3015-F261-4191-BC51-2D1F74EAE211}"/>
    <cellStyle name="20% – rõhk5 6 3 3" xfId="2800" xr:uid="{00000000-0005-0000-0000-00001F1F0000}"/>
    <cellStyle name="20% – rõhk5 6 3 3 2" xfId="5410" xr:uid="{00000000-0005-0000-0000-0000201F0000}"/>
    <cellStyle name="20% – rõhk5 6 3 3 2 2" xfId="10885" xr:uid="{00000000-0005-0000-0000-0000211F0000}"/>
    <cellStyle name="20% – rõhk5 6 3 3 2 2 2" xfId="22574" xr:uid="{00000000-0005-0000-0000-0000221F0000}"/>
    <cellStyle name="20% – rõhk5 6 3 3 2 2 2 2" xfId="44947" xr:uid="{8CC8E828-EE31-45BC-ADA8-7CCD9DB44112}"/>
    <cellStyle name="20% – rõhk5 6 3 3 2 2 3" xfId="33781" xr:uid="{623B0C30-4D64-46E2-8924-9A5B057D8FD1}"/>
    <cellStyle name="20% – rõhk5 6 3 3 2 3" xfId="17231" xr:uid="{00000000-0005-0000-0000-0000231F0000}"/>
    <cellStyle name="20% – rõhk5 6 3 3 2 3 2" xfId="39604" xr:uid="{DD21E5BA-AAA5-448C-A4AE-09BE46B6A1BC}"/>
    <cellStyle name="20% – rõhk5 6 3 3 2 4" xfId="28438" xr:uid="{DF58EFDC-4DF4-4304-8E80-28DD6F576F34}"/>
    <cellStyle name="20% – rõhk5 6 3 3 3" xfId="8275" xr:uid="{00000000-0005-0000-0000-0000241F0000}"/>
    <cellStyle name="20% – rõhk5 6 3 3 3 2" xfId="19964" xr:uid="{00000000-0005-0000-0000-0000251F0000}"/>
    <cellStyle name="20% – rõhk5 6 3 3 3 2 2" xfId="42337" xr:uid="{FC8D104C-0E67-44F5-835A-958BF4235C37}"/>
    <cellStyle name="20% – rõhk5 6 3 3 3 3" xfId="31171" xr:uid="{80F0897A-9D98-4149-ADE3-6578C180B5B0}"/>
    <cellStyle name="20% – rõhk5 6 3 3 4" xfId="14621" xr:uid="{00000000-0005-0000-0000-0000261F0000}"/>
    <cellStyle name="20% – rõhk5 6 3 3 4 2" xfId="36994" xr:uid="{E7739268-4C4B-4780-A52F-A5102357EEF7}"/>
    <cellStyle name="20% – rõhk5 6 3 3 5" xfId="25828" xr:uid="{B7A391BB-F558-4674-92DC-4134B844D9B1}"/>
    <cellStyle name="20% – rõhk5 6 3 4" xfId="4105" xr:uid="{00000000-0005-0000-0000-0000271F0000}"/>
    <cellStyle name="20% – rõhk5 6 3 4 2" xfId="9580" xr:uid="{00000000-0005-0000-0000-0000281F0000}"/>
    <cellStyle name="20% – rõhk5 6 3 4 2 2" xfId="21269" xr:uid="{00000000-0005-0000-0000-0000291F0000}"/>
    <cellStyle name="20% – rõhk5 6 3 4 2 2 2" xfId="43642" xr:uid="{24EBA042-D636-4F5B-8A40-044BBA51D380}"/>
    <cellStyle name="20% – rõhk5 6 3 4 2 3" xfId="32476" xr:uid="{991CC9B0-103D-4814-93A5-59F5BAF3C2D7}"/>
    <cellStyle name="20% – rõhk5 6 3 4 3" xfId="15926" xr:uid="{00000000-0005-0000-0000-00002A1F0000}"/>
    <cellStyle name="20% – rõhk5 6 3 4 3 2" xfId="38299" xr:uid="{2C88E08A-7BC5-4889-9CF2-5E43499C626C}"/>
    <cellStyle name="20% – rõhk5 6 3 4 4" xfId="27133" xr:uid="{82E5C3AF-AB5E-4974-A8CA-EE2551FC9390}"/>
    <cellStyle name="20% – rõhk5 6 3 5" xfId="6970" xr:uid="{00000000-0005-0000-0000-00002B1F0000}"/>
    <cellStyle name="20% – rõhk5 6 3 5 2" xfId="18659" xr:uid="{00000000-0005-0000-0000-00002C1F0000}"/>
    <cellStyle name="20% – rõhk5 6 3 5 2 2" xfId="41032" xr:uid="{D48A8728-91E2-480A-AAA5-D066466FF6EC}"/>
    <cellStyle name="20% – rõhk5 6 3 5 3" xfId="29866" xr:uid="{B429E97F-8686-47AE-A1A7-486152FFA467}"/>
    <cellStyle name="20% – rõhk5 6 3 6" xfId="13316" xr:uid="{00000000-0005-0000-0000-00002D1F0000}"/>
    <cellStyle name="20% – rõhk5 6 3 6 2" xfId="35689" xr:uid="{019FA3CA-6A10-400C-B495-A21C8E2A16C9}"/>
    <cellStyle name="20% – rõhk5 6 3 7" xfId="24523" xr:uid="{C9AAD5D5-C4D2-432D-B8E7-88A91D7C552F}"/>
    <cellStyle name="20% – rõhk5 6 4" xfId="1489" xr:uid="{00000000-0005-0000-0000-00002E1F0000}"/>
    <cellStyle name="20% – rõhk5 6 4 2" xfId="2802" xr:uid="{00000000-0005-0000-0000-00002F1F0000}"/>
    <cellStyle name="20% – rõhk5 6 4 2 2" xfId="5412" xr:uid="{00000000-0005-0000-0000-0000301F0000}"/>
    <cellStyle name="20% – rõhk5 6 4 2 2 2" xfId="10887" xr:uid="{00000000-0005-0000-0000-0000311F0000}"/>
    <cellStyle name="20% – rõhk5 6 4 2 2 2 2" xfId="22576" xr:uid="{00000000-0005-0000-0000-0000321F0000}"/>
    <cellStyle name="20% – rõhk5 6 4 2 2 2 2 2" xfId="44949" xr:uid="{FE6B37BE-49DB-472D-9127-4412F9871B5A}"/>
    <cellStyle name="20% – rõhk5 6 4 2 2 2 3" xfId="33783" xr:uid="{DD7315F5-DFB3-456B-AE19-FE75DA879634}"/>
    <cellStyle name="20% – rõhk5 6 4 2 2 3" xfId="17233" xr:uid="{00000000-0005-0000-0000-0000331F0000}"/>
    <cellStyle name="20% – rõhk5 6 4 2 2 3 2" xfId="39606" xr:uid="{98955147-F98D-49A7-A044-2D665D3CD1BA}"/>
    <cellStyle name="20% – rõhk5 6 4 2 2 4" xfId="28440" xr:uid="{79579A0B-D189-4814-9976-A40B55B01A9D}"/>
    <cellStyle name="20% – rõhk5 6 4 2 3" xfId="8277" xr:uid="{00000000-0005-0000-0000-0000341F0000}"/>
    <cellStyle name="20% – rõhk5 6 4 2 3 2" xfId="19966" xr:uid="{00000000-0005-0000-0000-0000351F0000}"/>
    <cellStyle name="20% – rõhk5 6 4 2 3 2 2" xfId="42339" xr:uid="{E8540308-AB70-4C72-9516-B2F37BE8E2C2}"/>
    <cellStyle name="20% – rõhk5 6 4 2 3 3" xfId="31173" xr:uid="{601FE008-1780-4FD4-8B46-877DC3D23D48}"/>
    <cellStyle name="20% – rõhk5 6 4 2 4" xfId="14623" xr:uid="{00000000-0005-0000-0000-0000361F0000}"/>
    <cellStyle name="20% – rõhk5 6 4 2 4 2" xfId="36996" xr:uid="{DA50291A-EA04-4147-BF3E-2A1E0303C08A}"/>
    <cellStyle name="20% – rõhk5 6 4 2 5" xfId="25830" xr:uid="{11787CCC-6123-4E91-A17A-360BA0DFA4F9}"/>
    <cellStyle name="20% – rõhk5 6 4 3" xfId="4107" xr:uid="{00000000-0005-0000-0000-0000371F0000}"/>
    <cellStyle name="20% – rõhk5 6 4 3 2" xfId="9582" xr:uid="{00000000-0005-0000-0000-0000381F0000}"/>
    <cellStyle name="20% – rõhk5 6 4 3 2 2" xfId="21271" xr:uid="{00000000-0005-0000-0000-0000391F0000}"/>
    <cellStyle name="20% – rõhk5 6 4 3 2 2 2" xfId="43644" xr:uid="{470ED8D1-19B9-4753-B698-D84E48781C29}"/>
    <cellStyle name="20% – rõhk5 6 4 3 2 3" xfId="32478" xr:uid="{866257C6-955D-4C17-9758-7B560A134619}"/>
    <cellStyle name="20% – rõhk5 6 4 3 3" xfId="15928" xr:uid="{00000000-0005-0000-0000-00003A1F0000}"/>
    <cellStyle name="20% – rõhk5 6 4 3 3 2" xfId="38301" xr:uid="{13506C8D-B615-43DE-A341-7CFB2CFACFCE}"/>
    <cellStyle name="20% – rõhk5 6 4 3 4" xfId="27135" xr:uid="{C0CCD50C-2365-4F33-821A-032B40CA0518}"/>
    <cellStyle name="20% – rõhk5 6 4 4" xfId="6972" xr:uid="{00000000-0005-0000-0000-00003B1F0000}"/>
    <cellStyle name="20% – rõhk5 6 4 4 2" xfId="18661" xr:uid="{00000000-0005-0000-0000-00003C1F0000}"/>
    <cellStyle name="20% – rõhk5 6 4 4 2 2" xfId="41034" xr:uid="{27189DE6-0DC6-473D-8AA8-A75CA3B9FAFF}"/>
    <cellStyle name="20% – rõhk5 6 4 4 3" xfId="29868" xr:uid="{9350C257-7A72-4246-9C66-27B1F1C3D391}"/>
    <cellStyle name="20% – rõhk5 6 4 5" xfId="13318" xr:uid="{00000000-0005-0000-0000-00003D1F0000}"/>
    <cellStyle name="20% – rõhk5 6 4 5 2" xfId="35691" xr:uid="{25F409E4-2296-46DE-A995-D3005FF5A84E}"/>
    <cellStyle name="20% – rõhk5 6 4 6" xfId="24525" xr:uid="{B45A7027-FDBB-4D1D-84B9-984DDAFEC42E}"/>
    <cellStyle name="20% – rõhk5 6 5" xfId="1490" xr:uid="{00000000-0005-0000-0000-00003E1F0000}"/>
    <cellStyle name="20% – rõhk5 6 5 2" xfId="2803" xr:uid="{00000000-0005-0000-0000-00003F1F0000}"/>
    <cellStyle name="20% – rõhk5 6 5 2 2" xfId="5413" xr:uid="{00000000-0005-0000-0000-0000401F0000}"/>
    <cellStyle name="20% – rõhk5 6 5 2 2 2" xfId="10888" xr:uid="{00000000-0005-0000-0000-0000411F0000}"/>
    <cellStyle name="20% – rõhk5 6 5 2 2 2 2" xfId="22577" xr:uid="{00000000-0005-0000-0000-0000421F0000}"/>
    <cellStyle name="20% – rõhk5 6 5 2 2 2 2 2" xfId="44950" xr:uid="{4762C2BC-022C-47AA-BAA2-7B9664213B85}"/>
    <cellStyle name="20% – rõhk5 6 5 2 2 2 3" xfId="33784" xr:uid="{29F77E26-CAE0-4D4E-92B0-5E1EA99B6C25}"/>
    <cellStyle name="20% – rõhk5 6 5 2 2 3" xfId="17234" xr:uid="{00000000-0005-0000-0000-0000431F0000}"/>
    <cellStyle name="20% – rõhk5 6 5 2 2 3 2" xfId="39607" xr:uid="{724DA468-2B09-44A8-9221-13C412B4701E}"/>
    <cellStyle name="20% – rõhk5 6 5 2 2 4" xfId="28441" xr:uid="{BD1CDD6D-B732-4116-B26B-72276D2BC867}"/>
    <cellStyle name="20% – rõhk5 6 5 2 3" xfId="8278" xr:uid="{00000000-0005-0000-0000-0000441F0000}"/>
    <cellStyle name="20% – rõhk5 6 5 2 3 2" xfId="19967" xr:uid="{00000000-0005-0000-0000-0000451F0000}"/>
    <cellStyle name="20% – rõhk5 6 5 2 3 2 2" xfId="42340" xr:uid="{13DBA70A-7E94-4835-83D8-4AC56F039EFF}"/>
    <cellStyle name="20% – rõhk5 6 5 2 3 3" xfId="31174" xr:uid="{E188346A-2905-4C65-80ED-534278C373B6}"/>
    <cellStyle name="20% – rõhk5 6 5 2 4" xfId="14624" xr:uid="{00000000-0005-0000-0000-0000461F0000}"/>
    <cellStyle name="20% – rõhk5 6 5 2 4 2" xfId="36997" xr:uid="{011709D5-B972-4D4F-8878-EDF20A4EAAAC}"/>
    <cellStyle name="20% – rõhk5 6 5 2 5" xfId="25831" xr:uid="{02D215F3-67B3-4FA9-90F5-8217C733D32E}"/>
    <cellStyle name="20% – rõhk5 6 5 3" xfId="4108" xr:uid="{00000000-0005-0000-0000-0000471F0000}"/>
    <cellStyle name="20% – rõhk5 6 5 3 2" xfId="9583" xr:uid="{00000000-0005-0000-0000-0000481F0000}"/>
    <cellStyle name="20% – rõhk5 6 5 3 2 2" xfId="21272" xr:uid="{00000000-0005-0000-0000-0000491F0000}"/>
    <cellStyle name="20% – rõhk5 6 5 3 2 2 2" xfId="43645" xr:uid="{495661F5-D767-47CB-8EA2-DFC19E2A046F}"/>
    <cellStyle name="20% – rõhk5 6 5 3 2 3" xfId="32479" xr:uid="{FDEC10D4-2CB5-48D5-BDD6-D378C47EF32B}"/>
    <cellStyle name="20% – rõhk5 6 5 3 3" xfId="15929" xr:uid="{00000000-0005-0000-0000-00004A1F0000}"/>
    <cellStyle name="20% – rõhk5 6 5 3 3 2" xfId="38302" xr:uid="{5FDA74CF-C326-4875-A68A-7E3384A8CDF1}"/>
    <cellStyle name="20% – rõhk5 6 5 3 4" xfId="27136" xr:uid="{9D53EA62-3506-41BF-8A8D-03FCC754FC91}"/>
    <cellStyle name="20% – rõhk5 6 5 4" xfId="6973" xr:uid="{00000000-0005-0000-0000-00004B1F0000}"/>
    <cellStyle name="20% – rõhk5 6 5 4 2" xfId="18662" xr:uid="{00000000-0005-0000-0000-00004C1F0000}"/>
    <cellStyle name="20% – rõhk5 6 5 4 2 2" xfId="41035" xr:uid="{213B9B01-2515-46F7-80F6-A901DB238D62}"/>
    <cellStyle name="20% – rõhk5 6 5 4 3" xfId="29869" xr:uid="{F02DC494-BB3E-4619-91F9-1E184E750D0C}"/>
    <cellStyle name="20% – rõhk5 6 5 5" xfId="13319" xr:uid="{00000000-0005-0000-0000-00004D1F0000}"/>
    <cellStyle name="20% – rõhk5 6 5 5 2" xfId="35692" xr:uid="{C0068CB6-08A9-47CD-83CC-E6DCF68F48C4}"/>
    <cellStyle name="20% – rõhk5 6 5 6" xfId="24526" xr:uid="{5C3CDF98-DCE8-4755-9D69-2A31D33B858F}"/>
    <cellStyle name="20% – rõhk5 6 6" xfId="2211" xr:uid="{00000000-0005-0000-0000-00004E1F0000}"/>
    <cellStyle name="20% – rõhk5 6 6 2" xfId="4822" xr:uid="{00000000-0005-0000-0000-00004F1F0000}"/>
    <cellStyle name="20% – rõhk5 6 6 2 2" xfId="10297" xr:uid="{00000000-0005-0000-0000-0000501F0000}"/>
    <cellStyle name="20% – rõhk5 6 6 2 2 2" xfId="21986" xr:uid="{00000000-0005-0000-0000-0000511F0000}"/>
    <cellStyle name="20% – rõhk5 6 6 2 2 2 2" xfId="44359" xr:uid="{BFACC976-F85B-4A76-9549-1AE3E6448BBD}"/>
    <cellStyle name="20% – rõhk5 6 6 2 2 3" xfId="33193" xr:uid="{3CB7BCC5-CE52-4E5E-A410-41F998F951EB}"/>
    <cellStyle name="20% – rõhk5 6 6 2 3" xfId="16643" xr:uid="{00000000-0005-0000-0000-0000521F0000}"/>
    <cellStyle name="20% – rõhk5 6 6 2 3 2" xfId="39016" xr:uid="{A5702133-6268-42C2-8549-F17D08BD4238}"/>
    <cellStyle name="20% – rõhk5 6 6 2 4" xfId="27850" xr:uid="{D3DBD9B7-00FA-4E40-833C-2D230D3E4009}"/>
    <cellStyle name="20% – rõhk5 6 6 3" xfId="7687" xr:uid="{00000000-0005-0000-0000-0000531F0000}"/>
    <cellStyle name="20% – rõhk5 6 6 3 2" xfId="19376" xr:uid="{00000000-0005-0000-0000-0000541F0000}"/>
    <cellStyle name="20% – rõhk5 6 6 3 2 2" xfId="41749" xr:uid="{4C8ED533-67E7-4583-AA8F-4D9714B169DF}"/>
    <cellStyle name="20% – rõhk5 6 6 3 3" xfId="30583" xr:uid="{9322948D-E5CA-49A1-80FF-66C55DA8C0F6}"/>
    <cellStyle name="20% – rõhk5 6 6 4" xfId="14033" xr:uid="{00000000-0005-0000-0000-0000551F0000}"/>
    <cellStyle name="20% – rõhk5 6 6 4 2" xfId="36406" xr:uid="{8B3159D6-C289-454B-BB24-982BF99385BC}"/>
    <cellStyle name="20% – rõhk5 6 6 5" xfId="25240" xr:uid="{4DB368BA-C57C-4C01-B488-41CA5D03E481}"/>
    <cellStyle name="20% – rõhk5 6 7" xfId="3517" xr:uid="{00000000-0005-0000-0000-0000561F0000}"/>
    <cellStyle name="20% – rõhk5 6 7 2" xfId="8992" xr:uid="{00000000-0005-0000-0000-0000571F0000}"/>
    <cellStyle name="20% – rõhk5 6 7 2 2" xfId="20681" xr:uid="{00000000-0005-0000-0000-0000581F0000}"/>
    <cellStyle name="20% – rõhk5 6 7 2 2 2" xfId="43054" xr:uid="{B7E21D91-B81B-4A71-86BF-CB947EBFF26B}"/>
    <cellStyle name="20% – rõhk5 6 7 2 3" xfId="31888" xr:uid="{6B773A73-C5AD-40E0-8C09-9578295AD578}"/>
    <cellStyle name="20% – rõhk5 6 7 3" xfId="15338" xr:uid="{00000000-0005-0000-0000-0000591F0000}"/>
    <cellStyle name="20% – rõhk5 6 7 3 2" xfId="37711" xr:uid="{EAFE1B75-BC9F-4031-9679-F76040064391}"/>
    <cellStyle name="20% – rõhk5 6 7 4" xfId="26545" xr:uid="{2ADE0D04-2DA4-4AC4-BC57-BF586C4F89FF}"/>
    <cellStyle name="20% – rõhk5 6 8" xfId="6168" xr:uid="{00000000-0005-0000-0000-00005A1F0000}"/>
    <cellStyle name="20% – rõhk5 6 8 2" xfId="17961" xr:uid="{00000000-0005-0000-0000-00005B1F0000}"/>
    <cellStyle name="20% – rõhk5 6 8 2 2" xfId="40334" xr:uid="{5933680B-FD5E-47B0-ADA0-1D2152CFD1C5}"/>
    <cellStyle name="20% – rõhk5 6 8 3" xfId="29168" xr:uid="{3295FDD9-0283-4103-995D-D7541711F743}"/>
    <cellStyle name="20% – rõhk5 6 9" xfId="12728" xr:uid="{00000000-0005-0000-0000-00005C1F0000}"/>
    <cellStyle name="20% – rõhk5 6 9 2" xfId="35101" xr:uid="{5478B0B7-F19B-44E3-A61A-BEBE2F37379F}"/>
    <cellStyle name="20% – rõhk5 60" xfId="11602" xr:uid="{00000000-0005-0000-0000-00005D1F0000}"/>
    <cellStyle name="20% – rõhk5 60 2" xfId="23271" xr:uid="{00000000-0005-0000-0000-00005E1F0000}"/>
    <cellStyle name="20% – rõhk5 60 2 2" xfId="45644" xr:uid="{D60832A4-8100-421A-AC2C-EED0A120BC69}"/>
    <cellStyle name="20% – rõhk5 60 3" xfId="34478" xr:uid="{80DA4603-A908-40F6-908C-683EBA3240B8}"/>
    <cellStyle name="20% – rõhk5 61" xfId="17911" xr:uid="{00000000-0005-0000-0000-00005F1F0000}"/>
    <cellStyle name="20% – rõhk5 61 2" xfId="40284" xr:uid="{81864DB0-A785-48DE-AA21-511E2AFC6335}"/>
    <cellStyle name="20% – rõhk5 62" xfId="29118" xr:uid="{084BEDCC-18AA-43AF-8FCA-F5D75F9040F8}"/>
    <cellStyle name="20% – rõhk5 7" xfId="48" xr:uid="{00000000-0005-0000-0000-0000601F0000}"/>
    <cellStyle name="20% – rõhk5 7 10" xfId="23936" xr:uid="{ACB2657D-7905-4E1F-B907-4B231923F228}"/>
    <cellStyle name="20% – rõhk5 7 2" xfId="831" xr:uid="{00000000-0005-0000-0000-0000611F0000}"/>
    <cellStyle name="20% – rõhk5 7 2 2" xfId="1491" xr:uid="{00000000-0005-0000-0000-0000621F0000}"/>
    <cellStyle name="20% – rõhk5 7 2 2 2" xfId="1492" xr:uid="{00000000-0005-0000-0000-0000631F0000}"/>
    <cellStyle name="20% – rõhk5 7 2 2 2 2" xfId="2805" xr:uid="{00000000-0005-0000-0000-0000641F0000}"/>
    <cellStyle name="20% – rõhk5 7 2 2 2 2 2" xfId="5415" xr:uid="{00000000-0005-0000-0000-0000651F0000}"/>
    <cellStyle name="20% – rõhk5 7 2 2 2 2 2 2" xfId="10890" xr:uid="{00000000-0005-0000-0000-0000661F0000}"/>
    <cellStyle name="20% – rõhk5 7 2 2 2 2 2 2 2" xfId="22579" xr:uid="{00000000-0005-0000-0000-0000671F0000}"/>
    <cellStyle name="20% – rõhk5 7 2 2 2 2 2 2 2 2" xfId="44952" xr:uid="{5B6A640D-1292-482B-B564-25692CAC93CE}"/>
    <cellStyle name="20% – rõhk5 7 2 2 2 2 2 2 3" xfId="33786" xr:uid="{45CC9AC1-771E-41B1-BB0A-D93E921F11CB}"/>
    <cellStyle name="20% – rõhk5 7 2 2 2 2 2 3" xfId="17236" xr:uid="{00000000-0005-0000-0000-0000681F0000}"/>
    <cellStyle name="20% – rõhk5 7 2 2 2 2 2 3 2" xfId="39609" xr:uid="{8C2C9228-7F8F-4884-9F82-4884394F7F87}"/>
    <cellStyle name="20% – rõhk5 7 2 2 2 2 2 4" xfId="28443" xr:uid="{DC5AF331-4BB2-4588-8495-3F024B878AA3}"/>
    <cellStyle name="20% – rõhk5 7 2 2 2 2 3" xfId="8280" xr:uid="{00000000-0005-0000-0000-0000691F0000}"/>
    <cellStyle name="20% – rõhk5 7 2 2 2 2 3 2" xfId="19969" xr:uid="{00000000-0005-0000-0000-00006A1F0000}"/>
    <cellStyle name="20% – rõhk5 7 2 2 2 2 3 2 2" xfId="42342" xr:uid="{6CF6AF52-5F88-4866-8789-83F7FFA1BBD3}"/>
    <cellStyle name="20% – rõhk5 7 2 2 2 2 3 3" xfId="31176" xr:uid="{A68613EB-D0E2-40C8-8FD1-04A11BD144CA}"/>
    <cellStyle name="20% – rõhk5 7 2 2 2 2 4" xfId="14626" xr:uid="{00000000-0005-0000-0000-00006B1F0000}"/>
    <cellStyle name="20% – rõhk5 7 2 2 2 2 4 2" xfId="36999" xr:uid="{BC5EFB0F-D768-483F-9DDD-840DBE6D5012}"/>
    <cellStyle name="20% – rõhk5 7 2 2 2 2 5" xfId="25833" xr:uid="{43B99A22-1558-4DF4-AB9D-C738CB0278AF}"/>
    <cellStyle name="20% – rõhk5 7 2 2 2 3" xfId="4110" xr:uid="{00000000-0005-0000-0000-00006C1F0000}"/>
    <cellStyle name="20% – rõhk5 7 2 2 2 3 2" xfId="9585" xr:uid="{00000000-0005-0000-0000-00006D1F0000}"/>
    <cellStyle name="20% – rõhk5 7 2 2 2 3 2 2" xfId="21274" xr:uid="{00000000-0005-0000-0000-00006E1F0000}"/>
    <cellStyle name="20% – rõhk5 7 2 2 2 3 2 2 2" xfId="43647" xr:uid="{9557AD88-55BB-42EA-A081-6915C52A7BDB}"/>
    <cellStyle name="20% – rõhk5 7 2 2 2 3 2 3" xfId="32481" xr:uid="{41EB0A42-A13C-48D6-8949-358F7675E69D}"/>
    <cellStyle name="20% – rõhk5 7 2 2 2 3 3" xfId="15931" xr:uid="{00000000-0005-0000-0000-00006F1F0000}"/>
    <cellStyle name="20% – rõhk5 7 2 2 2 3 3 2" xfId="38304" xr:uid="{03C780E8-E84E-4A9D-8C41-8532EFAF7C31}"/>
    <cellStyle name="20% – rõhk5 7 2 2 2 3 4" xfId="27138" xr:uid="{3398ECE7-6F9F-4BC0-9512-3782A9B88208}"/>
    <cellStyle name="20% – rõhk5 7 2 2 2 4" xfId="6975" xr:uid="{00000000-0005-0000-0000-0000701F0000}"/>
    <cellStyle name="20% – rõhk5 7 2 2 2 4 2" xfId="18664" xr:uid="{00000000-0005-0000-0000-0000711F0000}"/>
    <cellStyle name="20% – rõhk5 7 2 2 2 4 2 2" xfId="41037" xr:uid="{441B77F1-9A94-4A66-8618-DD0A044D57FA}"/>
    <cellStyle name="20% – rõhk5 7 2 2 2 4 3" xfId="29871" xr:uid="{C0E630F2-5418-4EEB-A31B-97C976354D7E}"/>
    <cellStyle name="20% – rõhk5 7 2 2 2 5" xfId="13321" xr:uid="{00000000-0005-0000-0000-0000721F0000}"/>
    <cellStyle name="20% – rõhk5 7 2 2 2 5 2" xfId="35694" xr:uid="{4BF92A6E-2BC1-4591-AA6A-A201069E9F08}"/>
    <cellStyle name="20% – rõhk5 7 2 2 2 6" xfId="24528" xr:uid="{E55B5778-E3DF-4C9A-AFB3-2FD2838E3889}"/>
    <cellStyle name="20% – rõhk5 7 2 2 3" xfId="2804" xr:uid="{00000000-0005-0000-0000-0000731F0000}"/>
    <cellStyle name="20% – rõhk5 7 2 2 3 2" xfId="5414" xr:uid="{00000000-0005-0000-0000-0000741F0000}"/>
    <cellStyle name="20% – rõhk5 7 2 2 3 2 2" xfId="10889" xr:uid="{00000000-0005-0000-0000-0000751F0000}"/>
    <cellStyle name="20% – rõhk5 7 2 2 3 2 2 2" xfId="22578" xr:uid="{00000000-0005-0000-0000-0000761F0000}"/>
    <cellStyle name="20% – rõhk5 7 2 2 3 2 2 2 2" xfId="44951" xr:uid="{7E0CF1A0-AC0D-4E82-B900-5CBBD0D0A478}"/>
    <cellStyle name="20% – rõhk5 7 2 2 3 2 2 3" xfId="33785" xr:uid="{AA53AE77-923C-44B6-8A10-E4D14E5F11A1}"/>
    <cellStyle name="20% – rõhk5 7 2 2 3 2 3" xfId="17235" xr:uid="{00000000-0005-0000-0000-0000771F0000}"/>
    <cellStyle name="20% – rõhk5 7 2 2 3 2 3 2" xfId="39608" xr:uid="{9C5E95BA-CCB3-434C-A5A2-D2550716B7C1}"/>
    <cellStyle name="20% – rõhk5 7 2 2 3 2 4" xfId="28442" xr:uid="{EED598A1-E1C6-474E-96D2-C0161505D40A}"/>
    <cellStyle name="20% – rõhk5 7 2 2 3 3" xfId="8279" xr:uid="{00000000-0005-0000-0000-0000781F0000}"/>
    <cellStyle name="20% – rõhk5 7 2 2 3 3 2" xfId="19968" xr:uid="{00000000-0005-0000-0000-0000791F0000}"/>
    <cellStyle name="20% – rõhk5 7 2 2 3 3 2 2" xfId="42341" xr:uid="{6920CE3A-ABAB-443C-A482-B0127C6CC0E5}"/>
    <cellStyle name="20% – rõhk5 7 2 2 3 3 3" xfId="31175" xr:uid="{AF2BD2C1-9B12-4BB1-87FE-CD8D4B1BE9CD}"/>
    <cellStyle name="20% – rõhk5 7 2 2 3 4" xfId="14625" xr:uid="{00000000-0005-0000-0000-00007A1F0000}"/>
    <cellStyle name="20% – rõhk5 7 2 2 3 4 2" xfId="36998" xr:uid="{AE31C9F7-F233-4A43-9B0F-54628D4B77B2}"/>
    <cellStyle name="20% – rõhk5 7 2 2 3 5" xfId="25832" xr:uid="{7AA0E4D7-A910-4E50-BC39-10C759F18C13}"/>
    <cellStyle name="20% – rõhk5 7 2 2 4" xfId="4109" xr:uid="{00000000-0005-0000-0000-00007B1F0000}"/>
    <cellStyle name="20% – rõhk5 7 2 2 4 2" xfId="9584" xr:uid="{00000000-0005-0000-0000-00007C1F0000}"/>
    <cellStyle name="20% – rõhk5 7 2 2 4 2 2" xfId="21273" xr:uid="{00000000-0005-0000-0000-00007D1F0000}"/>
    <cellStyle name="20% – rõhk5 7 2 2 4 2 2 2" xfId="43646" xr:uid="{673BA69B-9ECD-46CA-9A1D-18C3CB93FB9C}"/>
    <cellStyle name="20% – rõhk5 7 2 2 4 2 3" xfId="32480" xr:uid="{3F224FBF-70DE-4996-93D7-8C3A11258A6A}"/>
    <cellStyle name="20% – rõhk5 7 2 2 4 3" xfId="15930" xr:uid="{00000000-0005-0000-0000-00007E1F0000}"/>
    <cellStyle name="20% – rõhk5 7 2 2 4 3 2" xfId="38303" xr:uid="{2FC3B5E1-0E28-424B-BEF0-559C6C84C2B7}"/>
    <cellStyle name="20% – rõhk5 7 2 2 4 4" xfId="27137" xr:uid="{8F442F2C-D1F4-4ACC-8B71-8BBF9B4D360E}"/>
    <cellStyle name="20% – rõhk5 7 2 2 5" xfId="6974" xr:uid="{00000000-0005-0000-0000-00007F1F0000}"/>
    <cellStyle name="20% – rõhk5 7 2 2 5 2" xfId="18663" xr:uid="{00000000-0005-0000-0000-0000801F0000}"/>
    <cellStyle name="20% – rõhk5 7 2 2 5 2 2" xfId="41036" xr:uid="{9843D094-CA15-4B3A-B2E4-4DBD0961599A}"/>
    <cellStyle name="20% – rõhk5 7 2 2 5 3" xfId="29870" xr:uid="{8C7798BF-C65C-46E4-8CCE-2D87CAF1DBE6}"/>
    <cellStyle name="20% – rõhk5 7 2 2 6" xfId="13320" xr:uid="{00000000-0005-0000-0000-0000811F0000}"/>
    <cellStyle name="20% – rõhk5 7 2 2 6 2" xfId="35693" xr:uid="{F3E8BCBD-E5A5-42EA-B44A-E7293B1C7061}"/>
    <cellStyle name="20% – rõhk5 7 2 2 7" xfId="24527" xr:uid="{6EFF66FF-5503-4B13-9B79-34ED90AA93E9}"/>
    <cellStyle name="20% – rõhk5 7 2 3" xfId="1493" xr:uid="{00000000-0005-0000-0000-0000821F0000}"/>
    <cellStyle name="20% – rõhk5 7 2 3 2" xfId="2806" xr:uid="{00000000-0005-0000-0000-0000831F0000}"/>
    <cellStyle name="20% – rõhk5 7 2 3 2 2" xfId="5416" xr:uid="{00000000-0005-0000-0000-0000841F0000}"/>
    <cellStyle name="20% – rõhk5 7 2 3 2 2 2" xfId="10891" xr:uid="{00000000-0005-0000-0000-0000851F0000}"/>
    <cellStyle name="20% – rõhk5 7 2 3 2 2 2 2" xfId="22580" xr:uid="{00000000-0005-0000-0000-0000861F0000}"/>
    <cellStyle name="20% – rõhk5 7 2 3 2 2 2 2 2" xfId="44953" xr:uid="{25C3E1E2-91FA-4B96-9A2E-A729C3308FEE}"/>
    <cellStyle name="20% – rõhk5 7 2 3 2 2 2 3" xfId="33787" xr:uid="{C7BC82CF-11D8-4856-AEB3-BDD9E1E459FE}"/>
    <cellStyle name="20% – rõhk5 7 2 3 2 2 3" xfId="17237" xr:uid="{00000000-0005-0000-0000-0000871F0000}"/>
    <cellStyle name="20% – rõhk5 7 2 3 2 2 3 2" xfId="39610" xr:uid="{AF3708C9-B2AD-4CAE-9C1E-918418536F74}"/>
    <cellStyle name="20% – rõhk5 7 2 3 2 2 4" xfId="28444" xr:uid="{682DE277-4481-461E-8DAF-BE6E8ACC1902}"/>
    <cellStyle name="20% – rõhk5 7 2 3 2 3" xfId="8281" xr:uid="{00000000-0005-0000-0000-0000881F0000}"/>
    <cellStyle name="20% – rõhk5 7 2 3 2 3 2" xfId="19970" xr:uid="{00000000-0005-0000-0000-0000891F0000}"/>
    <cellStyle name="20% – rõhk5 7 2 3 2 3 2 2" xfId="42343" xr:uid="{DAB9DAFA-E656-4C02-B746-A03F4FEBC61A}"/>
    <cellStyle name="20% – rõhk5 7 2 3 2 3 3" xfId="31177" xr:uid="{E54A5598-57EF-4485-B780-8E7EC92F7086}"/>
    <cellStyle name="20% – rõhk5 7 2 3 2 4" xfId="14627" xr:uid="{00000000-0005-0000-0000-00008A1F0000}"/>
    <cellStyle name="20% – rõhk5 7 2 3 2 4 2" xfId="37000" xr:uid="{275424F8-FEC7-446A-AA12-FFDA2A80C0B4}"/>
    <cellStyle name="20% – rõhk5 7 2 3 2 5" xfId="25834" xr:uid="{52693374-B79A-40A1-83E9-65A2D0916F71}"/>
    <cellStyle name="20% – rõhk5 7 2 3 3" xfId="4111" xr:uid="{00000000-0005-0000-0000-00008B1F0000}"/>
    <cellStyle name="20% – rõhk5 7 2 3 3 2" xfId="9586" xr:uid="{00000000-0005-0000-0000-00008C1F0000}"/>
    <cellStyle name="20% – rõhk5 7 2 3 3 2 2" xfId="21275" xr:uid="{00000000-0005-0000-0000-00008D1F0000}"/>
    <cellStyle name="20% – rõhk5 7 2 3 3 2 2 2" xfId="43648" xr:uid="{ABF4A65D-7606-43B9-929B-E48645B0BD13}"/>
    <cellStyle name="20% – rõhk5 7 2 3 3 2 3" xfId="32482" xr:uid="{F8373545-366D-4C36-B19F-C351D329BB19}"/>
    <cellStyle name="20% – rõhk5 7 2 3 3 3" xfId="15932" xr:uid="{00000000-0005-0000-0000-00008E1F0000}"/>
    <cellStyle name="20% – rõhk5 7 2 3 3 3 2" xfId="38305" xr:uid="{832A09F5-9241-48BC-82BD-C49B2320B87C}"/>
    <cellStyle name="20% – rõhk5 7 2 3 3 4" xfId="27139" xr:uid="{F50DB795-8913-4DE4-B08D-E607F8D6EB0A}"/>
    <cellStyle name="20% – rõhk5 7 2 3 4" xfId="6976" xr:uid="{00000000-0005-0000-0000-00008F1F0000}"/>
    <cellStyle name="20% – rõhk5 7 2 3 4 2" xfId="18665" xr:uid="{00000000-0005-0000-0000-0000901F0000}"/>
    <cellStyle name="20% – rõhk5 7 2 3 4 2 2" xfId="41038" xr:uid="{488796EA-6956-4F5D-833E-DE02782B143D}"/>
    <cellStyle name="20% – rõhk5 7 2 3 4 3" xfId="29872" xr:uid="{2651C246-BBE3-45B8-96B7-B8F9C4DB0D9C}"/>
    <cellStyle name="20% – rõhk5 7 2 3 5" xfId="13322" xr:uid="{00000000-0005-0000-0000-0000911F0000}"/>
    <cellStyle name="20% – rõhk5 7 2 3 5 2" xfId="35695" xr:uid="{B71E5A0C-882E-485F-8B3B-A7198A498508}"/>
    <cellStyle name="20% – rõhk5 7 2 3 6" xfId="24529" xr:uid="{16B4F8F8-67BA-4E6C-B168-822241F80AE7}"/>
    <cellStyle name="20% – rõhk5 7 2 4" xfId="1494" xr:uid="{00000000-0005-0000-0000-0000921F0000}"/>
    <cellStyle name="20% – rõhk5 7 2 4 2" xfId="2807" xr:uid="{00000000-0005-0000-0000-0000931F0000}"/>
    <cellStyle name="20% – rõhk5 7 2 4 2 2" xfId="5417" xr:uid="{00000000-0005-0000-0000-0000941F0000}"/>
    <cellStyle name="20% – rõhk5 7 2 4 2 2 2" xfId="10892" xr:uid="{00000000-0005-0000-0000-0000951F0000}"/>
    <cellStyle name="20% – rõhk5 7 2 4 2 2 2 2" xfId="22581" xr:uid="{00000000-0005-0000-0000-0000961F0000}"/>
    <cellStyle name="20% – rõhk5 7 2 4 2 2 2 2 2" xfId="44954" xr:uid="{09DA77D1-7B0C-4E82-9CE8-031BF7E979EB}"/>
    <cellStyle name="20% – rõhk5 7 2 4 2 2 2 3" xfId="33788" xr:uid="{03AF3712-F4B1-4085-A057-2D6B5ABCCA52}"/>
    <cellStyle name="20% – rõhk5 7 2 4 2 2 3" xfId="17238" xr:uid="{00000000-0005-0000-0000-0000971F0000}"/>
    <cellStyle name="20% – rõhk5 7 2 4 2 2 3 2" xfId="39611" xr:uid="{28298229-4D05-4DCD-B181-A8EA2EAEDEA7}"/>
    <cellStyle name="20% – rõhk5 7 2 4 2 2 4" xfId="28445" xr:uid="{4C1CDD3D-9D7E-446F-BFD8-ADAE549E01E3}"/>
    <cellStyle name="20% – rõhk5 7 2 4 2 3" xfId="8282" xr:uid="{00000000-0005-0000-0000-0000981F0000}"/>
    <cellStyle name="20% – rõhk5 7 2 4 2 3 2" xfId="19971" xr:uid="{00000000-0005-0000-0000-0000991F0000}"/>
    <cellStyle name="20% – rõhk5 7 2 4 2 3 2 2" xfId="42344" xr:uid="{9573CB12-497B-47B4-8A44-227E7D822DB9}"/>
    <cellStyle name="20% – rõhk5 7 2 4 2 3 3" xfId="31178" xr:uid="{C2D01C2B-8986-4C2F-BEFA-4F21649B3A39}"/>
    <cellStyle name="20% – rõhk5 7 2 4 2 4" xfId="14628" xr:uid="{00000000-0005-0000-0000-00009A1F0000}"/>
    <cellStyle name="20% – rõhk5 7 2 4 2 4 2" xfId="37001" xr:uid="{61D5CA57-FC38-4DDF-AE0B-65121B0BDC91}"/>
    <cellStyle name="20% – rõhk5 7 2 4 2 5" xfId="25835" xr:uid="{7594F234-64D7-42E2-BC56-30E1CBFC8F12}"/>
    <cellStyle name="20% – rõhk5 7 2 4 3" xfId="4112" xr:uid="{00000000-0005-0000-0000-00009B1F0000}"/>
    <cellStyle name="20% – rõhk5 7 2 4 3 2" xfId="9587" xr:uid="{00000000-0005-0000-0000-00009C1F0000}"/>
    <cellStyle name="20% – rõhk5 7 2 4 3 2 2" xfId="21276" xr:uid="{00000000-0005-0000-0000-00009D1F0000}"/>
    <cellStyle name="20% – rõhk5 7 2 4 3 2 2 2" xfId="43649" xr:uid="{195E0F50-014D-4BAA-950F-082543C2AA71}"/>
    <cellStyle name="20% – rõhk5 7 2 4 3 2 3" xfId="32483" xr:uid="{A1C01C13-DE57-4EC2-AE35-17CDB4740C46}"/>
    <cellStyle name="20% – rõhk5 7 2 4 3 3" xfId="15933" xr:uid="{00000000-0005-0000-0000-00009E1F0000}"/>
    <cellStyle name="20% – rõhk5 7 2 4 3 3 2" xfId="38306" xr:uid="{6E66AAA7-F25C-4159-B01A-B9F47EB45445}"/>
    <cellStyle name="20% – rõhk5 7 2 4 3 4" xfId="27140" xr:uid="{2D9CDC92-E369-4CAD-B15A-3E77EE656AC4}"/>
    <cellStyle name="20% – rõhk5 7 2 4 4" xfId="6977" xr:uid="{00000000-0005-0000-0000-00009F1F0000}"/>
    <cellStyle name="20% – rõhk5 7 2 4 4 2" xfId="18666" xr:uid="{00000000-0005-0000-0000-0000A01F0000}"/>
    <cellStyle name="20% – rõhk5 7 2 4 4 2 2" xfId="41039" xr:uid="{675FD53A-51F1-4379-8D13-A6A1A484CB42}"/>
    <cellStyle name="20% – rõhk5 7 2 4 4 3" xfId="29873" xr:uid="{3BF7436B-8BDE-48BF-9F59-FE6A99C64615}"/>
    <cellStyle name="20% – rõhk5 7 2 4 5" xfId="13323" xr:uid="{00000000-0005-0000-0000-0000A11F0000}"/>
    <cellStyle name="20% – rõhk5 7 2 4 5 2" xfId="35696" xr:uid="{62F6D125-250C-445C-A727-C8F459D16B36}"/>
    <cellStyle name="20% – rõhk5 7 2 4 6" xfId="24530" xr:uid="{1B931D6C-EAC3-4B27-ACE1-BC11B95B130F}"/>
    <cellStyle name="20% – rõhk5 7 2 5" xfId="2342" xr:uid="{00000000-0005-0000-0000-0000A21F0000}"/>
    <cellStyle name="20% – rõhk5 7 2 5 2" xfId="4953" xr:uid="{00000000-0005-0000-0000-0000A31F0000}"/>
    <cellStyle name="20% – rõhk5 7 2 5 2 2" xfId="10428" xr:uid="{00000000-0005-0000-0000-0000A41F0000}"/>
    <cellStyle name="20% – rõhk5 7 2 5 2 2 2" xfId="22117" xr:uid="{00000000-0005-0000-0000-0000A51F0000}"/>
    <cellStyle name="20% – rõhk5 7 2 5 2 2 2 2" xfId="44490" xr:uid="{A4316B25-A9C0-45AE-A1CF-A448DA5CE433}"/>
    <cellStyle name="20% – rõhk5 7 2 5 2 2 3" xfId="33324" xr:uid="{2EDB259E-6EE6-4237-9953-875E5C84D88D}"/>
    <cellStyle name="20% – rõhk5 7 2 5 2 3" xfId="16774" xr:uid="{00000000-0005-0000-0000-0000A61F0000}"/>
    <cellStyle name="20% – rõhk5 7 2 5 2 3 2" xfId="39147" xr:uid="{0D85AECF-F48D-4E26-AC29-2F6C3A4FA60B}"/>
    <cellStyle name="20% – rõhk5 7 2 5 2 4" xfId="27981" xr:uid="{B1DA3D27-4DD6-48AF-9FEE-E2DA11046691}"/>
    <cellStyle name="20% – rõhk5 7 2 5 3" xfId="7818" xr:uid="{00000000-0005-0000-0000-0000A71F0000}"/>
    <cellStyle name="20% – rõhk5 7 2 5 3 2" xfId="19507" xr:uid="{00000000-0005-0000-0000-0000A81F0000}"/>
    <cellStyle name="20% – rõhk5 7 2 5 3 2 2" xfId="41880" xr:uid="{73E013A2-2927-4088-ACC5-E05D31E26032}"/>
    <cellStyle name="20% – rõhk5 7 2 5 3 3" xfId="30714" xr:uid="{069BBB3D-4C93-40AE-92D8-55A183228F29}"/>
    <cellStyle name="20% – rõhk5 7 2 5 4" xfId="14164" xr:uid="{00000000-0005-0000-0000-0000A91F0000}"/>
    <cellStyle name="20% – rõhk5 7 2 5 4 2" xfId="36537" xr:uid="{2B144443-645F-4E44-9F66-EBCCD6B2DDEF}"/>
    <cellStyle name="20% – rõhk5 7 2 5 5" xfId="25371" xr:uid="{FF1D3A35-8B35-4B2D-BBF1-D99523B41810}"/>
    <cellStyle name="20% – rõhk5 7 2 6" xfId="3648" xr:uid="{00000000-0005-0000-0000-0000AA1F0000}"/>
    <cellStyle name="20% – rõhk5 7 2 6 2" xfId="9123" xr:uid="{00000000-0005-0000-0000-0000AB1F0000}"/>
    <cellStyle name="20% – rõhk5 7 2 6 2 2" xfId="20812" xr:uid="{00000000-0005-0000-0000-0000AC1F0000}"/>
    <cellStyle name="20% – rõhk5 7 2 6 2 2 2" xfId="43185" xr:uid="{B26395DC-91EC-49FA-A3D4-1F55C9BB8D4D}"/>
    <cellStyle name="20% – rõhk5 7 2 6 2 3" xfId="32019" xr:uid="{BA04415E-5A2D-4E0D-96D2-AB652B01310E}"/>
    <cellStyle name="20% – rõhk5 7 2 6 3" xfId="15469" xr:uid="{00000000-0005-0000-0000-0000AD1F0000}"/>
    <cellStyle name="20% – rõhk5 7 2 6 3 2" xfId="37842" xr:uid="{C54A8FAE-3524-46EC-BADC-1749ADAD904C}"/>
    <cellStyle name="20% – rõhk5 7 2 6 4" xfId="26676" xr:uid="{051AEF92-3318-43FB-8FAD-128347D44C59}"/>
    <cellStyle name="20% – rõhk5 7 2 7" xfId="6458" xr:uid="{00000000-0005-0000-0000-0000AE1F0000}"/>
    <cellStyle name="20% – rõhk5 7 2 7 2" xfId="18175" xr:uid="{00000000-0005-0000-0000-0000AF1F0000}"/>
    <cellStyle name="20% – rõhk5 7 2 7 2 2" xfId="40548" xr:uid="{A6195A37-0940-44ED-9A46-6A98A4D4B115}"/>
    <cellStyle name="20% – rõhk5 7 2 7 3" xfId="29382" xr:uid="{E483EE54-934B-47DE-A9AF-D1961CA6FEB5}"/>
    <cellStyle name="20% – rõhk5 7 2 8" xfId="12859" xr:uid="{00000000-0005-0000-0000-0000B01F0000}"/>
    <cellStyle name="20% – rõhk5 7 2 8 2" xfId="35232" xr:uid="{9E0E2961-EF7C-4353-AA70-87BBA87536E2}"/>
    <cellStyle name="20% – rõhk5 7 2 9" xfId="24066" xr:uid="{FDB1D2EC-87A1-468B-B458-BFBE692C6DCF}"/>
    <cellStyle name="20% – rõhk5 7 3" xfId="1495" xr:uid="{00000000-0005-0000-0000-0000B11F0000}"/>
    <cellStyle name="20% – rõhk5 7 3 2" xfId="1496" xr:uid="{00000000-0005-0000-0000-0000B21F0000}"/>
    <cellStyle name="20% – rõhk5 7 3 2 2" xfId="2809" xr:uid="{00000000-0005-0000-0000-0000B31F0000}"/>
    <cellStyle name="20% – rõhk5 7 3 2 2 2" xfId="5419" xr:uid="{00000000-0005-0000-0000-0000B41F0000}"/>
    <cellStyle name="20% – rõhk5 7 3 2 2 2 2" xfId="10894" xr:uid="{00000000-0005-0000-0000-0000B51F0000}"/>
    <cellStyle name="20% – rõhk5 7 3 2 2 2 2 2" xfId="22583" xr:uid="{00000000-0005-0000-0000-0000B61F0000}"/>
    <cellStyle name="20% – rõhk5 7 3 2 2 2 2 2 2" xfId="44956" xr:uid="{15AF0800-55E8-4813-B178-BB6F4E6A4C8A}"/>
    <cellStyle name="20% – rõhk5 7 3 2 2 2 2 3" xfId="33790" xr:uid="{E892A346-1564-4561-9A7C-78125ADD15C4}"/>
    <cellStyle name="20% – rõhk5 7 3 2 2 2 3" xfId="17240" xr:uid="{00000000-0005-0000-0000-0000B71F0000}"/>
    <cellStyle name="20% – rõhk5 7 3 2 2 2 3 2" xfId="39613" xr:uid="{4DD52D50-519D-43F4-BAF6-4DEB1C039BF0}"/>
    <cellStyle name="20% – rõhk5 7 3 2 2 2 4" xfId="28447" xr:uid="{A3C5A816-A8C7-4059-8DF7-4018773273A2}"/>
    <cellStyle name="20% – rõhk5 7 3 2 2 3" xfId="8284" xr:uid="{00000000-0005-0000-0000-0000B81F0000}"/>
    <cellStyle name="20% – rõhk5 7 3 2 2 3 2" xfId="19973" xr:uid="{00000000-0005-0000-0000-0000B91F0000}"/>
    <cellStyle name="20% – rõhk5 7 3 2 2 3 2 2" xfId="42346" xr:uid="{58E1AC4C-34B7-4991-B1C1-706DB15D6F4A}"/>
    <cellStyle name="20% – rõhk5 7 3 2 2 3 3" xfId="31180" xr:uid="{17BCB0C1-B4C0-472F-BF0E-FF1CE947F806}"/>
    <cellStyle name="20% – rõhk5 7 3 2 2 4" xfId="14630" xr:uid="{00000000-0005-0000-0000-0000BA1F0000}"/>
    <cellStyle name="20% – rõhk5 7 3 2 2 4 2" xfId="37003" xr:uid="{B25C7892-5DFB-4539-AF8E-4414E7662061}"/>
    <cellStyle name="20% – rõhk5 7 3 2 2 5" xfId="25837" xr:uid="{1AD3822A-1033-40AF-90B8-2C48CA30EE68}"/>
    <cellStyle name="20% – rõhk5 7 3 2 3" xfId="4114" xr:uid="{00000000-0005-0000-0000-0000BB1F0000}"/>
    <cellStyle name="20% – rõhk5 7 3 2 3 2" xfId="9589" xr:uid="{00000000-0005-0000-0000-0000BC1F0000}"/>
    <cellStyle name="20% – rõhk5 7 3 2 3 2 2" xfId="21278" xr:uid="{00000000-0005-0000-0000-0000BD1F0000}"/>
    <cellStyle name="20% – rõhk5 7 3 2 3 2 2 2" xfId="43651" xr:uid="{15903D0A-352F-47CE-9D7D-4BAEC6A81BF6}"/>
    <cellStyle name="20% – rõhk5 7 3 2 3 2 3" xfId="32485" xr:uid="{B98B2A42-D4D7-47CF-9D50-EBF1C373473E}"/>
    <cellStyle name="20% – rõhk5 7 3 2 3 3" xfId="15935" xr:uid="{00000000-0005-0000-0000-0000BE1F0000}"/>
    <cellStyle name="20% – rõhk5 7 3 2 3 3 2" xfId="38308" xr:uid="{4C1B593B-6127-4A5B-BB01-694C65E15002}"/>
    <cellStyle name="20% – rõhk5 7 3 2 3 4" xfId="27142" xr:uid="{EEDE59E9-AB81-41F0-90A8-12F29619C123}"/>
    <cellStyle name="20% – rõhk5 7 3 2 4" xfId="6979" xr:uid="{00000000-0005-0000-0000-0000BF1F0000}"/>
    <cellStyle name="20% – rõhk5 7 3 2 4 2" xfId="18668" xr:uid="{00000000-0005-0000-0000-0000C01F0000}"/>
    <cellStyle name="20% – rõhk5 7 3 2 4 2 2" xfId="41041" xr:uid="{347E4C67-BE33-40DC-9379-B8321202EA15}"/>
    <cellStyle name="20% – rõhk5 7 3 2 4 3" xfId="29875" xr:uid="{6C9FB88E-749B-4129-A288-A674978C5746}"/>
    <cellStyle name="20% – rõhk5 7 3 2 5" xfId="13325" xr:uid="{00000000-0005-0000-0000-0000C11F0000}"/>
    <cellStyle name="20% – rõhk5 7 3 2 5 2" xfId="35698" xr:uid="{3A97D096-EA33-42E4-ABB8-ADC660714813}"/>
    <cellStyle name="20% – rõhk5 7 3 2 6" xfId="24532" xr:uid="{07D3A6FA-1AFA-4B39-AFFE-4AB61DA49081}"/>
    <cellStyle name="20% – rõhk5 7 3 3" xfId="2808" xr:uid="{00000000-0005-0000-0000-0000C21F0000}"/>
    <cellStyle name="20% – rõhk5 7 3 3 2" xfId="5418" xr:uid="{00000000-0005-0000-0000-0000C31F0000}"/>
    <cellStyle name="20% – rõhk5 7 3 3 2 2" xfId="10893" xr:uid="{00000000-0005-0000-0000-0000C41F0000}"/>
    <cellStyle name="20% – rõhk5 7 3 3 2 2 2" xfId="22582" xr:uid="{00000000-0005-0000-0000-0000C51F0000}"/>
    <cellStyle name="20% – rõhk5 7 3 3 2 2 2 2" xfId="44955" xr:uid="{E806E231-38B4-4E9E-B1DF-B1D7E0B779A0}"/>
    <cellStyle name="20% – rõhk5 7 3 3 2 2 3" xfId="33789" xr:uid="{1BFB359F-6BA3-44AB-82C2-3BADE8143770}"/>
    <cellStyle name="20% – rõhk5 7 3 3 2 3" xfId="17239" xr:uid="{00000000-0005-0000-0000-0000C61F0000}"/>
    <cellStyle name="20% – rõhk5 7 3 3 2 3 2" xfId="39612" xr:uid="{E15725F2-E7DC-4FF8-B11D-C3CB48EE3D2A}"/>
    <cellStyle name="20% – rõhk5 7 3 3 2 4" xfId="28446" xr:uid="{C3D430DD-172E-4640-9201-0580739F5E85}"/>
    <cellStyle name="20% – rõhk5 7 3 3 3" xfId="8283" xr:uid="{00000000-0005-0000-0000-0000C71F0000}"/>
    <cellStyle name="20% – rõhk5 7 3 3 3 2" xfId="19972" xr:uid="{00000000-0005-0000-0000-0000C81F0000}"/>
    <cellStyle name="20% – rõhk5 7 3 3 3 2 2" xfId="42345" xr:uid="{74447C91-57F3-4DA2-A4AB-BF7619C9EE2A}"/>
    <cellStyle name="20% – rõhk5 7 3 3 3 3" xfId="31179" xr:uid="{A305DCCD-785C-4D08-AA41-BCEFF8BEDB02}"/>
    <cellStyle name="20% – rõhk5 7 3 3 4" xfId="14629" xr:uid="{00000000-0005-0000-0000-0000C91F0000}"/>
    <cellStyle name="20% – rõhk5 7 3 3 4 2" xfId="37002" xr:uid="{DED23997-9136-43CF-825F-023FFF3511B5}"/>
    <cellStyle name="20% – rõhk5 7 3 3 5" xfId="25836" xr:uid="{00AB5FDD-379D-48E9-B694-8B806103068B}"/>
    <cellStyle name="20% – rõhk5 7 3 4" xfId="4113" xr:uid="{00000000-0005-0000-0000-0000CA1F0000}"/>
    <cellStyle name="20% – rõhk5 7 3 4 2" xfId="9588" xr:uid="{00000000-0005-0000-0000-0000CB1F0000}"/>
    <cellStyle name="20% – rõhk5 7 3 4 2 2" xfId="21277" xr:uid="{00000000-0005-0000-0000-0000CC1F0000}"/>
    <cellStyle name="20% – rõhk5 7 3 4 2 2 2" xfId="43650" xr:uid="{481148A0-5BBE-412E-A901-DBF4D6DBB544}"/>
    <cellStyle name="20% – rõhk5 7 3 4 2 3" xfId="32484" xr:uid="{7939AE5F-81B2-40B6-89D0-B337DF539EBA}"/>
    <cellStyle name="20% – rõhk5 7 3 4 3" xfId="15934" xr:uid="{00000000-0005-0000-0000-0000CD1F0000}"/>
    <cellStyle name="20% – rõhk5 7 3 4 3 2" xfId="38307" xr:uid="{943B0FA9-ECDC-4ED4-BA65-11B439D24C11}"/>
    <cellStyle name="20% – rõhk5 7 3 4 4" xfId="27141" xr:uid="{371EFF7F-4661-4952-A813-A95CA2A79585}"/>
    <cellStyle name="20% – rõhk5 7 3 5" xfId="6978" xr:uid="{00000000-0005-0000-0000-0000CE1F0000}"/>
    <cellStyle name="20% – rõhk5 7 3 5 2" xfId="18667" xr:uid="{00000000-0005-0000-0000-0000CF1F0000}"/>
    <cellStyle name="20% – rõhk5 7 3 5 2 2" xfId="41040" xr:uid="{3D0E971C-696C-48C5-B8CF-32DB23C6FEDA}"/>
    <cellStyle name="20% – rõhk5 7 3 5 3" xfId="29874" xr:uid="{07E9036C-3EF2-4489-898E-D2A2A14C60B6}"/>
    <cellStyle name="20% – rõhk5 7 3 6" xfId="13324" xr:uid="{00000000-0005-0000-0000-0000D01F0000}"/>
    <cellStyle name="20% – rõhk5 7 3 6 2" xfId="35697" xr:uid="{5700B304-F2F6-4D1E-B959-F114E4AB0355}"/>
    <cellStyle name="20% – rõhk5 7 3 7" xfId="24531" xr:uid="{9BD8C6E4-101D-4E13-B1E6-487F91F789F6}"/>
    <cellStyle name="20% – rõhk5 7 4" xfId="1497" xr:uid="{00000000-0005-0000-0000-0000D11F0000}"/>
    <cellStyle name="20% – rõhk5 7 4 2" xfId="2810" xr:uid="{00000000-0005-0000-0000-0000D21F0000}"/>
    <cellStyle name="20% – rõhk5 7 4 2 2" xfId="5420" xr:uid="{00000000-0005-0000-0000-0000D31F0000}"/>
    <cellStyle name="20% – rõhk5 7 4 2 2 2" xfId="10895" xr:uid="{00000000-0005-0000-0000-0000D41F0000}"/>
    <cellStyle name="20% – rõhk5 7 4 2 2 2 2" xfId="22584" xr:uid="{00000000-0005-0000-0000-0000D51F0000}"/>
    <cellStyle name="20% – rõhk5 7 4 2 2 2 2 2" xfId="44957" xr:uid="{56EFF791-6D66-44E4-A6A6-3750CFD4CFC5}"/>
    <cellStyle name="20% – rõhk5 7 4 2 2 2 3" xfId="33791" xr:uid="{4ECEE699-76FE-4A4E-BC1C-09504C606406}"/>
    <cellStyle name="20% – rõhk5 7 4 2 2 3" xfId="17241" xr:uid="{00000000-0005-0000-0000-0000D61F0000}"/>
    <cellStyle name="20% – rõhk5 7 4 2 2 3 2" xfId="39614" xr:uid="{5C4862AF-1303-4A42-91D8-C1644EB7A357}"/>
    <cellStyle name="20% – rõhk5 7 4 2 2 4" xfId="28448" xr:uid="{8199DFAD-4487-4227-9B82-A3D5F070421A}"/>
    <cellStyle name="20% – rõhk5 7 4 2 3" xfId="8285" xr:uid="{00000000-0005-0000-0000-0000D71F0000}"/>
    <cellStyle name="20% – rõhk5 7 4 2 3 2" xfId="19974" xr:uid="{00000000-0005-0000-0000-0000D81F0000}"/>
    <cellStyle name="20% – rõhk5 7 4 2 3 2 2" xfId="42347" xr:uid="{3ECC7B6E-A77C-439E-B9EE-11F7AFBCCAAE}"/>
    <cellStyle name="20% – rõhk5 7 4 2 3 3" xfId="31181" xr:uid="{CF972A32-2275-49A4-B5BE-14C4F40BE171}"/>
    <cellStyle name="20% – rõhk5 7 4 2 4" xfId="14631" xr:uid="{00000000-0005-0000-0000-0000D91F0000}"/>
    <cellStyle name="20% – rõhk5 7 4 2 4 2" xfId="37004" xr:uid="{2872CFDF-A6D5-4179-9BB8-1250A6F100D5}"/>
    <cellStyle name="20% – rõhk5 7 4 2 5" xfId="25838" xr:uid="{F7320E36-BEB2-47A0-8738-AFDD418BC357}"/>
    <cellStyle name="20% – rõhk5 7 4 3" xfId="4115" xr:uid="{00000000-0005-0000-0000-0000DA1F0000}"/>
    <cellStyle name="20% – rõhk5 7 4 3 2" xfId="9590" xr:uid="{00000000-0005-0000-0000-0000DB1F0000}"/>
    <cellStyle name="20% – rõhk5 7 4 3 2 2" xfId="21279" xr:uid="{00000000-0005-0000-0000-0000DC1F0000}"/>
    <cellStyle name="20% – rõhk5 7 4 3 2 2 2" xfId="43652" xr:uid="{7F7E6640-4B99-45B4-84BA-0E910851C4EC}"/>
    <cellStyle name="20% – rõhk5 7 4 3 2 3" xfId="32486" xr:uid="{3B5D4BEB-3B6C-4730-9035-8BC67A118DF1}"/>
    <cellStyle name="20% – rõhk5 7 4 3 3" xfId="15936" xr:uid="{00000000-0005-0000-0000-0000DD1F0000}"/>
    <cellStyle name="20% – rõhk5 7 4 3 3 2" xfId="38309" xr:uid="{70CB3B6D-BEA6-4158-A739-9243DC02C704}"/>
    <cellStyle name="20% – rõhk5 7 4 3 4" xfId="27143" xr:uid="{62D4693B-1524-43D1-88A6-96F5126B4114}"/>
    <cellStyle name="20% – rõhk5 7 4 4" xfId="6980" xr:uid="{00000000-0005-0000-0000-0000DE1F0000}"/>
    <cellStyle name="20% – rõhk5 7 4 4 2" xfId="18669" xr:uid="{00000000-0005-0000-0000-0000DF1F0000}"/>
    <cellStyle name="20% – rõhk5 7 4 4 2 2" xfId="41042" xr:uid="{D859FAC5-EE24-482F-92B9-2AF0432DA105}"/>
    <cellStyle name="20% – rõhk5 7 4 4 3" xfId="29876" xr:uid="{4AACF9D0-4FAC-4A0B-A427-C8C828C667E3}"/>
    <cellStyle name="20% – rõhk5 7 4 5" xfId="13326" xr:uid="{00000000-0005-0000-0000-0000E01F0000}"/>
    <cellStyle name="20% – rõhk5 7 4 5 2" xfId="35699" xr:uid="{1CFEEF93-F699-456F-9D07-B77A7C758752}"/>
    <cellStyle name="20% – rõhk5 7 4 6" xfId="24533" xr:uid="{9E3C3165-C270-4126-A8DA-FBF77E36ABB1}"/>
    <cellStyle name="20% – rõhk5 7 5" xfId="1498" xr:uid="{00000000-0005-0000-0000-0000E11F0000}"/>
    <cellStyle name="20% – rõhk5 7 5 2" xfId="2811" xr:uid="{00000000-0005-0000-0000-0000E21F0000}"/>
    <cellStyle name="20% – rõhk5 7 5 2 2" xfId="5421" xr:uid="{00000000-0005-0000-0000-0000E31F0000}"/>
    <cellStyle name="20% – rõhk5 7 5 2 2 2" xfId="10896" xr:uid="{00000000-0005-0000-0000-0000E41F0000}"/>
    <cellStyle name="20% – rõhk5 7 5 2 2 2 2" xfId="22585" xr:uid="{00000000-0005-0000-0000-0000E51F0000}"/>
    <cellStyle name="20% – rõhk5 7 5 2 2 2 2 2" xfId="44958" xr:uid="{C7C93311-FC99-4A24-BB88-7039C70BAA2B}"/>
    <cellStyle name="20% – rõhk5 7 5 2 2 2 3" xfId="33792" xr:uid="{3019B438-8D5D-49C4-87E2-639585F2FE5B}"/>
    <cellStyle name="20% – rõhk5 7 5 2 2 3" xfId="17242" xr:uid="{00000000-0005-0000-0000-0000E61F0000}"/>
    <cellStyle name="20% – rõhk5 7 5 2 2 3 2" xfId="39615" xr:uid="{58BEB0AF-994E-427B-8057-4C75ABB7E0A7}"/>
    <cellStyle name="20% – rõhk5 7 5 2 2 4" xfId="28449" xr:uid="{D0656E71-C399-4050-AEF9-E3C105DB4ED3}"/>
    <cellStyle name="20% – rõhk5 7 5 2 3" xfId="8286" xr:uid="{00000000-0005-0000-0000-0000E71F0000}"/>
    <cellStyle name="20% – rõhk5 7 5 2 3 2" xfId="19975" xr:uid="{00000000-0005-0000-0000-0000E81F0000}"/>
    <cellStyle name="20% – rõhk5 7 5 2 3 2 2" xfId="42348" xr:uid="{705EF2C6-E8F0-4483-8374-2413998AAB0C}"/>
    <cellStyle name="20% – rõhk5 7 5 2 3 3" xfId="31182" xr:uid="{601DE803-982F-4ADD-9793-59620FCAB760}"/>
    <cellStyle name="20% – rõhk5 7 5 2 4" xfId="14632" xr:uid="{00000000-0005-0000-0000-0000E91F0000}"/>
    <cellStyle name="20% – rõhk5 7 5 2 4 2" xfId="37005" xr:uid="{7C7D7D5A-810F-4548-A587-687111E07D47}"/>
    <cellStyle name="20% – rõhk5 7 5 2 5" xfId="25839" xr:uid="{E3F3FC44-F1F3-4EFD-8EC0-72C80F170E49}"/>
    <cellStyle name="20% – rõhk5 7 5 3" xfId="4116" xr:uid="{00000000-0005-0000-0000-0000EA1F0000}"/>
    <cellStyle name="20% – rõhk5 7 5 3 2" xfId="9591" xr:uid="{00000000-0005-0000-0000-0000EB1F0000}"/>
    <cellStyle name="20% – rõhk5 7 5 3 2 2" xfId="21280" xr:uid="{00000000-0005-0000-0000-0000EC1F0000}"/>
    <cellStyle name="20% – rõhk5 7 5 3 2 2 2" xfId="43653" xr:uid="{554DDA09-D5C2-4B70-B10D-36E7859C0F15}"/>
    <cellStyle name="20% – rõhk5 7 5 3 2 3" xfId="32487" xr:uid="{B9EED820-F86A-4E60-B6E5-FC839643EA7C}"/>
    <cellStyle name="20% – rõhk5 7 5 3 3" xfId="15937" xr:uid="{00000000-0005-0000-0000-0000ED1F0000}"/>
    <cellStyle name="20% – rõhk5 7 5 3 3 2" xfId="38310" xr:uid="{729F960D-B2F4-4906-84E1-A89E75BA08C1}"/>
    <cellStyle name="20% – rõhk5 7 5 3 4" xfId="27144" xr:uid="{1328053F-F372-427E-9093-678F16E13286}"/>
    <cellStyle name="20% – rõhk5 7 5 4" xfId="6981" xr:uid="{00000000-0005-0000-0000-0000EE1F0000}"/>
    <cellStyle name="20% – rõhk5 7 5 4 2" xfId="18670" xr:uid="{00000000-0005-0000-0000-0000EF1F0000}"/>
    <cellStyle name="20% – rõhk5 7 5 4 2 2" xfId="41043" xr:uid="{C0A7E391-6341-4D30-9FE1-AEEF99C42C7A}"/>
    <cellStyle name="20% – rõhk5 7 5 4 3" xfId="29877" xr:uid="{20616BDE-7C62-4DFA-9CA5-4AB174F4B9A7}"/>
    <cellStyle name="20% – rõhk5 7 5 5" xfId="13327" xr:uid="{00000000-0005-0000-0000-0000F01F0000}"/>
    <cellStyle name="20% – rõhk5 7 5 5 2" xfId="35700" xr:uid="{51A17869-110F-4892-96BC-339AD5A3F308}"/>
    <cellStyle name="20% – rõhk5 7 5 6" xfId="24534" xr:uid="{841AF64C-4699-4311-A3FD-0E5E0DEAFF03}"/>
    <cellStyle name="20% – rõhk5 7 6" xfId="2212" xr:uid="{00000000-0005-0000-0000-0000F11F0000}"/>
    <cellStyle name="20% – rõhk5 7 6 2" xfId="4823" xr:uid="{00000000-0005-0000-0000-0000F21F0000}"/>
    <cellStyle name="20% – rõhk5 7 6 2 2" xfId="10298" xr:uid="{00000000-0005-0000-0000-0000F31F0000}"/>
    <cellStyle name="20% – rõhk5 7 6 2 2 2" xfId="21987" xr:uid="{00000000-0005-0000-0000-0000F41F0000}"/>
    <cellStyle name="20% – rõhk5 7 6 2 2 2 2" xfId="44360" xr:uid="{C37C3700-BD4D-4A34-BD5C-F3E686BC942E}"/>
    <cellStyle name="20% – rõhk5 7 6 2 2 3" xfId="33194" xr:uid="{83021B9B-B713-4937-9C0B-17D8FD476674}"/>
    <cellStyle name="20% – rõhk5 7 6 2 3" xfId="16644" xr:uid="{00000000-0005-0000-0000-0000F51F0000}"/>
    <cellStyle name="20% – rõhk5 7 6 2 3 2" xfId="39017" xr:uid="{B1FCEB08-4378-4CC8-A85B-D4F04083BDBF}"/>
    <cellStyle name="20% – rõhk5 7 6 2 4" xfId="27851" xr:uid="{7CC0B6A6-8237-46DD-A0C4-0ED1DB13F286}"/>
    <cellStyle name="20% – rõhk5 7 6 3" xfId="7688" xr:uid="{00000000-0005-0000-0000-0000F61F0000}"/>
    <cellStyle name="20% – rõhk5 7 6 3 2" xfId="19377" xr:uid="{00000000-0005-0000-0000-0000F71F0000}"/>
    <cellStyle name="20% – rõhk5 7 6 3 2 2" xfId="41750" xr:uid="{E34810CE-F57C-406E-BFB6-4CE0079EE178}"/>
    <cellStyle name="20% – rõhk5 7 6 3 3" xfId="30584" xr:uid="{D7B6CD3B-FD86-4BC7-A9EF-7501D6150CA4}"/>
    <cellStyle name="20% – rõhk5 7 6 4" xfId="14034" xr:uid="{00000000-0005-0000-0000-0000F81F0000}"/>
    <cellStyle name="20% – rõhk5 7 6 4 2" xfId="36407" xr:uid="{878B8FC0-484D-4149-9B0F-68A9E8E499E3}"/>
    <cellStyle name="20% – rõhk5 7 6 5" xfId="25241" xr:uid="{759C9A5A-048C-4F84-AE64-2FF4E250306E}"/>
    <cellStyle name="20% – rõhk5 7 7" xfId="3518" xr:uid="{00000000-0005-0000-0000-0000F91F0000}"/>
    <cellStyle name="20% – rõhk5 7 7 2" xfId="8993" xr:uid="{00000000-0005-0000-0000-0000FA1F0000}"/>
    <cellStyle name="20% – rõhk5 7 7 2 2" xfId="20682" xr:uid="{00000000-0005-0000-0000-0000FB1F0000}"/>
    <cellStyle name="20% – rõhk5 7 7 2 2 2" xfId="43055" xr:uid="{53ED47CC-1AAD-4D21-80EA-90D49BEB68DA}"/>
    <cellStyle name="20% – rõhk5 7 7 2 3" xfId="31889" xr:uid="{35B7BA27-5420-4E55-ADD4-C11ABCCA7705}"/>
    <cellStyle name="20% – rõhk5 7 7 3" xfId="15339" xr:uid="{00000000-0005-0000-0000-0000FC1F0000}"/>
    <cellStyle name="20% – rõhk5 7 7 3 2" xfId="37712" xr:uid="{7FFB7B25-1019-49E1-B2FE-616FCBD75421}"/>
    <cellStyle name="20% – rõhk5 7 7 4" xfId="26546" xr:uid="{ACCA8CF3-0314-44E1-B4E7-9C2932D2944D}"/>
    <cellStyle name="20% – rõhk5 7 8" xfId="6169" xr:uid="{00000000-0005-0000-0000-0000FD1F0000}"/>
    <cellStyle name="20% – rõhk5 7 8 2" xfId="17962" xr:uid="{00000000-0005-0000-0000-0000FE1F0000}"/>
    <cellStyle name="20% – rõhk5 7 8 2 2" xfId="40335" xr:uid="{E019BC98-EAF0-4183-A7F9-590830CCB7D6}"/>
    <cellStyle name="20% – rõhk5 7 8 3" xfId="29169" xr:uid="{4BA11875-6153-48EF-A7FF-094CA8B78129}"/>
    <cellStyle name="20% – rõhk5 7 9" xfId="12729" xr:uid="{00000000-0005-0000-0000-0000FF1F0000}"/>
    <cellStyle name="20% – rõhk5 7 9 2" xfId="35102" xr:uid="{DCEF5CD2-A6ED-4EA4-8257-A9144E91BE03}"/>
    <cellStyle name="20% – rõhk5 8" xfId="49" xr:uid="{00000000-0005-0000-0000-000000200000}"/>
    <cellStyle name="20% – rõhk5 8 10" xfId="23937" xr:uid="{5D45B232-C1BF-454E-AA39-AEABEF7A75E9}"/>
    <cellStyle name="20% – rõhk5 8 2" xfId="832" xr:uid="{00000000-0005-0000-0000-000001200000}"/>
    <cellStyle name="20% – rõhk5 8 2 2" xfId="1499" xr:uid="{00000000-0005-0000-0000-000002200000}"/>
    <cellStyle name="20% – rõhk5 8 2 2 2" xfId="1500" xr:uid="{00000000-0005-0000-0000-000003200000}"/>
    <cellStyle name="20% – rõhk5 8 2 2 2 2" xfId="2813" xr:uid="{00000000-0005-0000-0000-000004200000}"/>
    <cellStyle name="20% – rõhk5 8 2 2 2 2 2" xfId="5423" xr:uid="{00000000-0005-0000-0000-000005200000}"/>
    <cellStyle name="20% – rõhk5 8 2 2 2 2 2 2" xfId="10898" xr:uid="{00000000-0005-0000-0000-000006200000}"/>
    <cellStyle name="20% – rõhk5 8 2 2 2 2 2 2 2" xfId="22587" xr:uid="{00000000-0005-0000-0000-000007200000}"/>
    <cellStyle name="20% – rõhk5 8 2 2 2 2 2 2 2 2" xfId="44960" xr:uid="{D25D15C6-4055-4975-9E2F-6A6702BC4F69}"/>
    <cellStyle name="20% – rõhk5 8 2 2 2 2 2 2 3" xfId="33794" xr:uid="{C93E4707-6FDF-4584-B1A7-239A49F639F3}"/>
    <cellStyle name="20% – rõhk5 8 2 2 2 2 2 3" xfId="17244" xr:uid="{00000000-0005-0000-0000-000008200000}"/>
    <cellStyle name="20% – rõhk5 8 2 2 2 2 2 3 2" xfId="39617" xr:uid="{D000054F-741B-4DD8-8A00-30CB0B54B4B6}"/>
    <cellStyle name="20% – rõhk5 8 2 2 2 2 2 4" xfId="28451" xr:uid="{C3AD20BF-571D-4BE8-9FE3-9A906AEB4C39}"/>
    <cellStyle name="20% – rõhk5 8 2 2 2 2 3" xfId="8288" xr:uid="{00000000-0005-0000-0000-000009200000}"/>
    <cellStyle name="20% – rõhk5 8 2 2 2 2 3 2" xfId="19977" xr:uid="{00000000-0005-0000-0000-00000A200000}"/>
    <cellStyle name="20% – rõhk5 8 2 2 2 2 3 2 2" xfId="42350" xr:uid="{A8738F8C-F363-412A-A081-4AF8731368D2}"/>
    <cellStyle name="20% – rõhk5 8 2 2 2 2 3 3" xfId="31184" xr:uid="{69B6B9FD-01E7-413D-A77A-E39EFD2267AA}"/>
    <cellStyle name="20% – rõhk5 8 2 2 2 2 4" xfId="14634" xr:uid="{00000000-0005-0000-0000-00000B200000}"/>
    <cellStyle name="20% – rõhk5 8 2 2 2 2 4 2" xfId="37007" xr:uid="{B10BF1BD-989F-4D97-9E45-0FD2846505A4}"/>
    <cellStyle name="20% – rõhk5 8 2 2 2 2 5" xfId="25841" xr:uid="{58FE6CEA-BF21-4204-A80C-4DA66F4D26CC}"/>
    <cellStyle name="20% – rõhk5 8 2 2 2 3" xfId="4118" xr:uid="{00000000-0005-0000-0000-00000C200000}"/>
    <cellStyle name="20% – rõhk5 8 2 2 2 3 2" xfId="9593" xr:uid="{00000000-0005-0000-0000-00000D200000}"/>
    <cellStyle name="20% – rõhk5 8 2 2 2 3 2 2" xfId="21282" xr:uid="{00000000-0005-0000-0000-00000E200000}"/>
    <cellStyle name="20% – rõhk5 8 2 2 2 3 2 2 2" xfId="43655" xr:uid="{C2E2662B-29D2-471F-B6AD-AFADFAFB05CC}"/>
    <cellStyle name="20% – rõhk5 8 2 2 2 3 2 3" xfId="32489" xr:uid="{AF2551F3-8DE9-4A63-AE77-B025773323EC}"/>
    <cellStyle name="20% – rõhk5 8 2 2 2 3 3" xfId="15939" xr:uid="{00000000-0005-0000-0000-00000F200000}"/>
    <cellStyle name="20% – rõhk5 8 2 2 2 3 3 2" xfId="38312" xr:uid="{AC593261-2EB2-4C77-A552-AEF7A03995A2}"/>
    <cellStyle name="20% – rõhk5 8 2 2 2 3 4" xfId="27146" xr:uid="{512D7262-2DFC-4567-8482-72F2E08B9352}"/>
    <cellStyle name="20% – rõhk5 8 2 2 2 4" xfId="6983" xr:uid="{00000000-0005-0000-0000-000010200000}"/>
    <cellStyle name="20% – rõhk5 8 2 2 2 4 2" xfId="18672" xr:uid="{00000000-0005-0000-0000-000011200000}"/>
    <cellStyle name="20% – rõhk5 8 2 2 2 4 2 2" xfId="41045" xr:uid="{DDC9629F-EB0E-4878-A9A0-F93D3B529338}"/>
    <cellStyle name="20% – rõhk5 8 2 2 2 4 3" xfId="29879" xr:uid="{636E8FC5-1A0B-47C8-9CF9-70C3285888E2}"/>
    <cellStyle name="20% – rõhk5 8 2 2 2 5" xfId="13329" xr:uid="{00000000-0005-0000-0000-000012200000}"/>
    <cellStyle name="20% – rõhk5 8 2 2 2 5 2" xfId="35702" xr:uid="{E4468353-8D9D-4A85-B608-A028C5C00A2B}"/>
    <cellStyle name="20% – rõhk5 8 2 2 2 6" xfId="24536" xr:uid="{2A95A129-7706-48A1-AD78-265CE21C37F4}"/>
    <cellStyle name="20% – rõhk5 8 2 2 3" xfId="2812" xr:uid="{00000000-0005-0000-0000-000013200000}"/>
    <cellStyle name="20% – rõhk5 8 2 2 3 2" xfId="5422" xr:uid="{00000000-0005-0000-0000-000014200000}"/>
    <cellStyle name="20% – rõhk5 8 2 2 3 2 2" xfId="10897" xr:uid="{00000000-0005-0000-0000-000015200000}"/>
    <cellStyle name="20% – rõhk5 8 2 2 3 2 2 2" xfId="22586" xr:uid="{00000000-0005-0000-0000-000016200000}"/>
    <cellStyle name="20% – rõhk5 8 2 2 3 2 2 2 2" xfId="44959" xr:uid="{AC057A41-52E6-4212-80BC-93DACA4FEEFE}"/>
    <cellStyle name="20% – rõhk5 8 2 2 3 2 2 3" xfId="33793" xr:uid="{659B7160-F2D7-4994-B44B-28F4E9F3CDD5}"/>
    <cellStyle name="20% – rõhk5 8 2 2 3 2 3" xfId="17243" xr:uid="{00000000-0005-0000-0000-000017200000}"/>
    <cellStyle name="20% – rõhk5 8 2 2 3 2 3 2" xfId="39616" xr:uid="{45AF2008-6774-4B94-A9E1-3E788BF191BB}"/>
    <cellStyle name="20% – rõhk5 8 2 2 3 2 4" xfId="28450" xr:uid="{1C606B3B-1DA0-4C6D-A754-A69EB1822FFC}"/>
    <cellStyle name="20% – rõhk5 8 2 2 3 3" xfId="8287" xr:uid="{00000000-0005-0000-0000-000018200000}"/>
    <cellStyle name="20% – rõhk5 8 2 2 3 3 2" xfId="19976" xr:uid="{00000000-0005-0000-0000-000019200000}"/>
    <cellStyle name="20% – rõhk5 8 2 2 3 3 2 2" xfId="42349" xr:uid="{5F30A10B-B75E-458F-BE2F-7F4BE6063D47}"/>
    <cellStyle name="20% – rõhk5 8 2 2 3 3 3" xfId="31183" xr:uid="{50208195-A35E-4191-9527-96C3C06A0A88}"/>
    <cellStyle name="20% – rõhk5 8 2 2 3 4" xfId="14633" xr:uid="{00000000-0005-0000-0000-00001A200000}"/>
    <cellStyle name="20% – rõhk5 8 2 2 3 4 2" xfId="37006" xr:uid="{B6CB5CDD-B88A-427C-85F2-116A00B3D6BB}"/>
    <cellStyle name="20% – rõhk5 8 2 2 3 5" xfId="25840" xr:uid="{E6AF498C-03DD-463B-B0CC-00B029010D17}"/>
    <cellStyle name="20% – rõhk5 8 2 2 4" xfId="4117" xr:uid="{00000000-0005-0000-0000-00001B200000}"/>
    <cellStyle name="20% – rõhk5 8 2 2 4 2" xfId="9592" xr:uid="{00000000-0005-0000-0000-00001C200000}"/>
    <cellStyle name="20% – rõhk5 8 2 2 4 2 2" xfId="21281" xr:uid="{00000000-0005-0000-0000-00001D200000}"/>
    <cellStyle name="20% – rõhk5 8 2 2 4 2 2 2" xfId="43654" xr:uid="{65A0660E-AEF6-4381-BB3F-EE2442753961}"/>
    <cellStyle name="20% – rõhk5 8 2 2 4 2 3" xfId="32488" xr:uid="{E16E8C9C-6086-455D-BEC8-D3DA6DA765BC}"/>
    <cellStyle name="20% – rõhk5 8 2 2 4 3" xfId="15938" xr:uid="{00000000-0005-0000-0000-00001E200000}"/>
    <cellStyle name="20% – rõhk5 8 2 2 4 3 2" xfId="38311" xr:uid="{9AB3057B-4205-44B4-948D-C344A202D139}"/>
    <cellStyle name="20% – rõhk5 8 2 2 4 4" xfId="27145" xr:uid="{E86FB066-D95D-448D-86DB-DF595C4F31A8}"/>
    <cellStyle name="20% – rõhk5 8 2 2 5" xfId="6982" xr:uid="{00000000-0005-0000-0000-00001F200000}"/>
    <cellStyle name="20% – rõhk5 8 2 2 5 2" xfId="18671" xr:uid="{00000000-0005-0000-0000-000020200000}"/>
    <cellStyle name="20% – rõhk5 8 2 2 5 2 2" xfId="41044" xr:uid="{5A81BF3C-FE9C-45E2-82A6-DC22B0F6A130}"/>
    <cellStyle name="20% – rõhk5 8 2 2 5 3" xfId="29878" xr:uid="{8E9A1ED5-A938-4D7B-A9F3-0E08A17981C5}"/>
    <cellStyle name="20% – rõhk5 8 2 2 6" xfId="13328" xr:uid="{00000000-0005-0000-0000-000021200000}"/>
    <cellStyle name="20% – rõhk5 8 2 2 6 2" xfId="35701" xr:uid="{253E0070-6C65-4999-8B24-BF8B96A1E4B5}"/>
    <cellStyle name="20% – rõhk5 8 2 2 7" xfId="24535" xr:uid="{42D268C2-6C4C-4B5A-930A-09B68B4194EC}"/>
    <cellStyle name="20% – rõhk5 8 2 3" xfId="1501" xr:uid="{00000000-0005-0000-0000-000022200000}"/>
    <cellStyle name="20% – rõhk5 8 2 3 2" xfId="2814" xr:uid="{00000000-0005-0000-0000-000023200000}"/>
    <cellStyle name="20% – rõhk5 8 2 3 2 2" xfId="5424" xr:uid="{00000000-0005-0000-0000-000024200000}"/>
    <cellStyle name="20% – rõhk5 8 2 3 2 2 2" xfId="10899" xr:uid="{00000000-0005-0000-0000-000025200000}"/>
    <cellStyle name="20% – rõhk5 8 2 3 2 2 2 2" xfId="22588" xr:uid="{00000000-0005-0000-0000-000026200000}"/>
    <cellStyle name="20% – rõhk5 8 2 3 2 2 2 2 2" xfId="44961" xr:uid="{8AB4C8EC-906A-4803-990B-A6EB13050165}"/>
    <cellStyle name="20% – rõhk5 8 2 3 2 2 2 3" xfId="33795" xr:uid="{6CE3BFEE-A6EE-4EF9-9D0D-A9249348EA54}"/>
    <cellStyle name="20% – rõhk5 8 2 3 2 2 3" xfId="17245" xr:uid="{00000000-0005-0000-0000-000027200000}"/>
    <cellStyle name="20% – rõhk5 8 2 3 2 2 3 2" xfId="39618" xr:uid="{30617CAD-7BE8-495B-AE60-473DE72F4495}"/>
    <cellStyle name="20% – rõhk5 8 2 3 2 2 4" xfId="28452" xr:uid="{996CB43D-5CA0-4405-8B65-4CE830597944}"/>
    <cellStyle name="20% – rõhk5 8 2 3 2 3" xfId="8289" xr:uid="{00000000-0005-0000-0000-000028200000}"/>
    <cellStyle name="20% – rõhk5 8 2 3 2 3 2" xfId="19978" xr:uid="{00000000-0005-0000-0000-000029200000}"/>
    <cellStyle name="20% – rõhk5 8 2 3 2 3 2 2" xfId="42351" xr:uid="{305978F8-F917-4EAE-8F82-EB12A1B6F80C}"/>
    <cellStyle name="20% – rõhk5 8 2 3 2 3 3" xfId="31185" xr:uid="{12A8C7DF-489F-44B8-A6C6-2C0F8D8F8429}"/>
    <cellStyle name="20% – rõhk5 8 2 3 2 4" xfId="14635" xr:uid="{00000000-0005-0000-0000-00002A200000}"/>
    <cellStyle name="20% – rõhk5 8 2 3 2 4 2" xfId="37008" xr:uid="{378E741F-E1DA-40CC-8ED6-5C008200EF34}"/>
    <cellStyle name="20% – rõhk5 8 2 3 2 5" xfId="25842" xr:uid="{25DA7EAC-F7C3-436F-9E3F-83384CF9F93B}"/>
    <cellStyle name="20% – rõhk5 8 2 3 3" xfId="4119" xr:uid="{00000000-0005-0000-0000-00002B200000}"/>
    <cellStyle name="20% – rõhk5 8 2 3 3 2" xfId="9594" xr:uid="{00000000-0005-0000-0000-00002C200000}"/>
    <cellStyle name="20% – rõhk5 8 2 3 3 2 2" xfId="21283" xr:uid="{00000000-0005-0000-0000-00002D200000}"/>
    <cellStyle name="20% – rõhk5 8 2 3 3 2 2 2" xfId="43656" xr:uid="{DD24E276-A3DB-439B-B98F-AD29A82BA472}"/>
    <cellStyle name="20% – rõhk5 8 2 3 3 2 3" xfId="32490" xr:uid="{31E84B6A-BCF8-4B5B-A854-5C45D0828A60}"/>
    <cellStyle name="20% – rõhk5 8 2 3 3 3" xfId="15940" xr:uid="{00000000-0005-0000-0000-00002E200000}"/>
    <cellStyle name="20% – rõhk5 8 2 3 3 3 2" xfId="38313" xr:uid="{8EAE2EE7-983F-43D1-9814-4239C2ED1C1B}"/>
    <cellStyle name="20% – rõhk5 8 2 3 3 4" xfId="27147" xr:uid="{006F8AFA-EDF2-454C-8B91-7FDD0350B254}"/>
    <cellStyle name="20% – rõhk5 8 2 3 4" xfId="6984" xr:uid="{00000000-0005-0000-0000-00002F200000}"/>
    <cellStyle name="20% – rõhk5 8 2 3 4 2" xfId="18673" xr:uid="{00000000-0005-0000-0000-000030200000}"/>
    <cellStyle name="20% – rõhk5 8 2 3 4 2 2" xfId="41046" xr:uid="{EE7BDF9D-36FD-41D4-9606-8A34B133B4C9}"/>
    <cellStyle name="20% – rõhk5 8 2 3 4 3" xfId="29880" xr:uid="{4CDA0D52-5958-40F0-B2DE-418DAE7EF4F3}"/>
    <cellStyle name="20% – rõhk5 8 2 3 5" xfId="13330" xr:uid="{00000000-0005-0000-0000-000031200000}"/>
    <cellStyle name="20% – rõhk5 8 2 3 5 2" xfId="35703" xr:uid="{08D0FE73-8B30-4CDF-9DA1-5E2DC2BA75CC}"/>
    <cellStyle name="20% – rõhk5 8 2 3 6" xfId="24537" xr:uid="{1DE8CBD4-E1B2-4C2B-81B3-97E176BF8F35}"/>
    <cellStyle name="20% – rõhk5 8 2 4" xfId="1502" xr:uid="{00000000-0005-0000-0000-000032200000}"/>
    <cellStyle name="20% – rõhk5 8 2 4 2" xfId="2815" xr:uid="{00000000-0005-0000-0000-000033200000}"/>
    <cellStyle name="20% – rõhk5 8 2 4 2 2" xfId="5425" xr:uid="{00000000-0005-0000-0000-000034200000}"/>
    <cellStyle name="20% – rõhk5 8 2 4 2 2 2" xfId="10900" xr:uid="{00000000-0005-0000-0000-000035200000}"/>
    <cellStyle name="20% – rõhk5 8 2 4 2 2 2 2" xfId="22589" xr:uid="{00000000-0005-0000-0000-000036200000}"/>
    <cellStyle name="20% – rõhk5 8 2 4 2 2 2 2 2" xfId="44962" xr:uid="{6AA9C853-420E-43CB-A5EB-BE37B88D7834}"/>
    <cellStyle name="20% – rõhk5 8 2 4 2 2 2 3" xfId="33796" xr:uid="{A53F69BE-D977-4E53-B189-DADB1B28BA6D}"/>
    <cellStyle name="20% – rõhk5 8 2 4 2 2 3" xfId="17246" xr:uid="{00000000-0005-0000-0000-000037200000}"/>
    <cellStyle name="20% – rõhk5 8 2 4 2 2 3 2" xfId="39619" xr:uid="{14BABDB9-F056-4872-BB34-4CD0ACE67EE6}"/>
    <cellStyle name="20% – rõhk5 8 2 4 2 2 4" xfId="28453" xr:uid="{119CB7C6-87B8-44CD-9DA3-ADE6F4ABF30C}"/>
    <cellStyle name="20% – rõhk5 8 2 4 2 3" xfId="8290" xr:uid="{00000000-0005-0000-0000-000038200000}"/>
    <cellStyle name="20% – rõhk5 8 2 4 2 3 2" xfId="19979" xr:uid="{00000000-0005-0000-0000-000039200000}"/>
    <cellStyle name="20% – rõhk5 8 2 4 2 3 2 2" xfId="42352" xr:uid="{F63CCA18-2BAF-4BED-9C19-90E610390610}"/>
    <cellStyle name="20% – rõhk5 8 2 4 2 3 3" xfId="31186" xr:uid="{2E29610E-B8E3-459F-A253-000888FF5C03}"/>
    <cellStyle name="20% – rõhk5 8 2 4 2 4" xfId="14636" xr:uid="{00000000-0005-0000-0000-00003A200000}"/>
    <cellStyle name="20% – rõhk5 8 2 4 2 4 2" xfId="37009" xr:uid="{8FE75254-27F0-4617-BB72-20A5B9690D54}"/>
    <cellStyle name="20% – rõhk5 8 2 4 2 5" xfId="25843" xr:uid="{B57C3987-9DEC-4391-A88D-CF665AE32E59}"/>
    <cellStyle name="20% – rõhk5 8 2 4 3" xfId="4120" xr:uid="{00000000-0005-0000-0000-00003B200000}"/>
    <cellStyle name="20% – rõhk5 8 2 4 3 2" xfId="9595" xr:uid="{00000000-0005-0000-0000-00003C200000}"/>
    <cellStyle name="20% – rõhk5 8 2 4 3 2 2" xfId="21284" xr:uid="{00000000-0005-0000-0000-00003D200000}"/>
    <cellStyle name="20% – rõhk5 8 2 4 3 2 2 2" xfId="43657" xr:uid="{7EB56181-15B2-4533-9525-4DF5CCF0C477}"/>
    <cellStyle name="20% – rõhk5 8 2 4 3 2 3" xfId="32491" xr:uid="{C32C92CF-CE27-4B14-AB3E-A5499B522C98}"/>
    <cellStyle name="20% – rõhk5 8 2 4 3 3" xfId="15941" xr:uid="{00000000-0005-0000-0000-00003E200000}"/>
    <cellStyle name="20% – rõhk5 8 2 4 3 3 2" xfId="38314" xr:uid="{D66FE094-D926-4010-A153-1673898ACD17}"/>
    <cellStyle name="20% – rõhk5 8 2 4 3 4" xfId="27148" xr:uid="{A80E3D12-B630-4CE2-A98D-C48C524A92EA}"/>
    <cellStyle name="20% – rõhk5 8 2 4 4" xfId="6985" xr:uid="{00000000-0005-0000-0000-00003F200000}"/>
    <cellStyle name="20% – rõhk5 8 2 4 4 2" xfId="18674" xr:uid="{00000000-0005-0000-0000-000040200000}"/>
    <cellStyle name="20% – rõhk5 8 2 4 4 2 2" xfId="41047" xr:uid="{2EE37C4F-4DA4-40F3-ADB8-DE25761C2A4B}"/>
    <cellStyle name="20% – rõhk5 8 2 4 4 3" xfId="29881" xr:uid="{CD849748-A5E0-4F06-BD36-0AD396C5FBB1}"/>
    <cellStyle name="20% – rõhk5 8 2 4 5" xfId="13331" xr:uid="{00000000-0005-0000-0000-000041200000}"/>
    <cellStyle name="20% – rõhk5 8 2 4 5 2" xfId="35704" xr:uid="{F2803AC3-E42B-42F8-B534-B3598A482F14}"/>
    <cellStyle name="20% – rõhk5 8 2 4 6" xfId="24538" xr:uid="{A49F0745-0728-402B-9DB2-52A9265AD86F}"/>
    <cellStyle name="20% – rõhk5 8 2 5" xfId="2343" xr:uid="{00000000-0005-0000-0000-000042200000}"/>
    <cellStyle name="20% – rõhk5 8 2 5 2" xfId="4954" xr:uid="{00000000-0005-0000-0000-000043200000}"/>
    <cellStyle name="20% – rõhk5 8 2 5 2 2" xfId="10429" xr:uid="{00000000-0005-0000-0000-000044200000}"/>
    <cellStyle name="20% – rõhk5 8 2 5 2 2 2" xfId="22118" xr:uid="{00000000-0005-0000-0000-000045200000}"/>
    <cellStyle name="20% – rõhk5 8 2 5 2 2 2 2" xfId="44491" xr:uid="{1876A77B-E879-4C4D-B4CB-4D876E75E6E4}"/>
    <cellStyle name="20% – rõhk5 8 2 5 2 2 3" xfId="33325" xr:uid="{75564DDB-0774-43AB-9618-16327730A01E}"/>
    <cellStyle name="20% – rõhk5 8 2 5 2 3" xfId="16775" xr:uid="{00000000-0005-0000-0000-000046200000}"/>
    <cellStyle name="20% – rõhk5 8 2 5 2 3 2" xfId="39148" xr:uid="{97B53BF3-DF7A-4924-A542-1842F03527B9}"/>
    <cellStyle name="20% – rõhk5 8 2 5 2 4" xfId="27982" xr:uid="{41E8F875-AA1B-4B99-BB8F-D19E46FFD4F7}"/>
    <cellStyle name="20% – rõhk5 8 2 5 3" xfId="7819" xr:uid="{00000000-0005-0000-0000-000047200000}"/>
    <cellStyle name="20% – rõhk5 8 2 5 3 2" xfId="19508" xr:uid="{00000000-0005-0000-0000-000048200000}"/>
    <cellStyle name="20% – rõhk5 8 2 5 3 2 2" xfId="41881" xr:uid="{58A0D868-64E4-4EAD-A575-AE59A04FD4C4}"/>
    <cellStyle name="20% – rõhk5 8 2 5 3 3" xfId="30715" xr:uid="{5B0B250D-9191-4529-8DC3-31BD3C8F7528}"/>
    <cellStyle name="20% – rõhk5 8 2 5 4" xfId="14165" xr:uid="{00000000-0005-0000-0000-000049200000}"/>
    <cellStyle name="20% – rõhk5 8 2 5 4 2" xfId="36538" xr:uid="{5A73ECA4-79E0-478D-8799-C758395E4C29}"/>
    <cellStyle name="20% – rõhk5 8 2 5 5" xfId="25372" xr:uid="{46875A96-C9D8-4DE1-9C29-2BE23917D91D}"/>
    <cellStyle name="20% – rõhk5 8 2 6" xfId="3649" xr:uid="{00000000-0005-0000-0000-00004A200000}"/>
    <cellStyle name="20% – rõhk5 8 2 6 2" xfId="9124" xr:uid="{00000000-0005-0000-0000-00004B200000}"/>
    <cellStyle name="20% – rõhk5 8 2 6 2 2" xfId="20813" xr:uid="{00000000-0005-0000-0000-00004C200000}"/>
    <cellStyle name="20% – rõhk5 8 2 6 2 2 2" xfId="43186" xr:uid="{AF4DC4C8-9EF5-41E3-BF16-E4013DE580DE}"/>
    <cellStyle name="20% – rõhk5 8 2 6 2 3" xfId="32020" xr:uid="{FE13593F-92C5-44AB-9629-B5F45628F07A}"/>
    <cellStyle name="20% – rõhk5 8 2 6 3" xfId="15470" xr:uid="{00000000-0005-0000-0000-00004D200000}"/>
    <cellStyle name="20% – rõhk5 8 2 6 3 2" xfId="37843" xr:uid="{33809565-CB12-48B8-B8CA-F5195E405FBF}"/>
    <cellStyle name="20% – rõhk5 8 2 6 4" xfId="26677" xr:uid="{88ACC94C-003A-48F4-A34B-D4F233FBF23A}"/>
    <cellStyle name="20% – rõhk5 8 2 7" xfId="6459" xr:uid="{00000000-0005-0000-0000-00004E200000}"/>
    <cellStyle name="20% – rõhk5 8 2 7 2" xfId="18176" xr:uid="{00000000-0005-0000-0000-00004F200000}"/>
    <cellStyle name="20% – rõhk5 8 2 7 2 2" xfId="40549" xr:uid="{97605370-DEC4-4C46-84F1-638D6952726E}"/>
    <cellStyle name="20% – rõhk5 8 2 7 3" xfId="29383" xr:uid="{E0197C8A-9085-4261-87FF-8CEFD30B766D}"/>
    <cellStyle name="20% – rõhk5 8 2 8" xfId="12860" xr:uid="{00000000-0005-0000-0000-000050200000}"/>
    <cellStyle name="20% – rõhk5 8 2 8 2" xfId="35233" xr:uid="{21BA96DD-DCC8-423E-A6A9-5944338C1716}"/>
    <cellStyle name="20% – rõhk5 8 2 9" xfId="24067" xr:uid="{09055732-8FB5-487F-B191-4122ECB31356}"/>
    <cellStyle name="20% – rõhk5 8 3" xfId="1503" xr:uid="{00000000-0005-0000-0000-000051200000}"/>
    <cellStyle name="20% – rõhk5 8 3 2" xfId="1504" xr:uid="{00000000-0005-0000-0000-000052200000}"/>
    <cellStyle name="20% – rõhk5 8 3 2 2" xfId="2817" xr:uid="{00000000-0005-0000-0000-000053200000}"/>
    <cellStyle name="20% – rõhk5 8 3 2 2 2" xfId="5427" xr:uid="{00000000-0005-0000-0000-000054200000}"/>
    <cellStyle name="20% – rõhk5 8 3 2 2 2 2" xfId="10902" xr:uid="{00000000-0005-0000-0000-000055200000}"/>
    <cellStyle name="20% – rõhk5 8 3 2 2 2 2 2" xfId="22591" xr:uid="{00000000-0005-0000-0000-000056200000}"/>
    <cellStyle name="20% – rõhk5 8 3 2 2 2 2 2 2" xfId="44964" xr:uid="{51B80FE3-E331-4EA0-B53D-F306FB3CC86B}"/>
    <cellStyle name="20% – rõhk5 8 3 2 2 2 2 3" xfId="33798" xr:uid="{4DBCC35F-4757-44F1-963D-4B759910476D}"/>
    <cellStyle name="20% – rõhk5 8 3 2 2 2 3" xfId="17248" xr:uid="{00000000-0005-0000-0000-000057200000}"/>
    <cellStyle name="20% – rõhk5 8 3 2 2 2 3 2" xfId="39621" xr:uid="{164F5B7C-DED3-4D90-BB74-25B2E4D5046B}"/>
    <cellStyle name="20% – rõhk5 8 3 2 2 2 4" xfId="28455" xr:uid="{B189E0BC-714A-4AA2-83A9-AF49E4E3BE5A}"/>
    <cellStyle name="20% – rõhk5 8 3 2 2 3" xfId="8292" xr:uid="{00000000-0005-0000-0000-000058200000}"/>
    <cellStyle name="20% – rõhk5 8 3 2 2 3 2" xfId="19981" xr:uid="{00000000-0005-0000-0000-000059200000}"/>
    <cellStyle name="20% – rõhk5 8 3 2 2 3 2 2" xfId="42354" xr:uid="{A36FBD05-0DA8-47D5-8C63-C90B31ED3739}"/>
    <cellStyle name="20% – rõhk5 8 3 2 2 3 3" xfId="31188" xr:uid="{FC4FC605-4424-4389-996E-7A7573A54530}"/>
    <cellStyle name="20% – rõhk5 8 3 2 2 4" xfId="14638" xr:uid="{00000000-0005-0000-0000-00005A200000}"/>
    <cellStyle name="20% – rõhk5 8 3 2 2 4 2" xfId="37011" xr:uid="{45A0B308-770F-4B30-B8DC-6FE9086660DA}"/>
    <cellStyle name="20% – rõhk5 8 3 2 2 5" xfId="25845" xr:uid="{FA6706DB-CDFD-48B9-A283-8EC5BDC36FC2}"/>
    <cellStyle name="20% – rõhk5 8 3 2 3" xfId="4122" xr:uid="{00000000-0005-0000-0000-00005B200000}"/>
    <cellStyle name="20% – rõhk5 8 3 2 3 2" xfId="9597" xr:uid="{00000000-0005-0000-0000-00005C200000}"/>
    <cellStyle name="20% – rõhk5 8 3 2 3 2 2" xfId="21286" xr:uid="{00000000-0005-0000-0000-00005D200000}"/>
    <cellStyle name="20% – rõhk5 8 3 2 3 2 2 2" xfId="43659" xr:uid="{A41DA1D4-ACAA-44E0-A5E2-F249547F5D11}"/>
    <cellStyle name="20% – rõhk5 8 3 2 3 2 3" xfId="32493" xr:uid="{446D43BF-58E5-4EEC-AB70-2099252BB845}"/>
    <cellStyle name="20% – rõhk5 8 3 2 3 3" xfId="15943" xr:uid="{00000000-0005-0000-0000-00005E200000}"/>
    <cellStyle name="20% – rõhk5 8 3 2 3 3 2" xfId="38316" xr:uid="{5D95DC0E-3F37-4B74-9B7F-EAA16766A682}"/>
    <cellStyle name="20% – rõhk5 8 3 2 3 4" xfId="27150" xr:uid="{C656A462-14AD-44C0-BBDB-1ABD8FFC469A}"/>
    <cellStyle name="20% – rõhk5 8 3 2 4" xfId="6987" xr:uid="{00000000-0005-0000-0000-00005F200000}"/>
    <cellStyle name="20% – rõhk5 8 3 2 4 2" xfId="18676" xr:uid="{00000000-0005-0000-0000-000060200000}"/>
    <cellStyle name="20% – rõhk5 8 3 2 4 2 2" xfId="41049" xr:uid="{198DD522-C7EE-4BAF-8F2B-B5C9EA18397B}"/>
    <cellStyle name="20% – rõhk5 8 3 2 4 3" xfId="29883" xr:uid="{8C5608E0-BF5C-48E5-8CBF-2811EE376536}"/>
    <cellStyle name="20% – rõhk5 8 3 2 5" xfId="13333" xr:uid="{00000000-0005-0000-0000-000061200000}"/>
    <cellStyle name="20% – rõhk5 8 3 2 5 2" xfId="35706" xr:uid="{7080C54C-E0DF-4BA2-96E5-AEB5B26886F7}"/>
    <cellStyle name="20% – rõhk5 8 3 2 6" xfId="24540" xr:uid="{4A088497-527C-4FCA-A8CF-C0FA531B9C5E}"/>
    <cellStyle name="20% – rõhk5 8 3 3" xfId="2816" xr:uid="{00000000-0005-0000-0000-000062200000}"/>
    <cellStyle name="20% – rõhk5 8 3 3 2" xfId="5426" xr:uid="{00000000-0005-0000-0000-000063200000}"/>
    <cellStyle name="20% – rõhk5 8 3 3 2 2" xfId="10901" xr:uid="{00000000-0005-0000-0000-000064200000}"/>
    <cellStyle name="20% – rõhk5 8 3 3 2 2 2" xfId="22590" xr:uid="{00000000-0005-0000-0000-000065200000}"/>
    <cellStyle name="20% – rõhk5 8 3 3 2 2 2 2" xfId="44963" xr:uid="{8315B6E0-EF57-4BA5-9AA8-CB717D092CAB}"/>
    <cellStyle name="20% – rõhk5 8 3 3 2 2 3" xfId="33797" xr:uid="{12ACE73C-E1F1-4159-B88B-ECDAB9E7B443}"/>
    <cellStyle name="20% – rõhk5 8 3 3 2 3" xfId="17247" xr:uid="{00000000-0005-0000-0000-000066200000}"/>
    <cellStyle name="20% – rõhk5 8 3 3 2 3 2" xfId="39620" xr:uid="{C9F802FB-4A70-4C2A-8CEB-1280AADBD243}"/>
    <cellStyle name="20% – rõhk5 8 3 3 2 4" xfId="28454" xr:uid="{CEF9F1AC-8DBF-481A-AD30-1C6D4A743E6F}"/>
    <cellStyle name="20% – rõhk5 8 3 3 3" xfId="8291" xr:uid="{00000000-0005-0000-0000-000067200000}"/>
    <cellStyle name="20% – rõhk5 8 3 3 3 2" xfId="19980" xr:uid="{00000000-0005-0000-0000-000068200000}"/>
    <cellStyle name="20% – rõhk5 8 3 3 3 2 2" xfId="42353" xr:uid="{2F8E079E-8A8A-41E7-90F3-FCE65D2D33F1}"/>
    <cellStyle name="20% – rõhk5 8 3 3 3 3" xfId="31187" xr:uid="{EBBF66E7-CC00-4357-A798-F39AC6A0547B}"/>
    <cellStyle name="20% – rõhk5 8 3 3 4" xfId="14637" xr:uid="{00000000-0005-0000-0000-000069200000}"/>
    <cellStyle name="20% – rõhk5 8 3 3 4 2" xfId="37010" xr:uid="{2316FFB4-AF90-4AE9-94B7-8A909F1A5C4E}"/>
    <cellStyle name="20% – rõhk5 8 3 3 5" xfId="25844" xr:uid="{772D42C0-C5C4-4CFB-89A5-E26CFC71144B}"/>
    <cellStyle name="20% – rõhk5 8 3 4" xfId="4121" xr:uid="{00000000-0005-0000-0000-00006A200000}"/>
    <cellStyle name="20% – rõhk5 8 3 4 2" xfId="9596" xr:uid="{00000000-0005-0000-0000-00006B200000}"/>
    <cellStyle name="20% – rõhk5 8 3 4 2 2" xfId="21285" xr:uid="{00000000-0005-0000-0000-00006C200000}"/>
    <cellStyle name="20% – rõhk5 8 3 4 2 2 2" xfId="43658" xr:uid="{3583FB92-9B3B-4893-A463-F9AFC434F779}"/>
    <cellStyle name="20% – rõhk5 8 3 4 2 3" xfId="32492" xr:uid="{1F69C125-5E82-41F6-AD55-5904F1AA8A80}"/>
    <cellStyle name="20% – rõhk5 8 3 4 3" xfId="15942" xr:uid="{00000000-0005-0000-0000-00006D200000}"/>
    <cellStyle name="20% – rõhk5 8 3 4 3 2" xfId="38315" xr:uid="{CDD8A72A-7C1D-4C0A-9A01-5B2D888972D6}"/>
    <cellStyle name="20% – rõhk5 8 3 4 4" xfId="27149" xr:uid="{71442A1F-9811-4F32-BC2B-01561CBB0E05}"/>
    <cellStyle name="20% – rõhk5 8 3 5" xfId="6986" xr:uid="{00000000-0005-0000-0000-00006E200000}"/>
    <cellStyle name="20% – rõhk5 8 3 5 2" xfId="18675" xr:uid="{00000000-0005-0000-0000-00006F200000}"/>
    <cellStyle name="20% – rõhk5 8 3 5 2 2" xfId="41048" xr:uid="{33B4DF62-2A61-4D13-8186-D495B3CD8117}"/>
    <cellStyle name="20% – rõhk5 8 3 5 3" xfId="29882" xr:uid="{3C77FA04-8BDE-4945-BBC7-CD98F6831F9A}"/>
    <cellStyle name="20% – rõhk5 8 3 6" xfId="13332" xr:uid="{00000000-0005-0000-0000-000070200000}"/>
    <cellStyle name="20% – rõhk5 8 3 6 2" xfId="35705" xr:uid="{666EA5CC-6CD7-4AA7-8312-EFB2456884F7}"/>
    <cellStyle name="20% – rõhk5 8 3 7" xfId="24539" xr:uid="{BDC731A8-E063-4A15-829F-511DFAD75F85}"/>
    <cellStyle name="20% – rõhk5 8 4" xfId="1505" xr:uid="{00000000-0005-0000-0000-000071200000}"/>
    <cellStyle name="20% – rõhk5 8 4 2" xfId="2818" xr:uid="{00000000-0005-0000-0000-000072200000}"/>
    <cellStyle name="20% – rõhk5 8 4 2 2" xfId="5428" xr:uid="{00000000-0005-0000-0000-000073200000}"/>
    <cellStyle name="20% – rõhk5 8 4 2 2 2" xfId="10903" xr:uid="{00000000-0005-0000-0000-000074200000}"/>
    <cellStyle name="20% – rõhk5 8 4 2 2 2 2" xfId="22592" xr:uid="{00000000-0005-0000-0000-000075200000}"/>
    <cellStyle name="20% – rõhk5 8 4 2 2 2 2 2" xfId="44965" xr:uid="{6B3C8E7E-DB6D-4E9E-BAE5-2C428CA26ECE}"/>
    <cellStyle name="20% – rõhk5 8 4 2 2 2 3" xfId="33799" xr:uid="{E629696E-B75C-43D9-BCAB-996090501236}"/>
    <cellStyle name="20% – rõhk5 8 4 2 2 3" xfId="17249" xr:uid="{00000000-0005-0000-0000-000076200000}"/>
    <cellStyle name="20% – rõhk5 8 4 2 2 3 2" xfId="39622" xr:uid="{C54BE586-6ADB-44C4-8B54-2AF3BD662B0E}"/>
    <cellStyle name="20% – rõhk5 8 4 2 2 4" xfId="28456" xr:uid="{ACE9C81C-5E86-434D-8C17-4E54056DAE1E}"/>
    <cellStyle name="20% – rõhk5 8 4 2 3" xfId="8293" xr:uid="{00000000-0005-0000-0000-000077200000}"/>
    <cellStyle name="20% – rõhk5 8 4 2 3 2" xfId="19982" xr:uid="{00000000-0005-0000-0000-000078200000}"/>
    <cellStyle name="20% – rõhk5 8 4 2 3 2 2" xfId="42355" xr:uid="{51C76A01-CA93-4874-8F91-AAF2F2C521E7}"/>
    <cellStyle name="20% – rõhk5 8 4 2 3 3" xfId="31189" xr:uid="{DB17D4B2-C23D-4140-9165-AC18C035F56D}"/>
    <cellStyle name="20% – rõhk5 8 4 2 4" xfId="14639" xr:uid="{00000000-0005-0000-0000-000079200000}"/>
    <cellStyle name="20% – rõhk5 8 4 2 4 2" xfId="37012" xr:uid="{E91906DD-21EE-4F9D-9899-F425C757766D}"/>
    <cellStyle name="20% – rõhk5 8 4 2 5" xfId="25846" xr:uid="{08031AC1-9EAA-44D1-AA4B-B11D0B5B32EA}"/>
    <cellStyle name="20% – rõhk5 8 4 3" xfId="4123" xr:uid="{00000000-0005-0000-0000-00007A200000}"/>
    <cellStyle name="20% – rõhk5 8 4 3 2" xfId="9598" xr:uid="{00000000-0005-0000-0000-00007B200000}"/>
    <cellStyle name="20% – rõhk5 8 4 3 2 2" xfId="21287" xr:uid="{00000000-0005-0000-0000-00007C200000}"/>
    <cellStyle name="20% – rõhk5 8 4 3 2 2 2" xfId="43660" xr:uid="{B39F5E4E-A5C1-40A8-BD2F-A695EFE53856}"/>
    <cellStyle name="20% – rõhk5 8 4 3 2 3" xfId="32494" xr:uid="{3CF8E7A4-01D9-4ADD-8E2A-946A4B6A2CD2}"/>
    <cellStyle name="20% – rõhk5 8 4 3 3" xfId="15944" xr:uid="{00000000-0005-0000-0000-00007D200000}"/>
    <cellStyle name="20% – rõhk5 8 4 3 3 2" xfId="38317" xr:uid="{62D41B41-04AF-4123-8504-2FC4C2362193}"/>
    <cellStyle name="20% – rõhk5 8 4 3 4" xfId="27151" xr:uid="{7D545784-E355-4F83-BA26-9163F8D16102}"/>
    <cellStyle name="20% – rõhk5 8 4 4" xfId="6988" xr:uid="{00000000-0005-0000-0000-00007E200000}"/>
    <cellStyle name="20% – rõhk5 8 4 4 2" xfId="18677" xr:uid="{00000000-0005-0000-0000-00007F200000}"/>
    <cellStyle name="20% – rõhk5 8 4 4 2 2" xfId="41050" xr:uid="{46158D49-B56A-4E82-83FA-F03161AD8C33}"/>
    <cellStyle name="20% – rõhk5 8 4 4 3" xfId="29884" xr:uid="{CDF629A7-6AC5-403B-8B0C-6D62C2729A1F}"/>
    <cellStyle name="20% – rõhk5 8 4 5" xfId="13334" xr:uid="{00000000-0005-0000-0000-000080200000}"/>
    <cellStyle name="20% – rõhk5 8 4 5 2" xfId="35707" xr:uid="{911F5138-3862-4117-850B-F6015D030203}"/>
    <cellStyle name="20% – rõhk5 8 4 6" xfId="24541" xr:uid="{4F826AF3-D525-4BBA-AD3E-B9406BBBC618}"/>
    <cellStyle name="20% – rõhk5 8 5" xfId="1506" xr:uid="{00000000-0005-0000-0000-000081200000}"/>
    <cellStyle name="20% – rõhk5 8 5 2" xfId="2819" xr:uid="{00000000-0005-0000-0000-000082200000}"/>
    <cellStyle name="20% – rõhk5 8 5 2 2" xfId="5429" xr:uid="{00000000-0005-0000-0000-000083200000}"/>
    <cellStyle name="20% – rõhk5 8 5 2 2 2" xfId="10904" xr:uid="{00000000-0005-0000-0000-000084200000}"/>
    <cellStyle name="20% – rõhk5 8 5 2 2 2 2" xfId="22593" xr:uid="{00000000-0005-0000-0000-000085200000}"/>
    <cellStyle name="20% – rõhk5 8 5 2 2 2 2 2" xfId="44966" xr:uid="{483E6974-A5E1-44A7-9FE6-526F1D5665BA}"/>
    <cellStyle name="20% – rõhk5 8 5 2 2 2 3" xfId="33800" xr:uid="{B068D887-741C-4F30-86B3-636126D5739A}"/>
    <cellStyle name="20% – rõhk5 8 5 2 2 3" xfId="17250" xr:uid="{00000000-0005-0000-0000-000086200000}"/>
    <cellStyle name="20% – rõhk5 8 5 2 2 3 2" xfId="39623" xr:uid="{21C0ECF5-D123-49B4-A19B-5E035FD6351D}"/>
    <cellStyle name="20% – rõhk5 8 5 2 2 4" xfId="28457" xr:uid="{913D2461-4A8D-4D2A-AF65-E9FF6526BE63}"/>
    <cellStyle name="20% – rõhk5 8 5 2 3" xfId="8294" xr:uid="{00000000-0005-0000-0000-000087200000}"/>
    <cellStyle name="20% – rõhk5 8 5 2 3 2" xfId="19983" xr:uid="{00000000-0005-0000-0000-000088200000}"/>
    <cellStyle name="20% – rõhk5 8 5 2 3 2 2" xfId="42356" xr:uid="{B4EF287A-8DAB-4569-BDD3-94A4C1ADBECA}"/>
    <cellStyle name="20% – rõhk5 8 5 2 3 3" xfId="31190" xr:uid="{11F97FF3-8731-47BC-9B76-10FF9B8FF117}"/>
    <cellStyle name="20% – rõhk5 8 5 2 4" xfId="14640" xr:uid="{00000000-0005-0000-0000-000089200000}"/>
    <cellStyle name="20% – rõhk5 8 5 2 4 2" xfId="37013" xr:uid="{592CCB67-6E82-467A-BCC3-F65CEA23D79C}"/>
    <cellStyle name="20% – rõhk5 8 5 2 5" xfId="25847" xr:uid="{E5466682-C6C9-41C0-8CBC-DE8F025B9D6D}"/>
    <cellStyle name="20% – rõhk5 8 5 3" xfId="4124" xr:uid="{00000000-0005-0000-0000-00008A200000}"/>
    <cellStyle name="20% – rõhk5 8 5 3 2" xfId="9599" xr:uid="{00000000-0005-0000-0000-00008B200000}"/>
    <cellStyle name="20% – rõhk5 8 5 3 2 2" xfId="21288" xr:uid="{00000000-0005-0000-0000-00008C200000}"/>
    <cellStyle name="20% – rõhk5 8 5 3 2 2 2" xfId="43661" xr:uid="{99A168B1-82FA-4DC7-91C9-29A39405C722}"/>
    <cellStyle name="20% – rõhk5 8 5 3 2 3" xfId="32495" xr:uid="{239A9B78-D5B2-44AA-B47E-900861041B01}"/>
    <cellStyle name="20% – rõhk5 8 5 3 3" xfId="15945" xr:uid="{00000000-0005-0000-0000-00008D200000}"/>
    <cellStyle name="20% – rõhk5 8 5 3 3 2" xfId="38318" xr:uid="{644FEE6F-F28E-464E-88FF-6C6214AE4468}"/>
    <cellStyle name="20% – rõhk5 8 5 3 4" xfId="27152" xr:uid="{1AC2BAF6-08C8-4C90-9020-93664CF3A241}"/>
    <cellStyle name="20% – rõhk5 8 5 4" xfId="6989" xr:uid="{00000000-0005-0000-0000-00008E200000}"/>
    <cellStyle name="20% – rõhk5 8 5 4 2" xfId="18678" xr:uid="{00000000-0005-0000-0000-00008F200000}"/>
    <cellStyle name="20% – rõhk5 8 5 4 2 2" xfId="41051" xr:uid="{A2CA9847-8083-4FC4-AA90-DEEEC0AB198B}"/>
    <cellStyle name="20% – rõhk5 8 5 4 3" xfId="29885" xr:uid="{A237A9D0-2D7D-4CDF-A7E2-D47156909275}"/>
    <cellStyle name="20% – rõhk5 8 5 5" xfId="13335" xr:uid="{00000000-0005-0000-0000-000090200000}"/>
    <cellStyle name="20% – rõhk5 8 5 5 2" xfId="35708" xr:uid="{501AD29F-EF2C-46F2-846E-F317520C38D8}"/>
    <cellStyle name="20% – rõhk5 8 5 6" xfId="24542" xr:uid="{F0F14AB0-12CF-4EE0-B463-92308AEAC1C1}"/>
    <cellStyle name="20% – rõhk5 8 6" xfId="2213" xr:uid="{00000000-0005-0000-0000-000091200000}"/>
    <cellStyle name="20% – rõhk5 8 6 2" xfId="4824" xr:uid="{00000000-0005-0000-0000-000092200000}"/>
    <cellStyle name="20% – rõhk5 8 6 2 2" xfId="10299" xr:uid="{00000000-0005-0000-0000-000093200000}"/>
    <cellStyle name="20% – rõhk5 8 6 2 2 2" xfId="21988" xr:uid="{00000000-0005-0000-0000-000094200000}"/>
    <cellStyle name="20% – rõhk5 8 6 2 2 2 2" xfId="44361" xr:uid="{D4105C4A-A5EE-4E70-8D90-76DE0E0DA563}"/>
    <cellStyle name="20% – rõhk5 8 6 2 2 3" xfId="33195" xr:uid="{66B7C15A-C289-4347-B233-B093DB6FFB8E}"/>
    <cellStyle name="20% – rõhk5 8 6 2 3" xfId="16645" xr:uid="{00000000-0005-0000-0000-000095200000}"/>
    <cellStyle name="20% – rõhk5 8 6 2 3 2" xfId="39018" xr:uid="{C7549644-8610-4D57-83E3-B3CA8B548522}"/>
    <cellStyle name="20% – rõhk5 8 6 2 4" xfId="27852" xr:uid="{6E0D264A-99CA-41F1-846A-5F480BCEC5DA}"/>
    <cellStyle name="20% – rõhk5 8 6 3" xfId="7689" xr:uid="{00000000-0005-0000-0000-000096200000}"/>
    <cellStyle name="20% – rõhk5 8 6 3 2" xfId="19378" xr:uid="{00000000-0005-0000-0000-000097200000}"/>
    <cellStyle name="20% – rõhk5 8 6 3 2 2" xfId="41751" xr:uid="{48D34D2E-9BDD-45AD-90EB-DF316B23857E}"/>
    <cellStyle name="20% – rõhk5 8 6 3 3" xfId="30585" xr:uid="{2E2BF12E-9007-43A4-AEAE-7812DD45F892}"/>
    <cellStyle name="20% – rõhk5 8 6 4" xfId="14035" xr:uid="{00000000-0005-0000-0000-000098200000}"/>
    <cellStyle name="20% – rõhk5 8 6 4 2" xfId="36408" xr:uid="{C36B9F39-8913-4EE0-8E6D-E246C0DFF1C0}"/>
    <cellStyle name="20% – rõhk5 8 6 5" xfId="25242" xr:uid="{96E07FA1-2534-4370-87CB-13A283AD5069}"/>
    <cellStyle name="20% – rõhk5 8 7" xfId="3519" xr:uid="{00000000-0005-0000-0000-000099200000}"/>
    <cellStyle name="20% – rõhk5 8 7 2" xfId="8994" xr:uid="{00000000-0005-0000-0000-00009A200000}"/>
    <cellStyle name="20% – rõhk5 8 7 2 2" xfId="20683" xr:uid="{00000000-0005-0000-0000-00009B200000}"/>
    <cellStyle name="20% – rõhk5 8 7 2 2 2" xfId="43056" xr:uid="{E9247C12-B5FD-4D93-8809-DEFDCC92D7BA}"/>
    <cellStyle name="20% – rõhk5 8 7 2 3" xfId="31890" xr:uid="{098763B1-7069-4EE9-997C-E02B2DDED9B6}"/>
    <cellStyle name="20% – rõhk5 8 7 3" xfId="15340" xr:uid="{00000000-0005-0000-0000-00009C200000}"/>
    <cellStyle name="20% – rõhk5 8 7 3 2" xfId="37713" xr:uid="{99DFF13A-2546-4013-9A8A-F234FC6506D6}"/>
    <cellStyle name="20% – rõhk5 8 7 4" xfId="26547" xr:uid="{EB99B83B-29D1-409A-875F-759E7243BE1D}"/>
    <cellStyle name="20% – rõhk5 8 8" xfId="6170" xr:uid="{00000000-0005-0000-0000-00009D200000}"/>
    <cellStyle name="20% – rõhk5 8 8 2" xfId="17963" xr:uid="{00000000-0005-0000-0000-00009E200000}"/>
    <cellStyle name="20% – rõhk5 8 8 2 2" xfId="40336" xr:uid="{0189A51F-C2A0-4808-AA06-14C0F7AA494A}"/>
    <cellStyle name="20% – rõhk5 8 8 3" xfId="29170" xr:uid="{D729B253-5138-4491-9947-8C60D6E57916}"/>
    <cellStyle name="20% – rõhk5 8 9" xfId="12730" xr:uid="{00000000-0005-0000-0000-00009F200000}"/>
    <cellStyle name="20% – rõhk5 8 9 2" xfId="35103" xr:uid="{637FEBFD-E218-4F86-99D9-B49286E4D05B}"/>
    <cellStyle name="20% – rõhk5 9" xfId="50" xr:uid="{00000000-0005-0000-0000-0000A0200000}"/>
    <cellStyle name="20% – rõhk5 9 10" xfId="23938" xr:uid="{D5D7F31A-DF82-4855-9A5F-AADA020D91CA}"/>
    <cellStyle name="20% – rõhk5 9 2" xfId="833" xr:uid="{00000000-0005-0000-0000-0000A1200000}"/>
    <cellStyle name="20% – rõhk5 9 2 2" xfId="1507" xr:uid="{00000000-0005-0000-0000-0000A2200000}"/>
    <cellStyle name="20% – rõhk5 9 2 2 2" xfId="1508" xr:uid="{00000000-0005-0000-0000-0000A3200000}"/>
    <cellStyle name="20% – rõhk5 9 2 2 2 2" xfId="2821" xr:uid="{00000000-0005-0000-0000-0000A4200000}"/>
    <cellStyle name="20% – rõhk5 9 2 2 2 2 2" xfId="5431" xr:uid="{00000000-0005-0000-0000-0000A5200000}"/>
    <cellStyle name="20% – rõhk5 9 2 2 2 2 2 2" xfId="10906" xr:uid="{00000000-0005-0000-0000-0000A6200000}"/>
    <cellStyle name="20% – rõhk5 9 2 2 2 2 2 2 2" xfId="22595" xr:uid="{00000000-0005-0000-0000-0000A7200000}"/>
    <cellStyle name="20% – rõhk5 9 2 2 2 2 2 2 2 2" xfId="44968" xr:uid="{2D3AEADA-D069-439C-B292-BC1ECE51E592}"/>
    <cellStyle name="20% – rõhk5 9 2 2 2 2 2 2 3" xfId="33802" xr:uid="{73AB8917-4C0D-4119-BDB0-0DEBC5561822}"/>
    <cellStyle name="20% – rõhk5 9 2 2 2 2 2 3" xfId="17252" xr:uid="{00000000-0005-0000-0000-0000A8200000}"/>
    <cellStyle name="20% – rõhk5 9 2 2 2 2 2 3 2" xfId="39625" xr:uid="{95AB5B4F-2347-4C88-8F83-F5A37A5D6D35}"/>
    <cellStyle name="20% – rõhk5 9 2 2 2 2 2 4" xfId="28459" xr:uid="{D02B2932-2154-4E34-80E3-9FF26D8C4D98}"/>
    <cellStyle name="20% – rõhk5 9 2 2 2 2 3" xfId="8296" xr:uid="{00000000-0005-0000-0000-0000A9200000}"/>
    <cellStyle name="20% – rõhk5 9 2 2 2 2 3 2" xfId="19985" xr:uid="{00000000-0005-0000-0000-0000AA200000}"/>
    <cellStyle name="20% – rõhk5 9 2 2 2 2 3 2 2" xfId="42358" xr:uid="{2646A6DA-F575-4342-A3E0-43E51D1012FD}"/>
    <cellStyle name="20% – rõhk5 9 2 2 2 2 3 3" xfId="31192" xr:uid="{13ACD0FE-BB9D-43CA-91EE-BDD5BDCE38CA}"/>
    <cellStyle name="20% – rõhk5 9 2 2 2 2 4" xfId="14642" xr:uid="{00000000-0005-0000-0000-0000AB200000}"/>
    <cellStyle name="20% – rõhk5 9 2 2 2 2 4 2" xfId="37015" xr:uid="{27F31C50-B0E3-4EC7-AB7E-A1C23C3EDF50}"/>
    <cellStyle name="20% – rõhk5 9 2 2 2 2 5" xfId="25849" xr:uid="{54A2E8F9-A1B1-4D46-B917-F95B8D0821D3}"/>
    <cellStyle name="20% – rõhk5 9 2 2 2 3" xfId="4126" xr:uid="{00000000-0005-0000-0000-0000AC200000}"/>
    <cellStyle name="20% – rõhk5 9 2 2 2 3 2" xfId="9601" xr:uid="{00000000-0005-0000-0000-0000AD200000}"/>
    <cellStyle name="20% – rõhk5 9 2 2 2 3 2 2" xfId="21290" xr:uid="{00000000-0005-0000-0000-0000AE200000}"/>
    <cellStyle name="20% – rõhk5 9 2 2 2 3 2 2 2" xfId="43663" xr:uid="{36EA127E-3A51-4062-908C-292E9DC89790}"/>
    <cellStyle name="20% – rõhk5 9 2 2 2 3 2 3" xfId="32497" xr:uid="{1C785A9B-0682-4D28-8D2B-2FE7A65A0068}"/>
    <cellStyle name="20% – rõhk5 9 2 2 2 3 3" xfId="15947" xr:uid="{00000000-0005-0000-0000-0000AF200000}"/>
    <cellStyle name="20% – rõhk5 9 2 2 2 3 3 2" xfId="38320" xr:uid="{1F68A3A5-D0E2-4434-84C9-6AE0E9513759}"/>
    <cellStyle name="20% – rõhk5 9 2 2 2 3 4" xfId="27154" xr:uid="{229C861F-A6FE-41E5-AA86-58D55F24DDC9}"/>
    <cellStyle name="20% – rõhk5 9 2 2 2 4" xfId="6991" xr:uid="{00000000-0005-0000-0000-0000B0200000}"/>
    <cellStyle name="20% – rõhk5 9 2 2 2 4 2" xfId="18680" xr:uid="{00000000-0005-0000-0000-0000B1200000}"/>
    <cellStyle name="20% – rõhk5 9 2 2 2 4 2 2" xfId="41053" xr:uid="{4FAE4B35-142F-4806-A552-F0CB812EC27C}"/>
    <cellStyle name="20% – rõhk5 9 2 2 2 4 3" xfId="29887" xr:uid="{00666BDC-FF93-4C50-BE5D-3221F6A15CF3}"/>
    <cellStyle name="20% – rõhk5 9 2 2 2 5" xfId="13337" xr:uid="{00000000-0005-0000-0000-0000B2200000}"/>
    <cellStyle name="20% – rõhk5 9 2 2 2 5 2" xfId="35710" xr:uid="{C4233B34-C60B-406B-BAF3-6FD34F99C379}"/>
    <cellStyle name="20% – rõhk5 9 2 2 2 6" xfId="24544" xr:uid="{C42DFCE4-2A9C-4EF5-BC4E-094D7B5182E2}"/>
    <cellStyle name="20% – rõhk5 9 2 2 3" xfId="2820" xr:uid="{00000000-0005-0000-0000-0000B3200000}"/>
    <cellStyle name="20% – rõhk5 9 2 2 3 2" xfId="5430" xr:uid="{00000000-0005-0000-0000-0000B4200000}"/>
    <cellStyle name="20% – rõhk5 9 2 2 3 2 2" xfId="10905" xr:uid="{00000000-0005-0000-0000-0000B5200000}"/>
    <cellStyle name="20% – rõhk5 9 2 2 3 2 2 2" xfId="22594" xr:uid="{00000000-0005-0000-0000-0000B6200000}"/>
    <cellStyle name="20% – rõhk5 9 2 2 3 2 2 2 2" xfId="44967" xr:uid="{CF20045F-91BC-4B7F-BCE7-8E2887CA2513}"/>
    <cellStyle name="20% – rõhk5 9 2 2 3 2 2 3" xfId="33801" xr:uid="{DE86268B-A307-49BC-BEAB-838B21C4D7C2}"/>
    <cellStyle name="20% – rõhk5 9 2 2 3 2 3" xfId="17251" xr:uid="{00000000-0005-0000-0000-0000B7200000}"/>
    <cellStyle name="20% – rõhk5 9 2 2 3 2 3 2" xfId="39624" xr:uid="{45C90356-9407-471F-BA06-C8C984E4221D}"/>
    <cellStyle name="20% – rõhk5 9 2 2 3 2 4" xfId="28458" xr:uid="{0E000C81-D37E-4F22-AD48-C4AC61EC9227}"/>
    <cellStyle name="20% – rõhk5 9 2 2 3 3" xfId="8295" xr:uid="{00000000-0005-0000-0000-0000B8200000}"/>
    <cellStyle name="20% – rõhk5 9 2 2 3 3 2" xfId="19984" xr:uid="{00000000-0005-0000-0000-0000B9200000}"/>
    <cellStyle name="20% – rõhk5 9 2 2 3 3 2 2" xfId="42357" xr:uid="{35439916-9FE7-4CEB-8BE2-D6FC06DDE394}"/>
    <cellStyle name="20% – rõhk5 9 2 2 3 3 3" xfId="31191" xr:uid="{512D3A30-9DD2-420C-8BE1-CB4AD29777E8}"/>
    <cellStyle name="20% – rõhk5 9 2 2 3 4" xfId="14641" xr:uid="{00000000-0005-0000-0000-0000BA200000}"/>
    <cellStyle name="20% – rõhk5 9 2 2 3 4 2" xfId="37014" xr:uid="{314A00CF-3114-47F5-B353-69FB6FAAC8F9}"/>
    <cellStyle name="20% – rõhk5 9 2 2 3 5" xfId="25848" xr:uid="{3E7AC145-049B-4EEF-A31A-013A73916487}"/>
    <cellStyle name="20% – rõhk5 9 2 2 4" xfId="4125" xr:uid="{00000000-0005-0000-0000-0000BB200000}"/>
    <cellStyle name="20% – rõhk5 9 2 2 4 2" xfId="9600" xr:uid="{00000000-0005-0000-0000-0000BC200000}"/>
    <cellStyle name="20% – rõhk5 9 2 2 4 2 2" xfId="21289" xr:uid="{00000000-0005-0000-0000-0000BD200000}"/>
    <cellStyle name="20% – rõhk5 9 2 2 4 2 2 2" xfId="43662" xr:uid="{92873302-4AA4-4738-8D66-CA2BE9631D52}"/>
    <cellStyle name="20% – rõhk5 9 2 2 4 2 3" xfId="32496" xr:uid="{89AD1903-78D5-4E5E-B246-23E871D0B5C6}"/>
    <cellStyle name="20% – rõhk5 9 2 2 4 3" xfId="15946" xr:uid="{00000000-0005-0000-0000-0000BE200000}"/>
    <cellStyle name="20% – rõhk5 9 2 2 4 3 2" xfId="38319" xr:uid="{C398A817-3D73-47A0-B75C-C45154E5D163}"/>
    <cellStyle name="20% – rõhk5 9 2 2 4 4" xfId="27153" xr:uid="{1427C4D3-F4F6-46B0-B127-5D437BDC9746}"/>
    <cellStyle name="20% – rõhk5 9 2 2 5" xfId="6990" xr:uid="{00000000-0005-0000-0000-0000BF200000}"/>
    <cellStyle name="20% – rõhk5 9 2 2 5 2" xfId="18679" xr:uid="{00000000-0005-0000-0000-0000C0200000}"/>
    <cellStyle name="20% – rõhk5 9 2 2 5 2 2" xfId="41052" xr:uid="{3F73A885-FF86-4024-8708-0758BB3EACCE}"/>
    <cellStyle name="20% – rõhk5 9 2 2 5 3" xfId="29886" xr:uid="{854B841D-AA54-4F52-8033-71D8F877D123}"/>
    <cellStyle name="20% – rõhk5 9 2 2 6" xfId="13336" xr:uid="{00000000-0005-0000-0000-0000C1200000}"/>
    <cellStyle name="20% – rõhk5 9 2 2 6 2" xfId="35709" xr:uid="{0BFE9DBD-4177-47C2-A658-E3505CAF54B6}"/>
    <cellStyle name="20% – rõhk5 9 2 2 7" xfId="24543" xr:uid="{F07B247A-A196-47EE-9CE5-D34565012697}"/>
    <cellStyle name="20% – rõhk5 9 2 3" xfId="1509" xr:uid="{00000000-0005-0000-0000-0000C2200000}"/>
    <cellStyle name="20% – rõhk5 9 2 3 2" xfId="2822" xr:uid="{00000000-0005-0000-0000-0000C3200000}"/>
    <cellStyle name="20% – rõhk5 9 2 3 2 2" xfId="5432" xr:uid="{00000000-0005-0000-0000-0000C4200000}"/>
    <cellStyle name="20% – rõhk5 9 2 3 2 2 2" xfId="10907" xr:uid="{00000000-0005-0000-0000-0000C5200000}"/>
    <cellStyle name="20% – rõhk5 9 2 3 2 2 2 2" xfId="22596" xr:uid="{00000000-0005-0000-0000-0000C6200000}"/>
    <cellStyle name="20% – rõhk5 9 2 3 2 2 2 2 2" xfId="44969" xr:uid="{A5D8FFB3-8137-47C3-A82B-1C2217AD8FA6}"/>
    <cellStyle name="20% – rõhk5 9 2 3 2 2 2 3" xfId="33803" xr:uid="{5C4CF40F-440E-4994-9DE6-4BEE88329425}"/>
    <cellStyle name="20% – rõhk5 9 2 3 2 2 3" xfId="17253" xr:uid="{00000000-0005-0000-0000-0000C7200000}"/>
    <cellStyle name="20% – rõhk5 9 2 3 2 2 3 2" xfId="39626" xr:uid="{AA710AEF-85A2-4AF8-97D0-B425A330B290}"/>
    <cellStyle name="20% – rõhk5 9 2 3 2 2 4" xfId="28460" xr:uid="{5DF538C1-F10D-4368-8BF5-38DEEEAB2FE5}"/>
    <cellStyle name="20% – rõhk5 9 2 3 2 3" xfId="8297" xr:uid="{00000000-0005-0000-0000-0000C8200000}"/>
    <cellStyle name="20% – rõhk5 9 2 3 2 3 2" xfId="19986" xr:uid="{00000000-0005-0000-0000-0000C9200000}"/>
    <cellStyle name="20% – rõhk5 9 2 3 2 3 2 2" xfId="42359" xr:uid="{490C28BA-B6A1-43CF-A5FD-8D87F7EB80C6}"/>
    <cellStyle name="20% – rõhk5 9 2 3 2 3 3" xfId="31193" xr:uid="{902C15A4-4E3A-4CC5-9073-1EF8313EEBB3}"/>
    <cellStyle name="20% – rõhk5 9 2 3 2 4" xfId="14643" xr:uid="{00000000-0005-0000-0000-0000CA200000}"/>
    <cellStyle name="20% – rõhk5 9 2 3 2 4 2" xfId="37016" xr:uid="{559FA440-D81C-4308-BE7A-E909D6919291}"/>
    <cellStyle name="20% – rõhk5 9 2 3 2 5" xfId="25850" xr:uid="{B04F81BD-DC67-4436-AF37-9F273A643C44}"/>
    <cellStyle name="20% – rõhk5 9 2 3 3" xfId="4127" xr:uid="{00000000-0005-0000-0000-0000CB200000}"/>
    <cellStyle name="20% – rõhk5 9 2 3 3 2" xfId="9602" xr:uid="{00000000-0005-0000-0000-0000CC200000}"/>
    <cellStyle name="20% – rõhk5 9 2 3 3 2 2" xfId="21291" xr:uid="{00000000-0005-0000-0000-0000CD200000}"/>
    <cellStyle name="20% – rõhk5 9 2 3 3 2 2 2" xfId="43664" xr:uid="{70EF926B-EDFB-400A-8CFB-7ACFCC113452}"/>
    <cellStyle name="20% – rõhk5 9 2 3 3 2 3" xfId="32498" xr:uid="{F005F8FB-6815-4D95-AF40-972C68DB83B9}"/>
    <cellStyle name="20% – rõhk5 9 2 3 3 3" xfId="15948" xr:uid="{00000000-0005-0000-0000-0000CE200000}"/>
    <cellStyle name="20% – rõhk5 9 2 3 3 3 2" xfId="38321" xr:uid="{B8863E5C-ACDB-4FEC-A804-1F24AB540F5F}"/>
    <cellStyle name="20% – rõhk5 9 2 3 3 4" xfId="27155" xr:uid="{90397885-704E-4FBF-84C5-AB232E194081}"/>
    <cellStyle name="20% – rõhk5 9 2 3 4" xfId="6992" xr:uid="{00000000-0005-0000-0000-0000CF200000}"/>
    <cellStyle name="20% – rõhk5 9 2 3 4 2" xfId="18681" xr:uid="{00000000-0005-0000-0000-0000D0200000}"/>
    <cellStyle name="20% – rõhk5 9 2 3 4 2 2" xfId="41054" xr:uid="{57A6CFB3-19E6-489E-BBD6-4236394CBC01}"/>
    <cellStyle name="20% – rõhk5 9 2 3 4 3" xfId="29888" xr:uid="{7CF1C02C-2F4D-4984-AAA6-1ECD91438B16}"/>
    <cellStyle name="20% – rõhk5 9 2 3 5" xfId="13338" xr:uid="{00000000-0005-0000-0000-0000D1200000}"/>
    <cellStyle name="20% – rõhk5 9 2 3 5 2" xfId="35711" xr:uid="{9D391495-C2C2-4DF3-8486-4E50CC9E9FEB}"/>
    <cellStyle name="20% – rõhk5 9 2 3 6" xfId="24545" xr:uid="{33295A3A-29BA-4171-B3D7-B1B3261A2462}"/>
    <cellStyle name="20% – rõhk5 9 2 4" xfId="1510" xr:uid="{00000000-0005-0000-0000-0000D2200000}"/>
    <cellStyle name="20% – rõhk5 9 2 4 2" xfId="2823" xr:uid="{00000000-0005-0000-0000-0000D3200000}"/>
    <cellStyle name="20% – rõhk5 9 2 4 2 2" xfId="5433" xr:uid="{00000000-0005-0000-0000-0000D4200000}"/>
    <cellStyle name="20% – rõhk5 9 2 4 2 2 2" xfId="10908" xr:uid="{00000000-0005-0000-0000-0000D5200000}"/>
    <cellStyle name="20% – rõhk5 9 2 4 2 2 2 2" xfId="22597" xr:uid="{00000000-0005-0000-0000-0000D6200000}"/>
    <cellStyle name="20% – rõhk5 9 2 4 2 2 2 2 2" xfId="44970" xr:uid="{F0543B9C-F50C-44D9-AEE7-76D6EB6DE83E}"/>
    <cellStyle name="20% – rõhk5 9 2 4 2 2 2 3" xfId="33804" xr:uid="{187C1D68-1D1B-4BD6-A26B-5ACF38444A75}"/>
    <cellStyle name="20% – rõhk5 9 2 4 2 2 3" xfId="17254" xr:uid="{00000000-0005-0000-0000-0000D7200000}"/>
    <cellStyle name="20% – rõhk5 9 2 4 2 2 3 2" xfId="39627" xr:uid="{CFF6EB8F-F18B-4777-854D-4A92E3423ED1}"/>
    <cellStyle name="20% – rõhk5 9 2 4 2 2 4" xfId="28461" xr:uid="{4A37D5B5-D0A7-494C-975E-DF3779215FB2}"/>
    <cellStyle name="20% – rõhk5 9 2 4 2 3" xfId="8298" xr:uid="{00000000-0005-0000-0000-0000D8200000}"/>
    <cellStyle name="20% – rõhk5 9 2 4 2 3 2" xfId="19987" xr:uid="{00000000-0005-0000-0000-0000D9200000}"/>
    <cellStyle name="20% – rõhk5 9 2 4 2 3 2 2" xfId="42360" xr:uid="{FC894D9C-766F-45C4-9971-532874FE5A65}"/>
    <cellStyle name="20% – rõhk5 9 2 4 2 3 3" xfId="31194" xr:uid="{9665B3EE-E152-4AF4-B407-DDD0A7EA151C}"/>
    <cellStyle name="20% – rõhk5 9 2 4 2 4" xfId="14644" xr:uid="{00000000-0005-0000-0000-0000DA200000}"/>
    <cellStyle name="20% – rõhk5 9 2 4 2 4 2" xfId="37017" xr:uid="{51591A4E-AECA-49FB-907C-FA77BAD8D86F}"/>
    <cellStyle name="20% – rõhk5 9 2 4 2 5" xfId="25851" xr:uid="{7E101F34-C11F-4E77-A580-4E1A4E2065D4}"/>
    <cellStyle name="20% – rõhk5 9 2 4 3" xfId="4128" xr:uid="{00000000-0005-0000-0000-0000DB200000}"/>
    <cellStyle name="20% – rõhk5 9 2 4 3 2" xfId="9603" xr:uid="{00000000-0005-0000-0000-0000DC200000}"/>
    <cellStyle name="20% – rõhk5 9 2 4 3 2 2" xfId="21292" xr:uid="{00000000-0005-0000-0000-0000DD200000}"/>
    <cellStyle name="20% – rõhk5 9 2 4 3 2 2 2" xfId="43665" xr:uid="{132F15EB-E8B2-42DF-8E0A-3B6A779F5E38}"/>
    <cellStyle name="20% – rõhk5 9 2 4 3 2 3" xfId="32499" xr:uid="{9AFBF6BD-399B-4D91-B1B0-68BF56C74013}"/>
    <cellStyle name="20% – rõhk5 9 2 4 3 3" xfId="15949" xr:uid="{00000000-0005-0000-0000-0000DE200000}"/>
    <cellStyle name="20% – rõhk5 9 2 4 3 3 2" xfId="38322" xr:uid="{C21FD922-7B00-412C-BCBF-412468413628}"/>
    <cellStyle name="20% – rõhk5 9 2 4 3 4" xfId="27156" xr:uid="{A25C7E9D-90FC-4AB3-A46F-D994956DF9E1}"/>
    <cellStyle name="20% – rõhk5 9 2 4 4" xfId="6993" xr:uid="{00000000-0005-0000-0000-0000DF200000}"/>
    <cellStyle name="20% – rõhk5 9 2 4 4 2" xfId="18682" xr:uid="{00000000-0005-0000-0000-0000E0200000}"/>
    <cellStyle name="20% – rõhk5 9 2 4 4 2 2" xfId="41055" xr:uid="{8737BA60-46AC-4DC2-B679-18D7C6C50942}"/>
    <cellStyle name="20% – rõhk5 9 2 4 4 3" xfId="29889" xr:uid="{AC94D256-A203-4651-A98A-4F78DC7B7A4C}"/>
    <cellStyle name="20% – rõhk5 9 2 4 5" xfId="13339" xr:uid="{00000000-0005-0000-0000-0000E1200000}"/>
    <cellStyle name="20% – rõhk5 9 2 4 5 2" xfId="35712" xr:uid="{59FAB537-C245-454A-A09F-8F8056427DB8}"/>
    <cellStyle name="20% – rõhk5 9 2 4 6" xfId="24546" xr:uid="{01C3DF18-D9EE-45CB-91FE-A86A806F290B}"/>
    <cellStyle name="20% – rõhk5 9 2 5" xfId="2344" xr:uid="{00000000-0005-0000-0000-0000E2200000}"/>
    <cellStyle name="20% – rõhk5 9 2 5 2" xfId="4955" xr:uid="{00000000-0005-0000-0000-0000E3200000}"/>
    <cellStyle name="20% – rõhk5 9 2 5 2 2" xfId="10430" xr:uid="{00000000-0005-0000-0000-0000E4200000}"/>
    <cellStyle name="20% – rõhk5 9 2 5 2 2 2" xfId="22119" xr:uid="{00000000-0005-0000-0000-0000E5200000}"/>
    <cellStyle name="20% – rõhk5 9 2 5 2 2 2 2" xfId="44492" xr:uid="{3571F038-2510-4A48-80BB-9F480AC3EEBE}"/>
    <cellStyle name="20% – rõhk5 9 2 5 2 2 3" xfId="33326" xr:uid="{947D61A8-1C7F-4D32-96E2-25BD502C05BB}"/>
    <cellStyle name="20% – rõhk5 9 2 5 2 3" xfId="16776" xr:uid="{00000000-0005-0000-0000-0000E6200000}"/>
    <cellStyle name="20% – rõhk5 9 2 5 2 3 2" xfId="39149" xr:uid="{8BF9A479-6895-4BAB-8CDA-B1E29335BFA8}"/>
    <cellStyle name="20% – rõhk5 9 2 5 2 4" xfId="27983" xr:uid="{668B3067-72DC-4F3E-9D79-9D70994E54BC}"/>
    <cellStyle name="20% – rõhk5 9 2 5 3" xfId="7820" xr:uid="{00000000-0005-0000-0000-0000E7200000}"/>
    <cellStyle name="20% – rõhk5 9 2 5 3 2" xfId="19509" xr:uid="{00000000-0005-0000-0000-0000E8200000}"/>
    <cellStyle name="20% – rõhk5 9 2 5 3 2 2" xfId="41882" xr:uid="{B011A7E4-2C7E-4137-956E-773664B863CF}"/>
    <cellStyle name="20% – rõhk5 9 2 5 3 3" xfId="30716" xr:uid="{3FE563E7-3A3B-4CEF-B8DB-7076F47AD329}"/>
    <cellStyle name="20% – rõhk5 9 2 5 4" xfId="14166" xr:uid="{00000000-0005-0000-0000-0000E9200000}"/>
    <cellStyle name="20% – rõhk5 9 2 5 4 2" xfId="36539" xr:uid="{5504BA84-C998-4B07-95A7-E65A092D43AC}"/>
    <cellStyle name="20% – rõhk5 9 2 5 5" xfId="25373" xr:uid="{7258E58F-3D12-42B7-94F4-9DBFBD24F7D0}"/>
    <cellStyle name="20% – rõhk5 9 2 6" xfId="3650" xr:uid="{00000000-0005-0000-0000-0000EA200000}"/>
    <cellStyle name="20% – rõhk5 9 2 6 2" xfId="9125" xr:uid="{00000000-0005-0000-0000-0000EB200000}"/>
    <cellStyle name="20% – rõhk5 9 2 6 2 2" xfId="20814" xr:uid="{00000000-0005-0000-0000-0000EC200000}"/>
    <cellStyle name="20% – rõhk5 9 2 6 2 2 2" xfId="43187" xr:uid="{86D3A3DB-96A9-45C7-8168-02BDAECE0CD8}"/>
    <cellStyle name="20% – rõhk5 9 2 6 2 3" xfId="32021" xr:uid="{605F833F-F002-485C-83BD-0C3A7CB12A61}"/>
    <cellStyle name="20% – rõhk5 9 2 6 3" xfId="15471" xr:uid="{00000000-0005-0000-0000-0000ED200000}"/>
    <cellStyle name="20% – rõhk5 9 2 6 3 2" xfId="37844" xr:uid="{8CE37A30-A876-447E-A4DC-14CF8D66E85E}"/>
    <cellStyle name="20% – rõhk5 9 2 6 4" xfId="26678" xr:uid="{5E43F381-B918-4707-9735-251AB9F8FB47}"/>
    <cellStyle name="20% – rõhk5 9 2 7" xfId="6460" xr:uid="{00000000-0005-0000-0000-0000EE200000}"/>
    <cellStyle name="20% – rõhk5 9 2 7 2" xfId="18177" xr:uid="{00000000-0005-0000-0000-0000EF200000}"/>
    <cellStyle name="20% – rõhk5 9 2 7 2 2" xfId="40550" xr:uid="{A0AACA24-942B-4D73-BF51-74F95228B6A1}"/>
    <cellStyle name="20% – rõhk5 9 2 7 3" xfId="29384" xr:uid="{643AF7FC-6984-4439-8DC9-102B9397F04A}"/>
    <cellStyle name="20% – rõhk5 9 2 8" xfId="12861" xr:uid="{00000000-0005-0000-0000-0000F0200000}"/>
    <cellStyle name="20% – rõhk5 9 2 8 2" xfId="35234" xr:uid="{E20E0E13-CEF0-4486-A075-9C04D0BB3FC1}"/>
    <cellStyle name="20% – rõhk5 9 2 9" xfId="24068" xr:uid="{DD666ADA-9E3A-4E28-B426-3A1EFC585860}"/>
    <cellStyle name="20% – rõhk5 9 3" xfId="1511" xr:uid="{00000000-0005-0000-0000-0000F1200000}"/>
    <cellStyle name="20% – rõhk5 9 3 2" xfId="1512" xr:uid="{00000000-0005-0000-0000-0000F2200000}"/>
    <cellStyle name="20% – rõhk5 9 3 2 2" xfId="2825" xr:uid="{00000000-0005-0000-0000-0000F3200000}"/>
    <cellStyle name="20% – rõhk5 9 3 2 2 2" xfId="5435" xr:uid="{00000000-0005-0000-0000-0000F4200000}"/>
    <cellStyle name="20% – rõhk5 9 3 2 2 2 2" xfId="10910" xr:uid="{00000000-0005-0000-0000-0000F5200000}"/>
    <cellStyle name="20% – rõhk5 9 3 2 2 2 2 2" xfId="22599" xr:uid="{00000000-0005-0000-0000-0000F6200000}"/>
    <cellStyle name="20% – rõhk5 9 3 2 2 2 2 2 2" xfId="44972" xr:uid="{EB30733F-0AE1-4B19-AFF4-EE26DD84E8FA}"/>
    <cellStyle name="20% – rõhk5 9 3 2 2 2 2 3" xfId="33806" xr:uid="{42C237F0-27B0-47B9-BD29-BCB645B2C317}"/>
    <cellStyle name="20% – rõhk5 9 3 2 2 2 3" xfId="17256" xr:uid="{00000000-0005-0000-0000-0000F7200000}"/>
    <cellStyle name="20% – rõhk5 9 3 2 2 2 3 2" xfId="39629" xr:uid="{6FD2E2C9-ED1D-4AF0-A731-9DAB50A8F313}"/>
    <cellStyle name="20% – rõhk5 9 3 2 2 2 4" xfId="28463" xr:uid="{C229AF1F-719D-42EF-B072-AB40BF4858B6}"/>
    <cellStyle name="20% – rõhk5 9 3 2 2 3" xfId="8300" xr:uid="{00000000-0005-0000-0000-0000F8200000}"/>
    <cellStyle name="20% – rõhk5 9 3 2 2 3 2" xfId="19989" xr:uid="{00000000-0005-0000-0000-0000F9200000}"/>
    <cellStyle name="20% – rõhk5 9 3 2 2 3 2 2" xfId="42362" xr:uid="{AD6BA515-1CD9-476A-A709-0A612AEE263E}"/>
    <cellStyle name="20% – rõhk5 9 3 2 2 3 3" xfId="31196" xr:uid="{E950EF0F-9F2B-4273-85D7-307150B4E28E}"/>
    <cellStyle name="20% – rõhk5 9 3 2 2 4" xfId="14646" xr:uid="{00000000-0005-0000-0000-0000FA200000}"/>
    <cellStyle name="20% – rõhk5 9 3 2 2 4 2" xfId="37019" xr:uid="{CF4AA4A1-3486-4516-991E-AEA56F151D8D}"/>
    <cellStyle name="20% – rõhk5 9 3 2 2 5" xfId="25853" xr:uid="{08BE07CB-FC8F-4FD3-A769-080E393C016F}"/>
    <cellStyle name="20% – rõhk5 9 3 2 3" xfId="4130" xr:uid="{00000000-0005-0000-0000-0000FB200000}"/>
    <cellStyle name="20% – rõhk5 9 3 2 3 2" xfId="9605" xr:uid="{00000000-0005-0000-0000-0000FC200000}"/>
    <cellStyle name="20% – rõhk5 9 3 2 3 2 2" xfId="21294" xr:uid="{00000000-0005-0000-0000-0000FD200000}"/>
    <cellStyle name="20% – rõhk5 9 3 2 3 2 2 2" xfId="43667" xr:uid="{E93A1ADB-3047-4D1C-96FB-7674D23ED161}"/>
    <cellStyle name="20% – rõhk5 9 3 2 3 2 3" xfId="32501" xr:uid="{7319CD8D-4141-41B3-80BF-F9D18D91AC76}"/>
    <cellStyle name="20% – rõhk5 9 3 2 3 3" xfId="15951" xr:uid="{00000000-0005-0000-0000-0000FE200000}"/>
    <cellStyle name="20% – rõhk5 9 3 2 3 3 2" xfId="38324" xr:uid="{AE7EEE11-1590-440B-80E0-FA9F3D75B706}"/>
    <cellStyle name="20% – rõhk5 9 3 2 3 4" xfId="27158" xr:uid="{91F8C5BD-121C-4EB4-BA49-768066E53412}"/>
    <cellStyle name="20% – rõhk5 9 3 2 4" xfId="6995" xr:uid="{00000000-0005-0000-0000-0000FF200000}"/>
    <cellStyle name="20% – rõhk5 9 3 2 4 2" xfId="18684" xr:uid="{00000000-0005-0000-0000-000000210000}"/>
    <cellStyle name="20% – rõhk5 9 3 2 4 2 2" xfId="41057" xr:uid="{4F3987A7-CB27-43C2-A1A6-C422878C799B}"/>
    <cellStyle name="20% – rõhk5 9 3 2 4 3" xfId="29891" xr:uid="{AA26E2A0-CAA2-453A-93C4-5CC9128E99D4}"/>
    <cellStyle name="20% – rõhk5 9 3 2 5" xfId="13341" xr:uid="{00000000-0005-0000-0000-000001210000}"/>
    <cellStyle name="20% – rõhk5 9 3 2 5 2" xfId="35714" xr:uid="{3E5736F6-9907-4CDB-995D-4FA0A53CC316}"/>
    <cellStyle name="20% – rõhk5 9 3 2 6" xfId="24548" xr:uid="{80C8D4E8-F08A-4A7F-BA2E-EAE683AB310F}"/>
    <cellStyle name="20% – rõhk5 9 3 3" xfId="2824" xr:uid="{00000000-0005-0000-0000-000002210000}"/>
    <cellStyle name="20% – rõhk5 9 3 3 2" xfId="5434" xr:uid="{00000000-0005-0000-0000-000003210000}"/>
    <cellStyle name="20% – rõhk5 9 3 3 2 2" xfId="10909" xr:uid="{00000000-0005-0000-0000-000004210000}"/>
    <cellStyle name="20% – rõhk5 9 3 3 2 2 2" xfId="22598" xr:uid="{00000000-0005-0000-0000-000005210000}"/>
    <cellStyle name="20% – rõhk5 9 3 3 2 2 2 2" xfId="44971" xr:uid="{44CFB57D-A246-4B0B-862C-68F96FC2882C}"/>
    <cellStyle name="20% – rõhk5 9 3 3 2 2 3" xfId="33805" xr:uid="{5B81E9BE-8257-4156-B509-E6775E515A10}"/>
    <cellStyle name="20% – rõhk5 9 3 3 2 3" xfId="17255" xr:uid="{00000000-0005-0000-0000-000006210000}"/>
    <cellStyle name="20% – rõhk5 9 3 3 2 3 2" xfId="39628" xr:uid="{5F9349D7-5C2A-4A3F-A05C-482A5AED8BAC}"/>
    <cellStyle name="20% – rõhk5 9 3 3 2 4" xfId="28462" xr:uid="{D3EFE0E1-811E-45C6-AD47-718BF5F53179}"/>
    <cellStyle name="20% – rõhk5 9 3 3 3" xfId="8299" xr:uid="{00000000-0005-0000-0000-000007210000}"/>
    <cellStyle name="20% – rõhk5 9 3 3 3 2" xfId="19988" xr:uid="{00000000-0005-0000-0000-000008210000}"/>
    <cellStyle name="20% – rõhk5 9 3 3 3 2 2" xfId="42361" xr:uid="{1BFE330B-0856-4BD7-B3F8-A3CF892B7E56}"/>
    <cellStyle name="20% – rõhk5 9 3 3 3 3" xfId="31195" xr:uid="{9046B9B9-3880-4B9F-9061-D268296354A1}"/>
    <cellStyle name="20% – rõhk5 9 3 3 4" xfId="14645" xr:uid="{00000000-0005-0000-0000-000009210000}"/>
    <cellStyle name="20% – rõhk5 9 3 3 4 2" xfId="37018" xr:uid="{547EFAB8-8245-4E42-AF1B-38F2A6A8D4BA}"/>
    <cellStyle name="20% – rõhk5 9 3 3 5" xfId="25852" xr:uid="{E8196122-5F4B-473B-8835-B813A04BE9B0}"/>
    <cellStyle name="20% – rõhk5 9 3 4" xfId="4129" xr:uid="{00000000-0005-0000-0000-00000A210000}"/>
    <cellStyle name="20% – rõhk5 9 3 4 2" xfId="9604" xr:uid="{00000000-0005-0000-0000-00000B210000}"/>
    <cellStyle name="20% – rõhk5 9 3 4 2 2" xfId="21293" xr:uid="{00000000-0005-0000-0000-00000C210000}"/>
    <cellStyle name="20% – rõhk5 9 3 4 2 2 2" xfId="43666" xr:uid="{2AEBC52E-D545-44F3-8F47-8079EC27CD45}"/>
    <cellStyle name="20% – rõhk5 9 3 4 2 3" xfId="32500" xr:uid="{73B3DCE9-E777-4787-9058-3EE7E7A41F32}"/>
    <cellStyle name="20% – rõhk5 9 3 4 3" xfId="15950" xr:uid="{00000000-0005-0000-0000-00000D210000}"/>
    <cellStyle name="20% – rõhk5 9 3 4 3 2" xfId="38323" xr:uid="{25C6CF2C-354D-4A4C-8304-66A25ABFC6F8}"/>
    <cellStyle name="20% – rõhk5 9 3 4 4" xfId="27157" xr:uid="{7396E4EC-795E-47D5-AD5E-B5180AF158A8}"/>
    <cellStyle name="20% – rõhk5 9 3 5" xfId="6994" xr:uid="{00000000-0005-0000-0000-00000E210000}"/>
    <cellStyle name="20% – rõhk5 9 3 5 2" xfId="18683" xr:uid="{00000000-0005-0000-0000-00000F210000}"/>
    <cellStyle name="20% – rõhk5 9 3 5 2 2" xfId="41056" xr:uid="{C12187CF-9630-4B31-82D2-57294FAB19CB}"/>
    <cellStyle name="20% – rõhk5 9 3 5 3" xfId="29890" xr:uid="{3E1BC8F4-9B1E-4120-901C-FF86B7850E54}"/>
    <cellStyle name="20% – rõhk5 9 3 6" xfId="13340" xr:uid="{00000000-0005-0000-0000-000010210000}"/>
    <cellStyle name="20% – rõhk5 9 3 6 2" xfId="35713" xr:uid="{03CF4B7C-1BC7-4309-B040-4CAAC056460A}"/>
    <cellStyle name="20% – rõhk5 9 3 7" xfId="24547" xr:uid="{1B2B331D-6ED6-4C38-8483-3019ABBC913B}"/>
    <cellStyle name="20% – rõhk5 9 4" xfId="1513" xr:uid="{00000000-0005-0000-0000-000011210000}"/>
    <cellStyle name="20% – rõhk5 9 4 2" xfId="2826" xr:uid="{00000000-0005-0000-0000-000012210000}"/>
    <cellStyle name="20% – rõhk5 9 4 2 2" xfId="5436" xr:uid="{00000000-0005-0000-0000-000013210000}"/>
    <cellStyle name="20% – rõhk5 9 4 2 2 2" xfId="10911" xr:uid="{00000000-0005-0000-0000-000014210000}"/>
    <cellStyle name="20% – rõhk5 9 4 2 2 2 2" xfId="22600" xr:uid="{00000000-0005-0000-0000-000015210000}"/>
    <cellStyle name="20% – rõhk5 9 4 2 2 2 2 2" xfId="44973" xr:uid="{5F4120FB-E13F-4AF8-8023-0E5F4B376569}"/>
    <cellStyle name="20% – rõhk5 9 4 2 2 2 3" xfId="33807" xr:uid="{6F8F4F96-C4C0-4169-BC9F-283B5B21141C}"/>
    <cellStyle name="20% – rõhk5 9 4 2 2 3" xfId="17257" xr:uid="{00000000-0005-0000-0000-000016210000}"/>
    <cellStyle name="20% – rõhk5 9 4 2 2 3 2" xfId="39630" xr:uid="{1A50E14F-6A4B-4A33-B213-E2B7B22FC09B}"/>
    <cellStyle name="20% – rõhk5 9 4 2 2 4" xfId="28464" xr:uid="{B44B5C5B-AE86-49CC-ABF6-30889752003E}"/>
    <cellStyle name="20% – rõhk5 9 4 2 3" xfId="8301" xr:uid="{00000000-0005-0000-0000-000017210000}"/>
    <cellStyle name="20% – rõhk5 9 4 2 3 2" xfId="19990" xr:uid="{00000000-0005-0000-0000-000018210000}"/>
    <cellStyle name="20% – rõhk5 9 4 2 3 2 2" xfId="42363" xr:uid="{D2D23E25-5A61-405F-B97B-80C50E29F115}"/>
    <cellStyle name="20% – rõhk5 9 4 2 3 3" xfId="31197" xr:uid="{653CB5C8-5EAE-4757-9C41-7D1478706D0F}"/>
    <cellStyle name="20% – rõhk5 9 4 2 4" xfId="14647" xr:uid="{00000000-0005-0000-0000-000019210000}"/>
    <cellStyle name="20% – rõhk5 9 4 2 4 2" xfId="37020" xr:uid="{231EDDD8-4A23-4ABF-BE5D-6D18FC37ECEB}"/>
    <cellStyle name="20% – rõhk5 9 4 2 5" xfId="25854" xr:uid="{E1972A75-7763-4832-A40E-152C6ED47AAF}"/>
    <cellStyle name="20% – rõhk5 9 4 3" xfId="4131" xr:uid="{00000000-0005-0000-0000-00001A210000}"/>
    <cellStyle name="20% – rõhk5 9 4 3 2" xfId="9606" xr:uid="{00000000-0005-0000-0000-00001B210000}"/>
    <cellStyle name="20% – rõhk5 9 4 3 2 2" xfId="21295" xr:uid="{00000000-0005-0000-0000-00001C210000}"/>
    <cellStyle name="20% – rõhk5 9 4 3 2 2 2" xfId="43668" xr:uid="{8A10D201-7153-4C8F-AB9F-59BD021CDECD}"/>
    <cellStyle name="20% – rõhk5 9 4 3 2 3" xfId="32502" xr:uid="{CFBA784B-8413-44C7-BA16-C4A9269C51AA}"/>
    <cellStyle name="20% – rõhk5 9 4 3 3" xfId="15952" xr:uid="{00000000-0005-0000-0000-00001D210000}"/>
    <cellStyle name="20% – rõhk5 9 4 3 3 2" xfId="38325" xr:uid="{0887966E-FA5D-4D7C-83B2-5DCC1E356AF7}"/>
    <cellStyle name="20% – rõhk5 9 4 3 4" xfId="27159" xr:uid="{473FFA11-5D01-4CE4-81AA-2181D37B9BFA}"/>
    <cellStyle name="20% – rõhk5 9 4 4" xfId="6996" xr:uid="{00000000-0005-0000-0000-00001E210000}"/>
    <cellStyle name="20% – rõhk5 9 4 4 2" xfId="18685" xr:uid="{00000000-0005-0000-0000-00001F210000}"/>
    <cellStyle name="20% – rõhk5 9 4 4 2 2" xfId="41058" xr:uid="{7DC3C2D5-E828-4276-8A9D-66E980234E5F}"/>
    <cellStyle name="20% – rõhk5 9 4 4 3" xfId="29892" xr:uid="{8022FA38-C2E1-4CC5-B7ED-B023F60FF02B}"/>
    <cellStyle name="20% – rõhk5 9 4 5" xfId="13342" xr:uid="{00000000-0005-0000-0000-000020210000}"/>
    <cellStyle name="20% – rõhk5 9 4 5 2" xfId="35715" xr:uid="{80D8F474-CBEB-424A-B30C-C9B5559FFB72}"/>
    <cellStyle name="20% – rõhk5 9 4 6" xfId="24549" xr:uid="{F033F137-1D77-4974-A84F-2FB741F445D7}"/>
    <cellStyle name="20% – rõhk5 9 5" xfId="1514" xr:uid="{00000000-0005-0000-0000-000021210000}"/>
    <cellStyle name="20% – rõhk5 9 5 2" xfId="2827" xr:uid="{00000000-0005-0000-0000-000022210000}"/>
    <cellStyle name="20% – rõhk5 9 5 2 2" xfId="5437" xr:uid="{00000000-0005-0000-0000-000023210000}"/>
    <cellStyle name="20% – rõhk5 9 5 2 2 2" xfId="10912" xr:uid="{00000000-0005-0000-0000-000024210000}"/>
    <cellStyle name="20% – rõhk5 9 5 2 2 2 2" xfId="22601" xr:uid="{00000000-0005-0000-0000-000025210000}"/>
    <cellStyle name="20% – rõhk5 9 5 2 2 2 2 2" xfId="44974" xr:uid="{34985A96-5C68-4BED-8E89-3F3E1A85BB48}"/>
    <cellStyle name="20% – rõhk5 9 5 2 2 2 3" xfId="33808" xr:uid="{D23B3E15-077E-41CE-8494-9B6636AFC121}"/>
    <cellStyle name="20% – rõhk5 9 5 2 2 3" xfId="17258" xr:uid="{00000000-0005-0000-0000-000026210000}"/>
    <cellStyle name="20% – rõhk5 9 5 2 2 3 2" xfId="39631" xr:uid="{220A51B2-9C3C-44CB-B01D-46A43D83BA74}"/>
    <cellStyle name="20% – rõhk5 9 5 2 2 4" xfId="28465" xr:uid="{8ADE9AF9-D478-46F9-B0E4-8A307B660A51}"/>
    <cellStyle name="20% – rõhk5 9 5 2 3" xfId="8302" xr:uid="{00000000-0005-0000-0000-000027210000}"/>
    <cellStyle name="20% – rõhk5 9 5 2 3 2" xfId="19991" xr:uid="{00000000-0005-0000-0000-000028210000}"/>
    <cellStyle name="20% – rõhk5 9 5 2 3 2 2" xfId="42364" xr:uid="{7022C469-FCE4-49B4-AE28-172F7B68F985}"/>
    <cellStyle name="20% – rõhk5 9 5 2 3 3" xfId="31198" xr:uid="{A61BA040-621C-4B30-B920-A9329FEF60CC}"/>
    <cellStyle name="20% – rõhk5 9 5 2 4" xfId="14648" xr:uid="{00000000-0005-0000-0000-000029210000}"/>
    <cellStyle name="20% – rõhk5 9 5 2 4 2" xfId="37021" xr:uid="{0EB3E9B0-3210-4705-8E8E-04C0CD2AE0B3}"/>
    <cellStyle name="20% – rõhk5 9 5 2 5" xfId="25855" xr:uid="{09F59CCE-3E7B-4F15-9B95-DE4D64F0B630}"/>
    <cellStyle name="20% – rõhk5 9 5 3" xfId="4132" xr:uid="{00000000-0005-0000-0000-00002A210000}"/>
    <cellStyle name="20% – rõhk5 9 5 3 2" xfId="9607" xr:uid="{00000000-0005-0000-0000-00002B210000}"/>
    <cellStyle name="20% – rõhk5 9 5 3 2 2" xfId="21296" xr:uid="{00000000-0005-0000-0000-00002C210000}"/>
    <cellStyle name="20% – rõhk5 9 5 3 2 2 2" xfId="43669" xr:uid="{6D92FF09-84B4-4FF2-A0EA-56D3B9C7C69C}"/>
    <cellStyle name="20% – rõhk5 9 5 3 2 3" xfId="32503" xr:uid="{3E1C2B43-6B55-4F15-90FE-ED21161FF4D0}"/>
    <cellStyle name="20% – rõhk5 9 5 3 3" xfId="15953" xr:uid="{00000000-0005-0000-0000-00002D210000}"/>
    <cellStyle name="20% – rõhk5 9 5 3 3 2" xfId="38326" xr:uid="{6969512C-2F22-473F-86BB-82CEC958F51E}"/>
    <cellStyle name="20% – rõhk5 9 5 3 4" xfId="27160" xr:uid="{0649BCDF-C437-42F2-9353-35CCAD3B3A11}"/>
    <cellStyle name="20% – rõhk5 9 5 4" xfId="6997" xr:uid="{00000000-0005-0000-0000-00002E210000}"/>
    <cellStyle name="20% – rõhk5 9 5 4 2" xfId="18686" xr:uid="{00000000-0005-0000-0000-00002F210000}"/>
    <cellStyle name="20% – rõhk5 9 5 4 2 2" xfId="41059" xr:uid="{B4DFD1DC-EEB8-4013-866C-5A082FCA16D4}"/>
    <cellStyle name="20% – rõhk5 9 5 4 3" xfId="29893" xr:uid="{7F7A9B6F-C01A-4F7D-8F77-C842F3F315B1}"/>
    <cellStyle name="20% – rõhk5 9 5 5" xfId="13343" xr:uid="{00000000-0005-0000-0000-000030210000}"/>
    <cellStyle name="20% – rõhk5 9 5 5 2" xfId="35716" xr:uid="{2CD1F95B-673B-4099-A71C-35A4802539D2}"/>
    <cellStyle name="20% – rõhk5 9 5 6" xfId="24550" xr:uid="{EC59F58A-F6BB-4CAC-A799-5DD7EEC21751}"/>
    <cellStyle name="20% – rõhk5 9 6" xfId="2214" xr:uid="{00000000-0005-0000-0000-000031210000}"/>
    <cellStyle name="20% – rõhk5 9 6 2" xfId="4825" xr:uid="{00000000-0005-0000-0000-000032210000}"/>
    <cellStyle name="20% – rõhk5 9 6 2 2" xfId="10300" xr:uid="{00000000-0005-0000-0000-000033210000}"/>
    <cellStyle name="20% – rõhk5 9 6 2 2 2" xfId="21989" xr:uid="{00000000-0005-0000-0000-000034210000}"/>
    <cellStyle name="20% – rõhk5 9 6 2 2 2 2" xfId="44362" xr:uid="{7417BCCE-6143-4693-9451-61D062BE3ED8}"/>
    <cellStyle name="20% – rõhk5 9 6 2 2 3" xfId="33196" xr:uid="{9F205BA1-543D-4A3B-A6EA-9B873CEF9FBC}"/>
    <cellStyle name="20% – rõhk5 9 6 2 3" xfId="16646" xr:uid="{00000000-0005-0000-0000-000035210000}"/>
    <cellStyle name="20% – rõhk5 9 6 2 3 2" xfId="39019" xr:uid="{38C211C6-48EC-4358-80E3-9F584DBE145A}"/>
    <cellStyle name="20% – rõhk5 9 6 2 4" xfId="27853" xr:uid="{10E85D19-322F-4430-A312-F74780C1AD11}"/>
    <cellStyle name="20% – rõhk5 9 6 3" xfId="7690" xr:uid="{00000000-0005-0000-0000-000036210000}"/>
    <cellStyle name="20% – rõhk5 9 6 3 2" xfId="19379" xr:uid="{00000000-0005-0000-0000-000037210000}"/>
    <cellStyle name="20% – rõhk5 9 6 3 2 2" xfId="41752" xr:uid="{3667E0B2-E54A-40C4-8E6D-8BD46AF5ACBB}"/>
    <cellStyle name="20% – rõhk5 9 6 3 3" xfId="30586" xr:uid="{17619662-1C41-443A-8A4D-3742177BE5F8}"/>
    <cellStyle name="20% – rõhk5 9 6 4" xfId="14036" xr:uid="{00000000-0005-0000-0000-000038210000}"/>
    <cellStyle name="20% – rõhk5 9 6 4 2" xfId="36409" xr:uid="{93A6AF10-46D9-4426-8096-589241AE934C}"/>
    <cellStyle name="20% – rõhk5 9 6 5" xfId="25243" xr:uid="{5B67A014-1722-434E-9BFE-51302CAF4230}"/>
    <cellStyle name="20% – rõhk5 9 7" xfId="3520" xr:uid="{00000000-0005-0000-0000-000039210000}"/>
    <cellStyle name="20% – rõhk5 9 7 2" xfId="8995" xr:uid="{00000000-0005-0000-0000-00003A210000}"/>
    <cellStyle name="20% – rõhk5 9 7 2 2" xfId="20684" xr:uid="{00000000-0005-0000-0000-00003B210000}"/>
    <cellStyle name="20% – rõhk5 9 7 2 2 2" xfId="43057" xr:uid="{23462396-1EF5-4A3D-93B1-92A812B40C57}"/>
    <cellStyle name="20% – rõhk5 9 7 2 3" xfId="31891" xr:uid="{F38533D1-4A17-412D-93E9-9DDB0527E5EC}"/>
    <cellStyle name="20% – rõhk5 9 7 3" xfId="15341" xr:uid="{00000000-0005-0000-0000-00003C210000}"/>
    <cellStyle name="20% – rõhk5 9 7 3 2" xfId="37714" xr:uid="{DBBF4DC8-349E-4936-8D0A-7501CC9F821F}"/>
    <cellStyle name="20% – rõhk5 9 7 4" xfId="26548" xr:uid="{DBEFA1D1-E848-4161-BE27-F265D9CD569F}"/>
    <cellStyle name="20% – rõhk5 9 8" xfId="6171" xr:uid="{00000000-0005-0000-0000-00003D210000}"/>
    <cellStyle name="20% – rõhk5 9 8 2" xfId="17964" xr:uid="{00000000-0005-0000-0000-00003E210000}"/>
    <cellStyle name="20% – rõhk5 9 8 2 2" xfId="40337" xr:uid="{BE542605-5EF3-46A6-81D7-F20739A65312}"/>
    <cellStyle name="20% – rõhk5 9 8 3" xfId="29171" xr:uid="{E6841906-510B-4DAF-AB02-F58C8C34FF88}"/>
    <cellStyle name="20% – rõhk5 9 9" xfId="12731" xr:uid="{00000000-0005-0000-0000-00003F210000}"/>
    <cellStyle name="20% – rõhk5 9 9 2" xfId="35104" xr:uid="{4E3553AC-5D4D-45AE-BABD-B3FDE5FEFE22}"/>
    <cellStyle name="20% – rõhk6" xfId="6119" builtinId="50" customBuiltin="1"/>
    <cellStyle name="20% – rõhk6 10" xfId="51" xr:uid="{00000000-0005-0000-0000-000041210000}"/>
    <cellStyle name="20% – rõhk6 10 10" xfId="23939" xr:uid="{148EF897-204E-4074-B4A5-2EACECA0C7BA}"/>
    <cellStyle name="20% – rõhk6 10 2" xfId="834" xr:uid="{00000000-0005-0000-0000-000042210000}"/>
    <cellStyle name="20% – rõhk6 10 2 2" xfId="1515" xr:uid="{00000000-0005-0000-0000-000043210000}"/>
    <cellStyle name="20% – rõhk6 10 2 2 2" xfId="1516" xr:uid="{00000000-0005-0000-0000-000044210000}"/>
    <cellStyle name="20% – rõhk6 10 2 2 2 2" xfId="2829" xr:uid="{00000000-0005-0000-0000-000045210000}"/>
    <cellStyle name="20% – rõhk6 10 2 2 2 2 2" xfId="5439" xr:uid="{00000000-0005-0000-0000-000046210000}"/>
    <cellStyle name="20% – rõhk6 10 2 2 2 2 2 2" xfId="10914" xr:uid="{00000000-0005-0000-0000-000047210000}"/>
    <cellStyle name="20% – rõhk6 10 2 2 2 2 2 2 2" xfId="22603" xr:uid="{00000000-0005-0000-0000-000048210000}"/>
    <cellStyle name="20% – rõhk6 10 2 2 2 2 2 2 2 2" xfId="44976" xr:uid="{511039CC-7F2E-4852-AB17-8153EF303842}"/>
    <cellStyle name="20% – rõhk6 10 2 2 2 2 2 2 3" xfId="33810" xr:uid="{83C3A47F-1FBA-4C93-9277-3E0887CC0A57}"/>
    <cellStyle name="20% – rõhk6 10 2 2 2 2 2 3" xfId="17260" xr:uid="{00000000-0005-0000-0000-000049210000}"/>
    <cellStyle name="20% – rõhk6 10 2 2 2 2 2 3 2" xfId="39633" xr:uid="{9B1AA275-3AFF-4E6F-8B08-B86C079C0913}"/>
    <cellStyle name="20% – rõhk6 10 2 2 2 2 2 4" xfId="28467" xr:uid="{20B7B4F8-B5DB-4342-B9DF-945E4BEE0390}"/>
    <cellStyle name="20% – rõhk6 10 2 2 2 2 3" xfId="8304" xr:uid="{00000000-0005-0000-0000-00004A210000}"/>
    <cellStyle name="20% – rõhk6 10 2 2 2 2 3 2" xfId="19993" xr:uid="{00000000-0005-0000-0000-00004B210000}"/>
    <cellStyle name="20% – rõhk6 10 2 2 2 2 3 2 2" xfId="42366" xr:uid="{00B1930C-F044-4F50-87FE-4858F50D7E94}"/>
    <cellStyle name="20% – rõhk6 10 2 2 2 2 3 3" xfId="31200" xr:uid="{16742FBB-4924-4795-BFA2-AC83F046CFC2}"/>
    <cellStyle name="20% – rõhk6 10 2 2 2 2 4" xfId="14650" xr:uid="{00000000-0005-0000-0000-00004C210000}"/>
    <cellStyle name="20% – rõhk6 10 2 2 2 2 4 2" xfId="37023" xr:uid="{CEAB33CD-F8A6-4B1A-B550-ECFBF3331C22}"/>
    <cellStyle name="20% – rõhk6 10 2 2 2 2 5" xfId="25857" xr:uid="{C22EFEE1-C4BB-4FDF-8323-58CE8FCDD9DC}"/>
    <cellStyle name="20% – rõhk6 10 2 2 2 3" xfId="4134" xr:uid="{00000000-0005-0000-0000-00004D210000}"/>
    <cellStyle name="20% – rõhk6 10 2 2 2 3 2" xfId="9609" xr:uid="{00000000-0005-0000-0000-00004E210000}"/>
    <cellStyle name="20% – rõhk6 10 2 2 2 3 2 2" xfId="21298" xr:uid="{00000000-0005-0000-0000-00004F210000}"/>
    <cellStyle name="20% – rõhk6 10 2 2 2 3 2 2 2" xfId="43671" xr:uid="{FC087472-E90B-4D95-BA35-AFEC7468C590}"/>
    <cellStyle name="20% – rõhk6 10 2 2 2 3 2 3" xfId="32505" xr:uid="{ED0CC09D-9D63-493D-9E9C-880EC61AA49A}"/>
    <cellStyle name="20% – rõhk6 10 2 2 2 3 3" xfId="15955" xr:uid="{00000000-0005-0000-0000-000050210000}"/>
    <cellStyle name="20% – rõhk6 10 2 2 2 3 3 2" xfId="38328" xr:uid="{CEC76D63-669D-4606-B2EB-AFFB08E951BE}"/>
    <cellStyle name="20% – rõhk6 10 2 2 2 3 4" xfId="27162" xr:uid="{9F4003F7-BC6B-4E55-8C8B-C619883E9780}"/>
    <cellStyle name="20% – rõhk6 10 2 2 2 4" xfId="6999" xr:uid="{00000000-0005-0000-0000-000051210000}"/>
    <cellStyle name="20% – rõhk6 10 2 2 2 4 2" xfId="18688" xr:uid="{00000000-0005-0000-0000-000052210000}"/>
    <cellStyle name="20% – rõhk6 10 2 2 2 4 2 2" xfId="41061" xr:uid="{F2B09D1D-6FEE-4D93-954B-BE951E737BFC}"/>
    <cellStyle name="20% – rõhk6 10 2 2 2 4 3" xfId="29895" xr:uid="{E2251F44-6526-476C-ACA3-FA7BB70DA48D}"/>
    <cellStyle name="20% – rõhk6 10 2 2 2 5" xfId="13345" xr:uid="{00000000-0005-0000-0000-000053210000}"/>
    <cellStyle name="20% – rõhk6 10 2 2 2 5 2" xfId="35718" xr:uid="{880229C2-BFE8-4A34-AC73-6C4EDE3F9E41}"/>
    <cellStyle name="20% – rõhk6 10 2 2 2 6" xfId="24552" xr:uid="{362CE17C-909B-4ED2-BC87-587E62DB5DD1}"/>
    <cellStyle name="20% – rõhk6 10 2 2 3" xfId="2828" xr:uid="{00000000-0005-0000-0000-000054210000}"/>
    <cellStyle name="20% – rõhk6 10 2 2 3 2" xfId="5438" xr:uid="{00000000-0005-0000-0000-000055210000}"/>
    <cellStyle name="20% – rõhk6 10 2 2 3 2 2" xfId="10913" xr:uid="{00000000-0005-0000-0000-000056210000}"/>
    <cellStyle name="20% – rõhk6 10 2 2 3 2 2 2" xfId="22602" xr:uid="{00000000-0005-0000-0000-000057210000}"/>
    <cellStyle name="20% – rõhk6 10 2 2 3 2 2 2 2" xfId="44975" xr:uid="{74F30F1D-2258-4107-9D6F-4A5EE3822DD7}"/>
    <cellStyle name="20% – rõhk6 10 2 2 3 2 2 3" xfId="33809" xr:uid="{8E692618-7F9B-4515-A775-A476E72EDA90}"/>
    <cellStyle name="20% – rõhk6 10 2 2 3 2 3" xfId="17259" xr:uid="{00000000-0005-0000-0000-000058210000}"/>
    <cellStyle name="20% – rõhk6 10 2 2 3 2 3 2" xfId="39632" xr:uid="{FA420439-15B2-478B-9A9A-0F9C99267E92}"/>
    <cellStyle name="20% – rõhk6 10 2 2 3 2 4" xfId="28466" xr:uid="{E8C640FB-C1B7-4FDE-A0A0-BB54BD3407B4}"/>
    <cellStyle name="20% – rõhk6 10 2 2 3 3" xfId="8303" xr:uid="{00000000-0005-0000-0000-000059210000}"/>
    <cellStyle name="20% – rõhk6 10 2 2 3 3 2" xfId="19992" xr:uid="{00000000-0005-0000-0000-00005A210000}"/>
    <cellStyle name="20% – rõhk6 10 2 2 3 3 2 2" xfId="42365" xr:uid="{C3CC5844-292D-437A-9AFE-02E62CA57DF9}"/>
    <cellStyle name="20% – rõhk6 10 2 2 3 3 3" xfId="31199" xr:uid="{286FF264-9DDD-4892-B44D-5DC6ABC407DF}"/>
    <cellStyle name="20% – rõhk6 10 2 2 3 4" xfId="14649" xr:uid="{00000000-0005-0000-0000-00005B210000}"/>
    <cellStyle name="20% – rõhk6 10 2 2 3 4 2" xfId="37022" xr:uid="{AFECB746-5A23-4832-893E-132EB85D57AA}"/>
    <cellStyle name="20% – rõhk6 10 2 2 3 5" xfId="25856" xr:uid="{E621BE1A-6D2A-41F1-8E6D-12681A8C415C}"/>
    <cellStyle name="20% – rõhk6 10 2 2 4" xfId="4133" xr:uid="{00000000-0005-0000-0000-00005C210000}"/>
    <cellStyle name="20% – rõhk6 10 2 2 4 2" xfId="9608" xr:uid="{00000000-0005-0000-0000-00005D210000}"/>
    <cellStyle name="20% – rõhk6 10 2 2 4 2 2" xfId="21297" xr:uid="{00000000-0005-0000-0000-00005E210000}"/>
    <cellStyle name="20% – rõhk6 10 2 2 4 2 2 2" xfId="43670" xr:uid="{803034A2-D4AC-4F1A-9909-DD24B0A2C238}"/>
    <cellStyle name="20% – rõhk6 10 2 2 4 2 3" xfId="32504" xr:uid="{50D3A299-8623-4532-9432-95D6CDAC4663}"/>
    <cellStyle name="20% – rõhk6 10 2 2 4 3" xfId="15954" xr:uid="{00000000-0005-0000-0000-00005F210000}"/>
    <cellStyle name="20% – rõhk6 10 2 2 4 3 2" xfId="38327" xr:uid="{BBE481DF-A2E3-4B4F-B0B1-D00FF6DED119}"/>
    <cellStyle name="20% – rõhk6 10 2 2 4 4" xfId="27161" xr:uid="{1AE72C4C-9290-4CF7-9D30-3CABB6680AC9}"/>
    <cellStyle name="20% – rõhk6 10 2 2 5" xfId="6998" xr:uid="{00000000-0005-0000-0000-000060210000}"/>
    <cellStyle name="20% – rõhk6 10 2 2 5 2" xfId="18687" xr:uid="{00000000-0005-0000-0000-000061210000}"/>
    <cellStyle name="20% – rõhk6 10 2 2 5 2 2" xfId="41060" xr:uid="{B304F05B-4642-453A-A325-82F1DF10CA7B}"/>
    <cellStyle name="20% – rõhk6 10 2 2 5 3" xfId="29894" xr:uid="{3CCAEAB4-862C-49E6-B893-BBBA2B5218DC}"/>
    <cellStyle name="20% – rõhk6 10 2 2 6" xfId="13344" xr:uid="{00000000-0005-0000-0000-000062210000}"/>
    <cellStyle name="20% – rõhk6 10 2 2 6 2" xfId="35717" xr:uid="{FC142A16-C656-44F0-BCD3-8EEEF9E9336D}"/>
    <cellStyle name="20% – rõhk6 10 2 2 7" xfId="24551" xr:uid="{D9DEF620-924B-4F7D-9C8B-3F429D764D87}"/>
    <cellStyle name="20% – rõhk6 10 2 3" xfId="1517" xr:uid="{00000000-0005-0000-0000-000063210000}"/>
    <cellStyle name="20% – rõhk6 10 2 3 2" xfId="2830" xr:uid="{00000000-0005-0000-0000-000064210000}"/>
    <cellStyle name="20% – rõhk6 10 2 3 2 2" xfId="5440" xr:uid="{00000000-0005-0000-0000-000065210000}"/>
    <cellStyle name="20% – rõhk6 10 2 3 2 2 2" xfId="10915" xr:uid="{00000000-0005-0000-0000-000066210000}"/>
    <cellStyle name="20% – rõhk6 10 2 3 2 2 2 2" xfId="22604" xr:uid="{00000000-0005-0000-0000-000067210000}"/>
    <cellStyle name="20% – rõhk6 10 2 3 2 2 2 2 2" xfId="44977" xr:uid="{ECE8C4C0-9362-42E2-8ED3-C5C033840CE2}"/>
    <cellStyle name="20% – rõhk6 10 2 3 2 2 2 3" xfId="33811" xr:uid="{2218F1E0-9705-4C60-9102-888700620F62}"/>
    <cellStyle name="20% – rõhk6 10 2 3 2 2 3" xfId="17261" xr:uid="{00000000-0005-0000-0000-000068210000}"/>
    <cellStyle name="20% – rõhk6 10 2 3 2 2 3 2" xfId="39634" xr:uid="{5489DB62-9A6A-48C0-B11A-18D1F6DE1514}"/>
    <cellStyle name="20% – rõhk6 10 2 3 2 2 4" xfId="28468" xr:uid="{7E708448-4B13-41C8-B4A5-04F7E8586D6F}"/>
    <cellStyle name="20% – rõhk6 10 2 3 2 3" xfId="8305" xr:uid="{00000000-0005-0000-0000-000069210000}"/>
    <cellStyle name="20% – rõhk6 10 2 3 2 3 2" xfId="19994" xr:uid="{00000000-0005-0000-0000-00006A210000}"/>
    <cellStyle name="20% – rõhk6 10 2 3 2 3 2 2" xfId="42367" xr:uid="{86C5FEA2-5552-4D28-A2BD-975220D1AE9B}"/>
    <cellStyle name="20% – rõhk6 10 2 3 2 3 3" xfId="31201" xr:uid="{DA5DF42F-DA2F-4E9E-B224-934000D65B06}"/>
    <cellStyle name="20% – rõhk6 10 2 3 2 4" xfId="14651" xr:uid="{00000000-0005-0000-0000-00006B210000}"/>
    <cellStyle name="20% – rõhk6 10 2 3 2 4 2" xfId="37024" xr:uid="{F289237C-B70C-4598-9013-3F3085A643E5}"/>
    <cellStyle name="20% – rõhk6 10 2 3 2 5" xfId="25858" xr:uid="{20A657A9-FD73-42FB-B089-68B753398C11}"/>
    <cellStyle name="20% – rõhk6 10 2 3 3" xfId="4135" xr:uid="{00000000-0005-0000-0000-00006C210000}"/>
    <cellStyle name="20% – rõhk6 10 2 3 3 2" xfId="9610" xr:uid="{00000000-0005-0000-0000-00006D210000}"/>
    <cellStyle name="20% – rõhk6 10 2 3 3 2 2" xfId="21299" xr:uid="{00000000-0005-0000-0000-00006E210000}"/>
    <cellStyle name="20% – rõhk6 10 2 3 3 2 2 2" xfId="43672" xr:uid="{DAD680D3-60C1-48D3-AAC6-A48CA75B320D}"/>
    <cellStyle name="20% – rõhk6 10 2 3 3 2 3" xfId="32506" xr:uid="{F5518DE4-6436-45DF-8A21-4FCC428A9786}"/>
    <cellStyle name="20% – rõhk6 10 2 3 3 3" xfId="15956" xr:uid="{00000000-0005-0000-0000-00006F210000}"/>
    <cellStyle name="20% – rõhk6 10 2 3 3 3 2" xfId="38329" xr:uid="{83611C71-935D-47D2-84E1-17AA73B515A7}"/>
    <cellStyle name="20% – rõhk6 10 2 3 3 4" xfId="27163" xr:uid="{D00EAA80-1AE6-4EE8-A0D1-94B972C98C66}"/>
    <cellStyle name="20% – rõhk6 10 2 3 4" xfId="7000" xr:uid="{00000000-0005-0000-0000-000070210000}"/>
    <cellStyle name="20% – rõhk6 10 2 3 4 2" xfId="18689" xr:uid="{00000000-0005-0000-0000-000071210000}"/>
    <cellStyle name="20% – rõhk6 10 2 3 4 2 2" xfId="41062" xr:uid="{21741006-7323-487E-BD33-BAC94A665342}"/>
    <cellStyle name="20% – rõhk6 10 2 3 4 3" xfId="29896" xr:uid="{169DB46B-6996-40D3-BD98-96E3A4A989D9}"/>
    <cellStyle name="20% – rõhk6 10 2 3 5" xfId="13346" xr:uid="{00000000-0005-0000-0000-000072210000}"/>
    <cellStyle name="20% – rõhk6 10 2 3 5 2" xfId="35719" xr:uid="{EE5A2D2E-43A2-4925-AD79-32AE02C955D9}"/>
    <cellStyle name="20% – rõhk6 10 2 3 6" xfId="24553" xr:uid="{70ED7F0A-1B10-4DF5-B861-F73FB24FF32A}"/>
    <cellStyle name="20% – rõhk6 10 2 4" xfId="1518" xr:uid="{00000000-0005-0000-0000-000073210000}"/>
    <cellStyle name="20% – rõhk6 10 2 4 2" xfId="2831" xr:uid="{00000000-0005-0000-0000-000074210000}"/>
    <cellStyle name="20% – rõhk6 10 2 4 2 2" xfId="5441" xr:uid="{00000000-0005-0000-0000-000075210000}"/>
    <cellStyle name="20% – rõhk6 10 2 4 2 2 2" xfId="10916" xr:uid="{00000000-0005-0000-0000-000076210000}"/>
    <cellStyle name="20% – rõhk6 10 2 4 2 2 2 2" xfId="22605" xr:uid="{00000000-0005-0000-0000-000077210000}"/>
    <cellStyle name="20% – rõhk6 10 2 4 2 2 2 2 2" xfId="44978" xr:uid="{C7D25A7B-B40F-4C82-9ABA-0EF7C81D0348}"/>
    <cellStyle name="20% – rõhk6 10 2 4 2 2 2 3" xfId="33812" xr:uid="{AA27F3C2-9AE6-4DF5-8D40-58ACDC85FEF5}"/>
    <cellStyle name="20% – rõhk6 10 2 4 2 2 3" xfId="17262" xr:uid="{00000000-0005-0000-0000-000078210000}"/>
    <cellStyle name="20% – rõhk6 10 2 4 2 2 3 2" xfId="39635" xr:uid="{4402C234-3F87-4CB8-B872-795DE9D05999}"/>
    <cellStyle name="20% – rõhk6 10 2 4 2 2 4" xfId="28469" xr:uid="{3726C2F1-163B-4A36-BCCB-E6D6EC2DFF68}"/>
    <cellStyle name="20% – rõhk6 10 2 4 2 3" xfId="8306" xr:uid="{00000000-0005-0000-0000-000079210000}"/>
    <cellStyle name="20% – rõhk6 10 2 4 2 3 2" xfId="19995" xr:uid="{00000000-0005-0000-0000-00007A210000}"/>
    <cellStyle name="20% – rõhk6 10 2 4 2 3 2 2" xfId="42368" xr:uid="{A3DDB949-098F-491A-AFFF-6A58174AA30A}"/>
    <cellStyle name="20% – rõhk6 10 2 4 2 3 3" xfId="31202" xr:uid="{86579B52-2592-492B-8A97-CDD98BD9C2C7}"/>
    <cellStyle name="20% – rõhk6 10 2 4 2 4" xfId="14652" xr:uid="{00000000-0005-0000-0000-00007B210000}"/>
    <cellStyle name="20% – rõhk6 10 2 4 2 4 2" xfId="37025" xr:uid="{429EA138-7B0D-4B3F-BA47-6CD3934DB4CA}"/>
    <cellStyle name="20% – rõhk6 10 2 4 2 5" xfId="25859" xr:uid="{FC103681-95F7-4211-B41D-89C67AFA61A1}"/>
    <cellStyle name="20% – rõhk6 10 2 4 3" xfId="4136" xr:uid="{00000000-0005-0000-0000-00007C210000}"/>
    <cellStyle name="20% – rõhk6 10 2 4 3 2" xfId="9611" xr:uid="{00000000-0005-0000-0000-00007D210000}"/>
    <cellStyle name="20% – rõhk6 10 2 4 3 2 2" xfId="21300" xr:uid="{00000000-0005-0000-0000-00007E210000}"/>
    <cellStyle name="20% – rõhk6 10 2 4 3 2 2 2" xfId="43673" xr:uid="{70A18B88-EA30-498C-8799-A585AC82ADE9}"/>
    <cellStyle name="20% – rõhk6 10 2 4 3 2 3" xfId="32507" xr:uid="{B3D5F902-5F28-46B9-9096-42846C8DD7F5}"/>
    <cellStyle name="20% – rõhk6 10 2 4 3 3" xfId="15957" xr:uid="{00000000-0005-0000-0000-00007F210000}"/>
    <cellStyle name="20% – rõhk6 10 2 4 3 3 2" xfId="38330" xr:uid="{5F81EB00-031A-4EF5-BBB7-F645A7C42DD4}"/>
    <cellStyle name="20% – rõhk6 10 2 4 3 4" xfId="27164" xr:uid="{535A2CD6-C01D-4C4E-A2C3-066AF1E65750}"/>
    <cellStyle name="20% – rõhk6 10 2 4 4" xfId="7001" xr:uid="{00000000-0005-0000-0000-000080210000}"/>
    <cellStyle name="20% – rõhk6 10 2 4 4 2" xfId="18690" xr:uid="{00000000-0005-0000-0000-000081210000}"/>
    <cellStyle name="20% – rõhk6 10 2 4 4 2 2" xfId="41063" xr:uid="{1B61FBC0-E3C2-4086-B003-88DD742D1657}"/>
    <cellStyle name="20% – rõhk6 10 2 4 4 3" xfId="29897" xr:uid="{D12586B8-7850-47DE-852B-39F6267610CE}"/>
    <cellStyle name="20% – rõhk6 10 2 4 5" xfId="13347" xr:uid="{00000000-0005-0000-0000-000082210000}"/>
    <cellStyle name="20% – rõhk6 10 2 4 5 2" xfId="35720" xr:uid="{B8C6E0A3-2AF8-413B-A7CF-14109CA44C9F}"/>
    <cellStyle name="20% – rõhk6 10 2 4 6" xfId="24554" xr:uid="{AF6F0605-F764-40FF-9AC2-22EF1FCFC22A}"/>
    <cellStyle name="20% – rõhk6 10 2 5" xfId="2345" xr:uid="{00000000-0005-0000-0000-000083210000}"/>
    <cellStyle name="20% – rõhk6 10 2 5 2" xfId="4956" xr:uid="{00000000-0005-0000-0000-000084210000}"/>
    <cellStyle name="20% – rõhk6 10 2 5 2 2" xfId="10431" xr:uid="{00000000-0005-0000-0000-000085210000}"/>
    <cellStyle name="20% – rõhk6 10 2 5 2 2 2" xfId="22120" xr:uid="{00000000-0005-0000-0000-000086210000}"/>
    <cellStyle name="20% – rõhk6 10 2 5 2 2 2 2" xfId="44493" xr:uid="{A088AC97-BEE4-4B7E-AF6E-33E8205BFE36}"/>
    <cellStyle name="20% – rõhk6 10 2 5 2 2 3" xfId="33327" xr:uid="{5863A350-628B-4D58-9001-E5CC232C3206}"/>
    <cellStyle name="20% – rõhk6 10 2 5 2 3" xfId="16777" xr:uid="{00000000-0005-0000-0000-000087210000}"/>
    <cellStyle name="20% – rõhk6 10 2 5 2 3 2" xfId="39150" xr:uid="{D93512D6-5908-4962-8459-45B85EBDA8F9}"/>
    <cellStyle name="20% – rõhk6 10 2 5 2 4" xfId="27984" xr:uid="{B85F07B2-D7A5-451E-BAC4-FF00520AF0BD}"/>
    <cellStyle name="20% – rõhk6 10 2 5 3" xfId="7821" xr:uid="{00000000-0005-0000-0000-000088210000}"/>
    <cellStyle name="20% – rõhk6 10 2 5 3 2" xfId="19510" xr:uid="{00000000-0005-0000-0000-000089210000}"/>
    <cellStyle name="20% – rõhk6 10 2 5 3 2 2" xfId="41883" xr:uid="{59737FC7-9AE9-487A-AADB-C074AC8C4797}"/>
    <cellStyle name="20% – rõhk6 10 2 5 3 3" xfId="30717" xr:uid="{78C6218F-2245-4E17-8DB8-31157A09B0DF}"/>
    <cellStyle name="20% – rõhk6 10 2 5 4" xfId="14167" xr:uid="{00000000-0005-0000-0000-00008A210000}"/>
    <cellStyle name="20% – rõhk6 10 2 5 4 2" xfId="36540" xr:uid="{AFE5496A-3F05-42E8-895D-C3817035205A}"/>
    <cellStyle name="20% – rõhk6 10 2 5 5" xfId="25374" xr:uid="{D79B2E1D-E446-488A-B034-4799C5C69473}"/>
    <cellStyle name="20% – rõhk6 10 2 6" xfId="3651" xr:uid="{00000000-0005-0000-0000-00008B210000}"/>
    <cellStyle name="20% – rõhk6 10 2 6 2" xfId="9126" xr:uid="{00000000-0005-0000-0000-00008C210000}"/>
    <cellStyle name="20% – rõhk6 10 2 6 2 2" xfId="20815" xr:uid="{00000000-0005-0000-0000-00008D210000}"/>
    <cellStyle name="20% – rõhk6 10 2 6 2 2 2" xfId="43188" xr:uid="{A8A3C47B-93CD-4549-8336-BEB165F2C768}"/>
    <cellStyle name="20% – rõhk6 10 2 6 2 3" xfId="32022" xr:uid="{5E1C000B-0B6E-46CD-ABDB-31A182368AD3}"/>
    <cellStyle name="20% – rõhk6 10 2 6 3" xfId="15472" xr:uid="{00000000-0005-0000-0000-00008E210000}"/>
    <cellStyle name="20% – rõhk6 10 2 6 3 2" xfId="37845" xr:uid="{9B854F2A-581C-453E-94B7-84983F9901A7}"/>
    <cellStyle name="20% – rõhk6 10 2 6 4" xfId="26679" xr:uid="{739F199B-E093-4D7E-AB70-0D5BA6C772D2}"/>
    <cellStyle name="20% – rõhk6 10 2 7" xfId="6461" xr:uid="{00000000-0005-0000-0000-00008F210000}"/>
    <cellStyle name="20% – rõhk6 10 2 7 2" xfId="18178" xr:uid="{00000000-0005-0000-0000-000090210000}"/>
    <cellStyle name="20% – rõhk6 10 2 7 2 2" xfId="40551" xr:uid="{0FFA76BD-5252-4898-AC5D-BBB7354B0963}"/>
    <cellStyle name="20% – rõhk6 10 2 7 3" xfId="29385" xr:uid="{9FF62BBA-8898-4447-9C95-95E5262D7CB3}"/>
    <cellStyle name="20% – rõhk6 10 2 8" xfId="12862" xr:uid="{00000000-0005-0000-0000-000091210000}"/>
    <cellStyle name="20% – rõhk6 10 2 8 2" xfId="35235" xr:uid="{0E8DC920-5A6B-47C1-AB7C-76ACA910F09A}"/>
    <cellStyle name="20% – rõhk6 10 2 9" xfId="24069" xr:uid="{1BC08615-7378-4070-AE52-B4DCA4C375B1}"/>
    <cellStyle name="20% – rõhk6 10 3" xfId="1519" xr:uid="{00000000-0005-0000-0000-000092210000}"/>
    <cellStyle name="20% – rõhk6 10 3 2" xfId="1520" xr:uid="{00000000-0005-0000-0000-000093210000}"/>
    <cellStyle name="20% – rõhk6 10 3 2 2" xfId="2833" xr:uid="{00000000-0005-0000-0000-000094210000}"/>
    <cellStyle name="20% – rõhk6 10 3 2 2 2" xfId="5443" xr:uid="{00000000-0005-0000-0000-000095210000}"/>
    <cellStyle name="20% – rõhk6 10 3 2 2 2 2" xfId="10918" xr:uid="{00000000-0005-0000-0000-000096210000}"/>
    <cellStyle name="20% – rõhk6 10 3 2 2 2 2 2" xfId="22607" xr:uid="{00000000-0005-0000-0000-000097210000}"/>
    <cellStyle name="20% – rõhk6 10 3 2 2 2 2 2 2" xfId="44980" xr:uid="{5EFE3677-4FBC-4B1A-8FA1-F8ED063B86A8}"/>
    <cellStyle name="20% – rõhk6 10 3 2 2 2 2 3" xfId="33814" xr:uid="{B6B5E8C5-75DF-40FD-991A-53CDAF9D1413}"/>
    <cellStyle name="20% – rõhk6 10 3 2 2 2 3" xfId="17264" xr:uid="{00000000-0005-0000-0000-000098210000}"/>
    <cellStyle name="20% – rõhk6 10 3 2 2 2 3 2" xfId="39637" xr:uid="{C0015309-C09F-41D0-BAD8-2A32BE152827}"/>
    <cellStyle name="20% – rõhk6 10 3 2 2 2 4" xfId="28471" xr:uid="{8FFC63B7-EA52-4084-B016-494287B60077}"/>
    <cellStyle name="20% – rõhk6 10 3 2 2 3" xfId="8308" xr:uid="{00000000-0005-0000-0000-000099210000}"/>
    <cellStyle name="20% – rõhk6 10 3 2 2 3 2" xfId="19997" xr:uid="{00000000-0005-0000-0000-00009A210000}"/>
    <cellStyle name="20% – rõhk6 10 3 2 2 3 2 2" xfId="42370" xr:uid="{ACB6EF09-5B6D-421B-AF01-35CBEDF981BB}"/>
    <cellStyle name="20% – rõhk6 10 3 2 2 3 3" xfId="31204" xr:uid="{565200A3-1967-4213-861A-CC33D0E6211E}"/>
    <cellStyle name="20% – rõhk6 10 3 2 2 4" xfId="14654" xr:uid="{00000000-0005-0000-0000-00009B210000}"/>
    <cellStyle name="20% – rõhk6 10 3 2 2 4 2" xfId="37027" xr:uid="{72D53959-7FFB-4E4F-8D50-107C98158476}"/>
    <cellStyle name="20% – rõhk6 10 3 2 2 5" xfId="25861" xr:uid="{A790AC42-87EE-44BA-90D9-CF6475596E91}"/>
    <cellStyle name="20% – rõhk6 10 3 2 3" xfId="4138" xr:uid="{00000000-0005-0000-0000-00009C210000}"/>
    <cellStyle name="20% – rõhk6 10 3 2 3 2" xfId="9613" xr:uid="{00000000-0005-0000-0000-00009D210000}"/>
    <cellStyle name="20% – rõhk6 10 3 2 3 2 2" xfId="21302" xr:uid="{00000000-0005-0000-0000-00009E210000}"/>
    <cellStyle name="20% – rõhk6 10 3 2 3 2 2 2" xfId="43675" xr:uid="{D0FD277F-0A87-47CA-B03C-CFDF2FCB0391}"/>
    <cellStyle name="20% – rõhk6 10 3 2 3 2 3" xfId="32509" xr:uid="{4A4D7463-D838-442B-9E1A-A9FDD2203206}"/>
    <cellStyle name="20% – rõhk6 10 3 2 3 3" xfId="15959" xr:uid="{00000000-0005-0000-0000-00009F210000}"/>
    <cellStyle name="20% – rõhk6 10 3 2 3 3 2" xfId="38332" xr:uid="{A6AD16A5-6426-4AEA-AEA9-512278DF16C4}"/>
    <cellStyle name="20% – rõhk6 10 3 2 3 4" xfId="27166" xr:uid="{1D43BBEA-77C3-44E4-9ABF-65816BD7A3F2}"/>
    <cellStyle name="20% – rõhk6 10 3 2 4" xfId="7003" xr:uid="{00000000-0005-0000-0000-0000A0210000}"/>
    <cellStyle name="20% – rõhk6 10 3 2 4 2" xfId="18692" xr:uid="{00000000-0005-0000-0000-0000A1210000}"/>
    <cellStyle name="20% – rõhk6 10 3 2 4 2 2" xfId="41065" xr:uid="{B9D6A785-7838-4B92-9B5E-EAB73E7B3616}"/>
    <cellStyle name="20% – rõhk6 10 3 2 4 3" xfId="29899" xr:uid="{C41870E4-29DA-4270-87F9-7C712C5AFE10}"/>
    <cellStyle name="20% – rõhk6 10 3 2 5" xfId="13349" xr:uid="{00000000-0005-0000-0000-0000A2210000}"/>
    <cellStyle name="20% – rõhk6 10 3 2 5 2" xfId="35722" xr:uid="{F0638941-C668-4824-B7FF-91C706586C2D}"/>
    <cellStyle name="20% – rõhk6 10 3 2 6" xfId="24556" xr:uid="{DA8D7248-A83D-4A81-AA53-CE961C087D7C}"/>
    <cellStyle name="20% – rõhk6 10 3 3" xfId="2832" xr:uid="{00000000-0005-0000-0000-0000A3210000}"/>
    <cellStyle name="20% – rõhk6 10 3 3 2" xfId="5442" xr:uid="{00000000-0005-0000-0000-0000A4210000}"/>
    <cellStyle name="20% – rõhk6 10 3 3 2 2" xfId="10917" xr:uid="{00000000-0005-0000-0000-0000A5210000}"/>
    <cellStyle name="20% – rõhk6 10 3 3 2 2 2" xfId="22606" xr:uid="{00000000-0005-0000-0000-0000A6210000}"/>
    <cellStyle name="20% – rõhk6 10 3 3 2 2 2 2" xfId="44979" xr:uid="{860EF6ED-3A75-4F81-844A-5CD5F0B9EE0A}"/>
    <cellStyle name="20% – rõhk6 10 3 3 2 2 3" xfId="33813" xr:uid="{251EEF9C-60A1-461A-955B-B84D8C44D008}"/>
    <cellStyle name="20% – rõhk6 10 3 3 2 3" xfId="17263" xr:uid="{00000000-0005-0000-0000-0000A7210000}"/>
    <cellStyle name="20% – rõhk6 10 3 3 2 3 2" xfId="39636" xr:uid="{C67E964E-5675-4C58-AC3A-DCF60E630AF3}"/>
    <cellStyle name="20% – rõhk6 10 3 3 2 4" xfId="28470" xr:uid="{4B7A5D13-A666-4053-ACE5-7802903148EB}"/>
    <cellStyle name="20% – rõhk6 10 3 3 3" xfId="8307" xr:uid="{00000000-0005-0000-0000-0000A8210000}"/>
    <cellStyle name="20% – rõhk6 10 3 3 3 2" xfId="19996" xr:uid="{00000000-0005-0000-0000-0000A9210000}"/>
    <cellStyle name="20% – rõhk6 10 3 3 3 2 2" xfId="42369" xr:uid="{C5729746-1FB6-4442-9A4B-77E4948F0158}"/>
    <cellStyle name="20% – rõhk6 10 3 3 3 3" xfId="31203" xr:uid="{9271701D-667D-4D34-A7CE-A72291E5DB55}"/>
    <cellStyle name="20% – rõhk6 10 3 3 4" xfId="14653" xr:uid="{00000000-0005-0000-0000-0000AA210000}"/>
    <cellStyle name="20% – rõhk6 10 3 3 4 2" xfId="37026" xr:uid="{57E41C6A-D82F-4092-8A22-66994DACF5DD}"/>
    <cellStyle name="20% – rõhk6 10 3 3 5" xfId="25860" xr:uid="{ACE2120A-92C9-4C46-B0E9-64EE961CEFEB}"/>
    <cellStyle name="20% – rõhk6 10 3 4" xfId="4137" xr:uid="{00000000-0005-0000-0000-0000AB210000}"/>
    <cellStyle name="20% – rõhk6 10 3 4 2" xfId="9612" xr:uid="{00000000-0005-0000-0000-0000AC210000}"/>
    <cellStyle name="20% – rõhk6 10 3 4 2 2" xfId="21301" xr:uid="{00000000-0005-0000-0000-0000AD210000}"/>
    <cellStyle name="20% – rõhk6 10 3 4 2 2 2" xfId="43674" xr:uid="{E97ED9D5-B85F-4BA9-98FD-036AA45D62D5}"/>
    <cellStyle name="20% – rõhk6 10 3 4 2 3" xfId="32508" xr:uid="{D555721B-9B6E-40A3-9FCF-EDF5990AFFFB}"/>
    <cellStyle name="20% – rõhk6 10 3 4 3" xfId="15958" xr:uid="{00000000-0005-0000-0000-0000AE210000}"/>
    <cellStyle name="20% – rõhk6 10 3 4 3 2" xfId="38331" xr:uid="{344706A9-4F94-4AF8-ACB3-27A1CB856D6B}"/>
    <cellStyle name="20% – rõhk6 10 3 4 4" xfId="27165" xr:uid="{DF2DB44C-86D3-4578-8C02-F37EB19F788B}"/>
    <cellStyle name="20% – rõhk6 10 3 5" xfId="7002" xr:uid="{00000000-0005-0000-0000-0000AF210000}"/>
    <cellStyle name="20% – rõhk6 10 3 5 2" xfId="18691" xr:uid="{00000000-0005-0000-0000-0000B0210000}"/>
    <cellStyle name="20% – rõhk6 10 3 5 2 2" xfId="41064" xr:uid="{5CD91352-E575-442E-9073-24BC354A24F9}"/>
    <cellStyle name="20% – rõhk6 10 3 5 3" xfId="29898" xr:uid="{DFF71928-6054-4CED-ACA2-18E5809709EE}"/>
    <cellStyle name="20% – rõhk6 10 3 6" xfId="13348" xr:uid="{00000000-0005-0000-0000-0000B1210000}"/>
    <cellStyle name="20% – rõhk6 10 3 6 2" xfId="35721" xr:uid="{93FCE9C0-F092-4369-AAE4-36331E1BE011}"/>
    <cellStyle name="20% – rõhk6 10 3 7" xfId="24555" xr:uid="{66C05302-FA0B-4997-8D9E-0FB895C54C38}"/>
    <cellStyle name="20% – rõhk6 10 4" xfId="1521" xr:uid="{00000000-0005-0000-0000-0000B2210000}"/>
    <cellStyle name="20% – rõhk6 10 4 2" xfId="2834" xr:uid="{00000000-0005-0000-0000-0000B3210000}"/>
    <cellStyle name="20% – rõhk6 10 4 2 2" xfId="5444" xr:uid="{00000000-0005-0000-0000-0000B4210000}"/>
    <cellStyle name="20% – rõhk6 10 4 2 2 2" xfId="10919" xr:uid="{00000000-0005-0000-0000-0000B5210000}"/>
    <cellStyle name="20% – rõhk6 10 4 2 2 2 2" xfId="22608" xr:uid="{00000000-0005-0000-0000-0000B6210000}"/>
    <cellStyle name="20% – rõhk6 10 4 2 2 2 2 2" xfId="44981" xr:uid="{F3B42B9E-7F2A-4B0E-A824-B75A9DDDB281}"/>
    <cellStyle name="20% – rõhk6 10 4 2 2 2 3" xfId="33815" xr:uid="{2CCC418C-4E4D-4AB6-B14D-AD28FB4C9710}"/>
    <cellStyle name="20% – rõhk6 10 4 2 2 3" xfId="17265" xr:uid="{00000000-0005-0000-0000-0000B7210000}"/>
    <cellStyle name="20% – rõhk6 10 4 2 2 3 2" xfId="39638" xr:uid="{708B55CD-6498-4693-B6D7-0FEBDC23CADF}"/>
    <cellStyle name="20% – rõhk6 10 4 2 2 4" xfId="28472" xr:uid="{192BC7F9-E00B-45DC-B842-A6FA81A87C74}"/>
    <cellStyle name="20% – rõhk6 10 4 2 3" xfId="8309" xr:uid="{00000000-0005-0000-0000-0000B8210000}"/>
    <cellStyle name="20% – rõhk6 10 4 2 3 2" xfId="19998" xr:uid="{00000000-0005-0000-0000-0000B9210000}"/>
    <cellStyle name="20% – rõhk6 10 4 2 3 2 2" xfId="42371" xr:uid="{84A0E309-7765-4C61-9B6D-AD6FFF7601A2}"/>
    <cellStyle name="20% – rõhk6 10 4 2 3 3" xfId="31205" xr:uid="{CF37A0E6-AB95-47ED-8B85-E46597ADCEE5}"/>
    <cellStyle name="20% – rõhk6 10 4 2 4" xfId="14655" xr:uid="{00000000-0005-0000-0000-0000BA210000}"/>
    <cellStyle name="20% – rõhk6 10 4 2 4 2" xfId="37028" xr:uid="{13C04845-F72E-4C02-A6D8-83635E9C0C31}"/>
    <cellStyle name="20% – rõhk6 10 4 2 5" xfId="25862" xr:uid="{3DED1B45-A926-4B36-B3B5-26E9B383E895}"/>
    <cellStyle name="20% – rõhk6 10 4 3" xfId="4139" xr:uid="{00000000-0005-0000-0000-0000BB210000}"/>
    <cellStyle name="20% – rõhk6 10 4 3 2" xfId="9614" xr:uid="{00000000-0005-0000-0000-0000BC210000}"/>
    <cellStyle name="20% – rõhk6 10 4 3 2 2" xfId="21303" xr:uid="{00000000-0005-0000-0000-0000BD210000}"/>
    <cellStyle name="20% – rõhk6 10 4 3 2 2 2" xfId="43676" xr:uid="{532D62F8-84C0-4B81-889B-08A40BF951E6}"/>
    <cellStyle name="20% – rõhk6 10 4 3 2 3" xfId="32510" xr:uid="{6CDE286D-BD89-4513-B3C0-6DEFD5F6A24D}"/>
    <cellStyle name="20% – rõhk6 10 4 3 3" xfId="15960" xr:uid="{00000000-0005-0000-0000-0000BE210000}"/>
    <cellStyle name="20% – rõhk6 10 4 3 3 2" xfId="38333" xr:uid="{48ED4BBE-3EED-480D-8378-B35A17640443}"/>
    <cellStyle name="20% – rõhk6 10 4 3 4" xfId="27167" xr:uid="{A2B8DEA8-0730-4D51-BEA4-4FB6CDFB6A85}"/>
    <cellStyle name="20% – rõhk6 10 4 4" xfId="7004" xr:uid="{00000000-0005-0000-0000-0000BF210000}"/>
    <cellStyle name="20% – rõhk6 10 4 4 2" xfId="18693" xr:uid="{00000000-0005-0000-0000-0000C0210000}"/>
    <cellStyle name="20% – rõhk6 10 4 4 2 2" xfId="41066" xr:uid="{34D8374F-9877-477A-AF9C-78F5F4C40635}"/>
    <cellStyle name="20% – rõhk6 10 4 4 3" xfId="29900" xr:uid="{342EA66A-CBCA-478F-8447-BABFE0D4808B}"/>
    <cellStyle name="20% – rõhk6 10 4 5" xfId="13350" xr:uid="{00000000-0005-0000-0000-0000C1210000}"/>
    <cellStyle name="20% – rõhk6 10 4 5 2" xfId="35723" xr:uid="{85518686-F5C1-4E7B-BD6D-32EC5593A674}"/>
    <cellStyle name="20% – rõhk6 10 4 6" xfId="24557" xr:uid="{B9C33938-0D1D-4829-8B77-03DC73D4AFBE}"/>
    <cellStyle name="20% – rõhk6 10 5" xfId="1522" xr:uid="{00000000-0005-0000-0000-0000C2210000}"/>
    <cellStyle name="20% – rõhk6 10 5 2" xfId="2835" xr:uid="{00000000-0005-0000-0000-0000C3210000}"/>
    <cellStyle name="20% – rõhk6 10 5 2 2" xfId="5445" xr:uid="{00000000-0005-0000-0000-0000C4210000}"/>
    <cellStyle name="20% – rõhk6 10 5 2 2 2" xfId="10920" xr:uid="{00000000-0005-0000-0000-0000C5210000}"/>
    <cellStyle name="20% – rõhk6 10 5 2 2 2 2" xfId="22609" xr:uid="{00000000-0005-0000-0000-0000C6210000}"/>
    <cellStyle name="20% – rõhk6 10 5 2 2 2 2 2" xfId="44982" xr:uid="{BDB7C9C4-AE50-49FD-8761-888B2F046835}"/>
    <cellStyle name="20% – rõhk6 10 5 2 2 2 3" xfId="33816" xr:uid="{47C5C34E-7FEA-4074-BFCB-7427C529A41D}"/>
    <cellStyle name="20% – rõhk6 10 5 2 2 3" xfId="17266" xr:uid="{00000000-0005-0000-0000-0000C7210000}"/>
    <cellStyle name="20% – rõhk6 10 5 2 2 3 2" xfId="39639" xr:uid="{B36E2630-87D5-4DF9-82AC-1A1F30119D6E}"/>
    <cellStyle name="20% – rõhk6 10 5 2 2 4" xfId="28473" xr:uid="{5B6835DD-F8A1-4EB8-8A58-2A63A9067D1F}"/>
    <cellStyle name="20% – rõhk6 10 5 2 3" xfId="8310" xr:uid="{00000000-0005-0000-0000-0000C8210000}"/>
    <cellStyle name="20% – rõhk6 10 5 2 3 2" xfId="19999" xr:uid="{00000000-0005-0000-0000-0000C9210000}"/>
    <cellStyle name="20% – rõhk6 10 5 2 3 2 2" xfId="42372" xr:uid="{DD926B7F-93EE-407B-8FDE-4C39E3C4970A}"/>
    <cellStyle name="20% – rõhk6 10 5 2 3 3" xfId="31206" xr:uid="{3D7AC777-F683-4E01-BE3E-38E755F0255D}"/>
    <cellStyle name="20% – rõhk6 10 5 2 4" xfId="14656" xr:uid="{00000000-0005-0000-0000-0000CA210000}"/>
    <cellStyle name="20% – rõhk6 10 5 2 4 2" xfId="37029" xr:uid="{D8191108-87C2-4EEF-BF9D-F34BB2F65952}"/>
    <cellStyle name="20% – rõhk6 10 5 2 5" xfId="25863" xr:uid="{C79F4BB9-AF9A-41A0-B027-01B6FFD5A631}"/>
    <cellStyle name="20% – rõhk6 10 5 3" xfId="4140" xr:uid="{00000000-0005-0000-0000-0000CB210000}"/>
    <cellStyle name="20% – rõhk6 10 5 3 2" xfId="9615" xr:uid="{00000000-0005-0000-0000-0000CC210000}"/>
    <cellStyle name="20% – rõhk6 10 5 3 2 2" xfId="21304" xr:uid="{00000000-0005-0000-0000-0000CD210000}"/>
    <cellStyle name="20% – rõhk6 10 5 3 2 2 2" xfId="43677" xr:uid="{5C176936-5634-412E-A906-79FF1876CDBF}"/>
    <cellStyle name="20% – rõhk6 10 5 3 2 3" xfId="32511" xr:uid="{6799D15B-E731-4458-9A16-69200B01F4D9}"/>
    <cellStyle name="20% – rõhk6 10 5 3 3" xfId="15961" xr:uid="{00000000-0005-0000-0000-0000CE210000}"/>
    <cellStyle name="20% – rõhk6 10 5 3 3 2" xfId="38334" xr:uid="{72514974-BCD0-4125-B069-C50F4185047C}"/>
    <cellStyle name="20% – rõhk6 10 5 3 4" xfId="27168" xr:uid="{E74123A6-9C65-48EE-9F82-9A76058D29A5}"/>
    <cellStyle name="20% – rõhk6 10 5 4" xfId="7005" xr:uid="{00000000-0005-0000-0000-0000CF210000}"/>
    <cellStyle name="20% – rõhk6 10 5 4 2" xfId="18694" xr:uid="{00000000-0005-0000-0000-0000D0210000}"/>
    <cellStyle name="20% – rõhk6 10 5 4 2 2" xfId="41067" xr:uid="{FEE90F97-748E-4A1C-B59F-4B84707D73D6}"/>
    <cellStyle name="20% – rõhk6 10 5 4 3" xfId="29901" xr:uid="{50CADFC6-FACD-4B64-B6C2-5A6134A43209}"/>
    <cellStyle name="20% – rõhk6 10 5 5" xfId="13351" xr:uid="{00000000-0005-0000-0000-0000D1210000}"/>
    <cellStyle name="20% – rõhk6 10 5 5 2" xfId="35724" xr:uid="{7D3D3533-C8E8-44C6-AF7A-C706B82727EF}"/>
    <cellStyle name="20% – rõhk6 10 5 6" xfId="24558" xr:uid="{4305442C-8AC5-484C-8E18-573B2487439A}"/>
    <cellStyle name="20% – rõhk6 10 6" xfId="2215" xr:uid="{00000000-0005-0000-0000-0000D2210000}"/>
    <cellStyle name="20% – rõhk6 10 6 2" xfId="4826" xr:uid="{00000000-0005-0000-0000-0000D3210000}"/>
    <cellStyle name="20% – rõhk6 10 6 2 2" xfId="10301" xr:uid="{00000000-0005-0000-0000-0000D4210000}"/>
    <cellStyle name="20% – rõhk6 10 6 2 2 2" xfId="21990" xr:uid="{00000000-0005-0000-0000-0000D5210000}"/>
    <cellStyle name="20% – rõhk6 10 6 2 2 2 2" xfId="44363" xr:uid="{DBCBBB62-562E-4D07-9BD6-25C21123F206}"/>
    <cellStyle name="20% – rõhk6 10 6 2 2 3" xfId="33197" xr:uid="{E6DA71FE-ECCB-4976-8BAE-DBFF7B141375}"/>
    <cellStyle name="20% – rõhk6 10 6 2 3" xfId="16647" xr:uid="{00000000-0005-0000-0000-0000D6210000}"/>
    <cellStyle name="20% – rõhk6 10 6 2 3 2" xfId="39020" xr:uid="{047B1237-6059-4012-9C07-C8A7F463BDB0}"/>
    <cellStyle name="20% – rõhk6 10 6 2 4" xfId="27854" xr:uid="{0A0C85EA-256D-463C-8DD8-9FFE17B35606}"/>
    <cellStyle name="20% – rõhk6 10 6 3" xfId="7691" xr:uid="{00000000-0005-0000-0000-0000D7210000}"/>
    <cellStyle name="20% – rõhk6 10 6 3 2" xfId="19380" xr:uid="{00000000-0005-0000-0000-0000D8210000}"/>
    <cellStyle name="20% – rõhk6 10 6 3 2 2" xfId="41753" xr:uid="{CDE028DB-31BF-415C-A166-D1C7EC6B6C09}"/>
    <cellStyle name="20% – rõhk6 10 6 3 3" xfId="30587" xr:uid="{CB28CAAD-480A-442C-87F3-F49E1B2E9443}"/>
    <cellStyle name="20% – rõhk6 10 6 4" xfId="14037" xr:uid="{00000000-0005-0000-0000-0000D9210000}"/>
    <cellStyle name="20% – rõhk6 10 6 4 2" xfId="36410" xr:uid="{46CDB3D7-B8D6-4BE5-913C-0EB3A470465A}"/>
    <cellStyle name="20% – rõhk6 10 6 5" xfId="25244" xr:uid="{1F3F6285-50A7-40B8-A20F-C1DCE55E0D16}"/>
    <cellStyle name="20% – rõhk6 10 7" xfId="3521" xr:uid="{00000000-0005-0000-0000-0000DA210000}"/>
    <cellStyle name="20% – rõhk6 10 7 2" xfId="8996" xr:uid="{00000000-0005-0000-0000-0000DB210000}"/>
    <cellStyle name="20% – rõhk6 10 7 2 2" xfId="20685" xr:uid="{00000000-0005-0000-0000-0000DC210000}"/>
    <cellStyle name="20% – rõhk6 10 7 2 2 2" xfId="43058" xr:uid="{BA1451DC-086D-4677-B64C-110A5E86B908}"/>
    <cellStyle name="20% – rõhk6 10 7 2 3" xfId="31892" xr:uid="{F82A5F31-FB32-4AFF-A27B-F8BE9BDA36F5}"/>
    <cellStyle name="20% – rõhk6 10 7 3" xfId="15342" xr:uid="{00000000-0005-0000-0000-0000DD210000}"/>
    <cellStyle name="20% – rõhk6 10 7 3 2" xfId="37715" xr:uid="{89E39242-B22E-4075-B917-6EC0523F809A}"/>
    <cellStyle name="20% – rõhk6 10 7 4" xfId="26549" xr:uid="{A2AF4253-4872-4652-9A4A-FC5B8B7ED817}"/>
    <cellStyle name="20% – rõhk6 10 8" xfId="6172" xr:uid="{00000000-0005-0000-0000-0000DE210000}"/>
    <cellStyle name="20% – rõhk6 10 8 2" xfId="17965" xr:uid="{00000000-0005-0000-0000-0000DF210000}"/>
    <cellStyle name="20% – rõhk6 10 8 2 2" xfId="40338" xr:uid="{51B3C405-250C-417D-97AB-DDF0E5556931}"/>
    <cellStyle name="20% – rõhk6 10 8 3" xfId="29172" xr:uid="{0A344481-3496-4314-A865-AE4302EB1A11}"/>
    <cellStyle name="20% – rõhk6 10 9" xfId="12732" xr:uid="{00000000-0005-0000-0000-0000E0210000}"/>
    <cellStyle name="20% – rõhk6 10 9 2" xfId="35105" xr:uid="{FC6D7461-0C2D-442C-9519-38D875A515A3}"/>
    <cellStyle name="20% – rõhk6 11" xfId="52" xr:uid="{00000000-0005-0000-0000-0000E1210000}"/>
    <cellStyle name="20% – rõhk6 11 10" xfId="23940" xr:uid="{216ABC5A-1FF6-42C6-99B1-C202D0880119}"/>
    <cellStyle name="20% – rõhk6 11 2" xfId="835" xr:uid="{00000000-0005-0000-0000-0000E2210000}"/>
    <cellStyle name="20% – rõhk6 11 2 2" xfId="1523" xr:uid="{00000000-0005-0000-0000-0000E3210000}"/>
    <cellStyle name="20% – rõhk6 11 2 2 2" xfId="1524" xr:uid="{00000000-0005-0000-0000-0000E4210000}"/>
    <cellStyle name="20% – rõhk6 11 2 2 2 2" xfId="2837" xr:uid="{00000000-0005-0000-0000-0000E5210000}"/>
    <cellStyle name="20% – rõhk6 11 2 2 2 2 2" xfId="5447" xr:uid="{00000000-0005-0000-0000-0000E6210000}"/>
    <cellStyle name="20% – rõhk6 11 2 2 2 2 2 2" xfId="10922" xr:uid="{00000000-0005-0000-0000-0000E7210000}"/>
    <cellStyle name="20% – rõhk6 11 2 2 2 2 2 2 2" xfId="22611" xr:uid="{00000000-0005-0000-0000-0000E8210000}"/>
    <cellStyle name="20% – rõhk6 11 2 2 2 2 2 2 2 2" xfId="44984" xr:uid="{16A08B87-C94C-4178-9719-4E940F443175}"/>
    <cellStyle name="20% – rõhk6 11 2 2 2 2 2 2 3" xfId="33818" xr:uid="{248C4887-DE72-4C51-A3C3-B1633226D2B4}"/>
    <cellStyle name="20% – rõhk6 11 2 2 2 2 2 3" xfId="17268" xr:uid="{00000000-0005-0000-0000-0000E9210000}"/>
    <cellStyle name="20% – rõhk6 11 2 2 2 2 2 3 2" xfId="39641" xr:uid="{7975AF06-E20A-4065-928D-7AFBEA54E78F}"/>
    <cellStyle name="20% – rõhk6 11 2 2 2 2 2 4" xfId="28475" xr:uid="{17CFEFC0-14EE-4D77-8A22-66A5B77E8EF4}"/>
    <cellStyle name="20% – rõhk6 11 2 2 2 2 3" xfId="8312" xr:uid="{00000000-0005-0000-0000-0000EA210000}"/>
    <cellStyle name="20% – rõhk6 11 2 2 2 2 3 2" xfId="20001" xr:uid="{00000000-0005-0000-0000-0000EB210000}"/>
    <cellStyle name="20% – rõhk6 11 2 2 2 2 3 2 2" xfId="42374" xr:uid="{A5712DBD-5E12-4C94-A590-DA60A63C3F6D}"/>
    <cellStyle name="20% – rõhk6 11 2 2 2 2 3 3" xfId="31208" xr:uid="{9F448806-876B-4430-AA4E-2C1AF2171731}"/>
    <cellStyle name="20% – rõhk6 11 2 2 2 2 4" xfId="14658" xr:uid="{00000000-0005-0000-0000-0000EC210000}"/>
    <cellStyle name="20% – rõhk6 11 2 2 2 2 4 2" xfId="37031" xr:uid="{F287AE6D-104F-466A-B7BF-71201589856C}"/>
    <cellStyle name="20% – rõhk6 11 2 2 2 2 5" xfId="25865" xr:uid="{BF7ACCD8-9C81-4FC9-B540-8CBDBE3742D4}"/>
    <cellStyle name="20% – rõhk6 11 2 2 2 3" xfId="4142" xr:uid="{00000000-0005-0000-0000-0000ED210000}"/>
    <cellStyle name="20% – rõhk6 11 2 2 2 3 2" xfId="9617" xr:uid="{00000000-0005-0000-0000-0000EE210000}"/>
    <cellStyle name="20% – rõhk6 11 2 2 2 3 2 2" xfId="21306" xr:uid="{00000000-0005-0000-0000-0000EF210000}"/>
    <cellStyle name="20% – rõhk6 11 2 2 2 3 2 2 2" xfId="43679" xr:uid="{7976E7C6-DC19-4FDB-8FDC-DECAA7784090}"/>
    <cellStyle name="20% – rõhk6 11 2 2 2 3 2 3" xfId="32513" xr:uid="{DC638655-086A-4734-969F-651314D9ECD9}"/>
    <cellStyle name="20% – rõhk6 11 2 2 2 3 3" xfId="15963" xr:uid="{00000000-0005-0000-0000-0000F0210000}"/>
    <cellStyle name="20% – rõhk6 11 2 2 2 3 3 2" xfId="38336" xr:uid="{24E3E63B-FE17-43EC-8018-FE97141DB276}"/>
    <cellStyle name="20% – rõhk6 11 2 2 2 3 4" xfId="27170" xr:uid="{9F4A6503-964B-435A-A68D-BBFF77CB46C6}"/>
    <cellStyle name="20% – rõhk6 11 2 2 2 4" xfId="7007" xr:uid="{00000000-0005-0000-0000-0000F1210000}"/>
    <cellStyle name="20% – rõhk6 11 2 2 2 4 2" xfId="18696" xr:uid="{00000000-0005-0000-0000-0000F2210000}"/>
    <cellStyle name="20% – rõhk6 11 2 2 2 4 2 2" xfId="41069" xr:uid="{0B96C18B-DD06-46AF-B238-C26E5975FCDE}"/>
    <cellStyle name="20% – rõhk6 11 2 2 2 4 3" xfId="29903" xr:uid="{25BA780D-EC59-431F-BC2C-AE5CB82F6475}"/>
    <cellStyle name="20% – rõhk6 11 2 2 2 5" xfId="13353" xr:uid="{00000000-0005-0000-0000-0000F3210000}"/>
    <cellStyle name="20% – rõhk6 11 2 2 2 5 2" xfId="35726" xr:uid="{B6E91044-30D8-428C-97CA-6A11866021BB}"/>
    <cellStyle name="20% – rõhk6 11 2 2 2 6" xfId="24560" xr:uid="{495818AC-C1EB-4DD2-B337-1071DF7A8367}"/>
    <cellStyle name="20% – rõhk6 11 2 2 3" xfId="2836" xr:uid="{00000000-0005-0000-0000-0000F4210000}"/>
    <cellStyle name="20% – rõhk6 11 2 2 3 2" xfId="5446" xr:uid="{00000000-0005-0000-0000-0000F5210000}"/>
    <cellStyle name="20% – rõhk6 11 2 2 3 2 2" xfId="10921" xr:uid="{00000000-0005-0000-0000-0000F6210000}"/>
    <cellStyle name="20% – rõhk6 11 2 2 3 2 2 2" xfId="22610" xr:uid="{00000000-0005-0000-0000-0000F7210000}"/>
    <cellStyle name="20% – rõhk6 11 2 2 3 2 2 2 2" xfId="44983" xr:uid="{39C495D3-9608-4C1B-9740-E30D58A08E0B}"/>
    <cellStyle name="20% – rõhk6 11 2 2 3 2 2 3" xfId="33817" xr:uid="{20A0BB0B-25A6-4748-AC02-1ABA52500C01}"/>
    <cellStyle name="20% – rõhk6 11 2 2 3 2 3" xfId="17267" xr:uid="{00000000-0005-0000-0000-0000F8210000}"/>
    <cellStyle name="20% – rõhk6 11 2 2 3 2 3 2" xfId="39640" xr:uid="{C14583FC-4D45-4010-98A0-9C9A9D0EC10B}"/>
    <cellStyle name="20% – rõhk6 11 2 2 3 2 4" xfId="28474" xr:uid="{E3489258-3158-45AD-AB13-6FB22259E8A8}"/>
    <cellStyle name="20% – rõhk6 11 2 2 3 3" xfId="8311" xr:uid="{00000000-0005-0000-0000-0000F9210000}"/>
    <cellStyle name="20% – rõhk6 11 2 2 3 3 2" xfId="20000" xr:uid="{00000000-0005-0000-0000-0000FA210000}"/>
    <cellStyle name="20% – rõhk6 11 2 2 3 3 2 2" xfId="42373" xr:uid="{69CE9843-9A2B-463A-8DBD-555782BEC85D}"/>
    <cellStyle name="20% – rõhk6 11 2 2 3 3 3" xfId="31207" xr:uid="{AADBB925-D88C-46DF-BA01-D13E3746FB9B}"/>
    <cellStyle name="20% – rõhk6 11 2 2 3 4" xfId="14657" xr:uid="{00000000-0005-0000-0000-0000FB210000}"/>
    <cellStyle name="20% – rõhk6 11 2 2 3 4 2" xfId="37030" xr:uid="{8740B7FA-C44F-4D21-9EDE-8A879FE434E2}"/>
    <cellStyle name="20% – rõhk6 11 2 2 3 5" xfId="25864" xr:uid="{5178E15D-70FC-4B8B-9AF7-497DC37F81D4}"/>
    <cellStyle name="20% – rõhk6 11 2 2 4" xfId="4141" xr:uid="{00000000-0005-0000-0000-0000FC210000}"/>
    <cellStyle name="20% – rõhk6 11 2 2 4 2" xfId="9616" xr:uid="{00000000-0005-0000-0000-0000FD210000}"/>
    <cellStyle name="20% – rõhk6 11 2 2 4 2 2" xfId="21305" xr:uid="{00000000-0005-0000-0000-0000FE210000}"/>
    <cellStyle name="20% – rõhk6 11 2 2 4 2 2 2" xfId="43678" xr:uid="{7B207ABE-7AAC-440A-A566-547DE5BB3D91}"/>
    <cellStyle name="20% – rõhk6 11 2 2 4 2 3" xfId="32512" xr:uid="{8238EF37-1EB0-438D-8A5B-DC713DB0CB13}"/>
    <cellStyle name="20% – rõhk6 11 2 2 4 3" xfId="15962" xr:uid="{00000000-0005-0000-0000-0000FF210000}"/>
    <cellStyle name="20% – rõhk6 11 2 2 4 3 2" xfId="38335" xr:uid="{08B73C3D-0904-41E5-9926-5F8EE6A8B616}"/>
    <cellStyle name="20% – rõhk6 11 2 2 4 4" xfId="27169" xr:uid="{D8D9FE1F-BC72-4379-B3F0-054F0B00607F}"/>
    <cellStyle name="20% – rõhk6 11 2 2 5" xfId="7006" xr:uid="{00000000-0005-0000-0000-000000220000}"/>
    <cellStyle name="20% – rõhk6 11 2 2 5 2" xfId="18695" xr:uid="{00000000-0005-0000-0000-000001220000}"/>
    <cellStyle name="20% – rõhk6 11 2 2 5 2 2" xfId="41068" xr:uid="{E701519A-EDEA-406D-97E2-002A82EC6249}"/>
    <cellStyle name="20% – rõhk6 11 2 2 5 3" xfId="29902" xr:uid="{E3B1A4DC-1B1F-4785-96A2-EB894CCFC0A6}"/>
    <cellStyle name="20% – rõhk6 11 2 2 6" xfId="13352" xr:uid="{00000000-0005-0000-0000-000002220000}"/>
    <cellStyle name="20% – rõhk6 11 2 2 6 2" xfId="35725" xr:uid="{A0CC674F-4E24-4645-BCFC-453690132A31}"/>
    <cellStyle name="20% – rõhk6 11 2 2 7" xfId="24559" xr:uid="{D15898EB-D7F5-4C64-9C5E-15E61C1AAF08}"/>
    <cellStyle name="20% – rõhk6 11 2 3" xfId="1525" xr:uid="{00000000-0005-0000-0000-000003220000}"/>
    <cellStyle name="20% – rõhk6 11 2 3 2" xfId="2838" xr:uid="{00000000-0005-0000-0000-000004220000}"/>
    <cellStyle name="20% – rõhk6 11 2 3 2 2" xfId="5448" xr:uid="{00000000-0005-0000-0000-000005220000}"/>
    <cellStyle name="20% – rõhk6 11 2 3 2 2 2" xfId="10923" xr:uid="{00000000-0005-0000-0000-000006220000}"/>
    <cellStyle name="20% – rõhk6 11 2 3 2 2 2 2" xfId="22612" xr:uid="{00000000-0005-0000-0000-000007220000}"/>
    <cellStyle name="20% – rõhk6 11 2 3 2 2 2 2 2" xfId="44985" xr:uid="{496C7D29-DC9F-40A9-9BA4-3AF2388C52D1}"/>
    <cellStyle name="20% – rõhk6 11 2 3 2 2 2 3" xfId="33819" xr:uid="{8F5B962E-D9BE-4707-A655-D11F7C1EA0E2}"/>
    <cellStyle name="20% – rõhk6 11 2 3 2 2 3" xfId="17269" xr:uid="{00000000-0005-0000-0000-000008220000}"/>
    <cellStyle name="20% – rõhk6 11 2 3 2 2 3 2" xfId="39642" xr:uid="{2D611924-C82F-403F-9B00-48EF5FE654FA}"/>
    <cellStyle name="20% – rõhk6 11 2 3 2 2 4" xfId="28476" xr:uid="{EE982CD9-AEB1-46F7-9BC5-0B8393BEFA52}"/>
    <cellStyle name="20% – rõhk6 11 2 3 2 3" xfId="8313" xr:uid="{00000000-0005-0000-0000-000009220000}"/>
    <cellStyle name="20% – rõhk6 11 2 3 2 3 2" xfId="20002" xr:uid="{00000000-0005-0000-0000-00000A220000}"/>
    <cellStyle name="20% – rõhk6 11 2 3 2 3 2 2" xfId="42375" xr:uid="{82A5FDDD-8C7E-4555-897F-7F6DFCF93D66}"/>
    <cellStyle name="20% – rõhk6 11 2 3 2 3 3" xfId="31209" xr:uid="{A3506495-E3ED-4F2C-BE99-247EE8A777D9}"/>
    <cellStyle name="20% – rõhk6 11 2 3 2 4" xfId="14659" xr:uid="{00000000-0005-0000-0000-00000B220000}"/>
    <cellStyle name="20% – rõhk6 11 2 3 2 4 2" xfId="37032" xr:uid="{CF46C95D-9AA5-4C4C-A029-5FF4EB2C8C38}"/>
    <cellStyle name="20% – rõhk6 11 2 3 2 5" xfId="25866" xr:uid="{3DA00A27-6346-4EF8-8C9C-BC775229CA76}"/>
    <cellStyle name="20% – rõhk6 11 2 3 3" xfId="4143" xr:uid="{00000000-0005-0000-0000-00000C220000}"/>
    <cellStyle name="20% – rõhk6 11 2 3 3 2" xfId="9618" xr:uid="{00000000-0005-0000-0000-00000D220000}"/>
    <cellStyle name="20% – rõhk6 11 2 3 3 2 2" xfId="21307" xr:uid="{00000000-0005-0000-0000-00000E220000}"/>
    <cellStyle name="20% – rõhk6 11 2 3 3 2 2 2" xfId="43680" xr:uid="{028F166C-279F-4E14-A47A-A8E6C439AA22}"/>
    <cellStyle name="20% – rõhk6 11 2 3 3 2 3" xfId="32514" xr:uid="{CF5027C0-7A2D-4D21-B57A-F38F1E14E9FB}"/>
    <cellStyle name="20% – rõhk6 11 2 3 3 3" xfId="15964" xr:uid="{00000000-0005-0000-0000-00000F220000}"/>
    <cellStyle name="20% – rõhk6 11 2 3 3 3 2" xfId="38337" xr:uid="{2C7F0C4D-B4C6-4B76-82BE-F79B9CE7C89D}"/>
    <cellStyle name="20% – rõhk6 11 2 3 3 4" xfId="27171" xr:uid="{88C18540-E712-403A-A2F1-A95937E4B84B}"/>
    <cellStyle name="20% – rõhk6 11 2 3 4" xfId="7008" xr:uid="{00000000-0005-0000-0000-000010220000}"/>
    <cellStyle name="20% – rõhk6 11 2 3 4 2" xfId="18697" xr:uid="{00000000-0005-0000-0000-000011220000}"/>
    <cellStyle name="20% – rõhk6 11 2 3 4 2 2" xfId="41070" xr:uid="{4E549257-F804-4003-9BC2-2B51D2791E2A}"/>
    <cellStyle name="20% – rõhk6 11 2 3 4 3" xfId="29904" xr:uid="{BAA5F30F-B9CC-4D97-9B32-D3A359EAB643}"/>
    <cellStyle name="20% – rõhk6 11 2 3 5" xfId="13354" xr:uid="{00000000-0005-0000-0000-000012220000}"/>
    <cellStyle name="20% – rõhk6 11 2 3 5 2" xfId="35727" xr:uid="{2282683D-899C-4509-A1B1-98B9EFAE7971}"/>
    <cellStyle name="20% – rõhk6 11 2 3 6" xfId="24561" xr:uid="{9F8CB9C4-A1FF-4A8D-B380-652EA5CC1ABA}"/>
    <cellStyle name="20% – rõhk6 11 2 4" xfId="1526" xr:uid="{00000000-0005-0000-0000-000013220000}"/>
    <cellStyle name="20% – rõhk6 11 2 4 2" xfId="2839" xr:uid="{00000000-0005-0000-0000-000014220000}"/>
    <cellStyle name="20% – rõhk6 11 2 4 2 2" xfId="5449" xr:uid="{00000000-0005-0000-0000-000015220000}"/>
    <cellStyle name="20% – rõhk6 11 2 4 2 2 2" xfId="10924" xr:uid="{00000000-0005-0000-0000-000016220000}"/>
    <cellStyle name="20% – rõhk6 11 2 4 2 2 2 2" xfId="22613" xr:uid="{00000000-0005-0000-0000-000017220000}"/>
    <cellStyle name="20% – rõhk6 11 2 4 2 2 2 2 2" xfId="44986" xr:uid="{CDDA910F-67B9-41FA-A570-5D14DA6D1CFA}"/>
    <cellStyle name="20% – rõhk6 11 2 4 2 2 2 3" xfId="33820" xr:uid="{F8AEB6B1-45A4-4D2F-A3DB-3AC3C7744837}"/>
    <cellStyle name="20% – rõhk6 11 2 4 2 2 3" xfId="17270" xr:uid="{00000000-0005-0000-0000-000018220000}"/>
    <cellStyle name="20% – rõhk6 11 2 4 2 2 3 2" xfId="39643" xr:uid="{082BEED8-A7A0-4182-8E74-A2AEEA1EF876}"/>
    <cellStyle name="20% – rõhk6 11 2 4 2 2 4" xfId="28477" xr:uid="{7CA7F47F-E9DA-46E5-8475-748B1E31684F}"/>
    <cellStyle name="20% – rõhk6 11 2 4 2 3" xfId="8314" xr:uid="{00000000-0005-0000-0000-000019220000}"/>
    <cellStyle name="20% – rõhk6 11 2 4 2 3 2" xfId="20003" xr:uid="{00000000-0005-0000-0000-00001A220000}"/>
    <cellStyle name="20% – rõhk6 11 2 4 2 3 2 2" xfId="42376" xr:uid="{5A5CE5B4-2303-4EAD-AEDA-24B14B8C642E}"/>
    <cellStyle name="20% – rõhk6 11 2 4 2 3 3" xfId="31210" xr:uid="{CD298619-3758-48DA-A2A0-AB95B6CA8680}"/>
    <cellStyle name="20% – rõhk6 11 2 4 2 4" xfId="14660" xr:uid="{00000000-0005-0000-0000-00001B220000}"/>
    <cellStyle name="20% – rõhk6 11 2 4 2 4 2" xfId="37033" xr:uid="{BA7BE0FB-F06D-4DFF-8B75-7481CB38ECA4}"/>
    <cellStyle name="20% – rõhk6 11 2 4 2 5" xfId="25867" xr:uid="{E6C8600A-036E-41EE-BC6E-AE7FA2864218}"/>
    <cellStyle name="20% – rõhk6 11 2 4 3" xfId="4144" xr:uid="{00000000-0005-0000-0000-00001C220000}"/>
    <cellStyle name="20% – rõhk6 11 2 4 3 2" xfId="9619" xr:uid="{00000000-0005-0000-0000-00001D220000}"/>
    <cellStyle name="20% – rõhk6 11 2 4 3 2 2" xfId="21308" xr:uid="{00000000-0005-0000-0000-00001E220000}"/>
    <cellStyle name="20% – rõhk6 11 2 4 3 2 2 2" xfId="43681" xr:uid="{CCEFDFED-722D-429E-B73A-06A9165E280A}"/>
    <cellStyle name="20% – rõhk6 11 2 4 3 2 3" xfId="32515" xr:uid="{2020E8BA-9F8E-4151-BD91-DC1E8B788E26}"/>
    <cellStyle name="20% – rõhk6 11 2 4 3 3" xfId="15965" xr:uid="{00000000-0005-0000-0000-00001F220000}"/>
    <cellStyle name="20% – rõhk6 11 2 4 3 3 2" xfId="38338" xr:uid="{712D1597-7A54-45FF-84D5-8B65023750F1}"/>
    <cellStyle name="20% – rõhk6 11 2 4 3 4" xfId="27172" xr:uid="{4652B2C2-A3B3-4FB6-83E1-F90577DDB475}"/>
    <cellStyle name="20% – rõhk6 11 2 4 4" xfId="7009" xr:uid="{00000000-0005-0000-0000-000020220000}"/>
    <cellStyle name="20% – rõhk6 11 2 4 4 2" xfId="18698" xr:uid="{00000000-0005-0000-0000-000021220000}"/>
    <cellStyle name="20% – rõhk6 11 2 4 4 2 2" xfId="41071" xr:uid="{F0366A0A-B9F3-4C57-80B2-D7E50BC2EC17}"/>
    <cellStyle name="20% – rõhk6 11 2 4 4 3" xfId="29905" xr:uid="{7F4FA5E9-3226-419B-AAEA-586F7AD3FEAC}"/>
    <cellStyle name="20% – rõhk6 11 2 4 5" xfId="13355" xr:uid="{00000000-0005-0000-0000-000022220000}"/>
    <cellStyle name="20% – rõhk6 11 2 4 5 2" xfId="35728" xr:uid="{AD89EC2E-7F2B-4474-A469-868E34D835EB}"/>
    <cellStyle name="20% – rõhk6 11 2 4 6" xfId="24562" xr:uid="{7B8B3595-85ED-4FE1-9A28-7B73348F4C95}"/>
    <cellStyle name="20% – rõhk6 11 2 5" xfId="2346" xr:uid="{00000000-0005-0000-0000-000023220000}"/>
    <cellStyle name="20% – rõhk6 11 2 5 2" xfId="4957" xr:uid="{00000000-0005-0000-0000-000024220000}"/>
    <cellStyle name="20% – rõhk6 11 2 5 2 2" xfId="10432" xr:uid="{00000000-0005-0000-0000-000025220000}"/>
    <cellStyle name="20% – rõhk6 11 2 5 2 2 2" xfId="22121" xr:uid="{00000000-0005-0000-0000-000026220000}"/>
    <cellStyle name="20% – rõhk6 11 2 5 2 2 2 2" xfId="44494" xr:uid="{7039940A-A8D5-4AE0-A108-58838284D655}"/>
    <cellStyle name="20% – rõhk6 11 2 5 2 2 3" xfId="33328" xr:uid="{C32F2D9C-A637-4519-A845-13EE87B94DC1}"/>
    <cellStyle name="20% – rõhk6 11 2 5 2 3" xfId="16778" xr:uid="{00000000-0005-0000-0000-000027220000}"/>
    <cellStyle name="20% – rõhk6 11 2 5 2 3 2" xfId="39151" xr:uid="{10709BBD-5728-44E4-8DB9-808D489B6FE9}"/>
    <cellStyle name="20% – rõhk6 11 2 5 2 4" xfId="27985" xr:uid="{7A3F041D-87CB-4BFD-88B9-4B56F318DFA5}"/>
    <cellStyle name="20% – rõhk6 11 2 5 3" xfId="7822" xr:uid="{00000000-0005-0000-0000-000028220000}"/>
    <cellStyle name="20% – rõhk6 11 2 5 3 2" xfId="19511" xr:uid="{00000000-0005-0000-0000-000029220000}"/>
    <cellStyle name="20% – rõhk6 11 2 5 3 2 2" xfId="41884" xr:uid="{D4F748EA-34E3-4623-8D7A-ED0003AF2FF4}"/>
    <cellStyle name="20% – rõhk6 11 2 5 3 3" xfId="30718" xr:uid="{65AB8CF3-4DA3-4514-A3F7-BD243D14069C}"/>
    <cellStyle name="20% – rõhk6 11 2 5 4" xfId="14168" xr:uid="{00000000-0005-0000-0000-00002A220000}"/>
    <cellStyle name="20% – rõhk6 11 2 5 4 2" xfId="36541" xr:uid="{DB41D112-FA4E-4923-95B5-3E833C338B4A}"/>
    <cellStyle name="20% – rõhk6 11 2 5 5" xfId="25375" xr:uid="{2EF5826C-B0AF-4A81-BAF7-DC835D56D25C}"/>
    <cellStyle name="20% – rõhk6 11 2 6" xfId="3652" xr:uid="{00000000-0005-0000-0000-00002B220000}"/>
    <cellStyle name="20% – rõhk6 11 2 6 2" xfId="9127" xr:uid="{00000000-0005-0000-0000-00002C220000}"/>
    <cellStyle name="20% – rõhk6 11 2 6 2 2" xfId="20816" xr:uid="{00000000-0005-0000-0000-00002D220000}"/>
    <cellStyle name="20% – rõhk6 11 2 6 2 2 2" xfId="43189" xr:uid="{64E286C1-C973-47BB-A552-96BAAD9400C4}"/>
    <cellStyle name="20% – rõhk6 11 2 6 2 3" xfId="32023" xr:uid="{CC00E29B-2A8A-4FC2-8A96-378AA9CE1E1C}"/>
    <cellStyle name="20% – rõhk6 11 2 6 3" xfId="15473" xr:uid="{00000000-0005-0000-0000-00002E220000}"/>
    <cellStyle name="20% – rõhk6 11 2 6 3 2" xfId="37846" xr:uid="{53EF46DA-0647-4E47-9F88-2E55EEBA080E}"/>
    <cellStyle name="20% – rõhk6 11 2 6 4" xfId="26680" xr:uid="{55E09918-DCB3-42EB-A481-EBE6C503C6A3}"/>
    <cellStyle name="20% – rõhk6 11 2 7" xfId="6462" xr:uid="{00000000-0005-0000-0000-00002F220000}"/>
    <cellStyle name="20% – rõhk6 11 2 7 2" xfId="18179" xr:uid="{00000000-0005-0000-0000-000030220000}"/>
    <cellStyle name="20% – rõhk6 11 2 7 2 2" xfId="40552" xr:uid="{2DD97F5D-C27D-446D-BC01-864FB62D4ADE}"/>
    <cellStyle name="20% – rõhk6 11 2 7 3" xfId="29386" xr:uid="{083DC5B5-3B57-491B-99D8-9D00BEB02575}"/>
    <cellStyle name="20% – rõhk6 11 2 8" xfId="12863" xr:uid="{00000000-0005-0000-0000-000031220000}"/>
    <cellStyle name="20% – rõhk6 11 2 8 2" xfId="35236" xr:uid="{DACB3355-8146-4FE8-85F6-BA65CC75E807}"/>
    <cellStyle name="20% – rõhk6 11 2 9" xfId="24070" xr:uid="{237E75D5-6A2F-43F5-96F8-462CCC5B1A78}"/>
    <cellStyle name="20% – rõhk6 11 3" xfId="1527" xr:uid="{00000000-0005-0000-0000-000032220000}"/>
    <cellStyle name="20% – rõhk6 11 3 2" xfId="1528" xr:uid="{00000000-0005-0000-0000-000033220000}"/>
    <cellStyle name="20% – rõhk6 11 3 2 2" xfId="2841" xr:uid="{00000000-0005-0000-0000-000034220000}"/>
    <cellStyle name="20% – rõhk6 11 3 2 2 2" xfId="5451" xr:uid="{00000000-0005-0000-0000-000035220000}"/>
    <cellStyle name="20% – rõhk6 11 3 2 2 2 2" xfId="10926" xr:uid="{00000000-0005-0000-0000-000036220000}"/>
    <cellStyle name="20% – rõhk6 11 3 2 2 2 2 2" xfId="22615" xr:uid="{00000000-0005-0000-0000-000037220000}"/>
    <cellStyle name="20% – rõhk6 11 3 2 2 2 2 2 2" xfId="44988" xr:uid="{EE35321A-BFBC-4EB2-9DE6-6DC70545A9CC}"/>
    <cellStyle name="20% – rõhk6 11 3 2 2 2 2 3" xfId="33822" xr:uid="{6F31A990-D229-4A5C-A141-4709EB12A8A2}"/>
    <cellStyle name="20% – rõhk6 11 3 2 2 2 3" xfId="17272" xr:uid="{00000000-0005-0000-0000-000038220000}"/>
    <cellStyle name="20% – rõhk6 11 3 2 2 2 3 2" xfId="39645" xr:uid="{90FE1ADC-820D-4976-BE98-E23603AEE05B}"/>
    <cellStyle name="20% – rõhk6 11 3 2 2 2 4" xfId="28479" xr:uid="{61A3653C-9B21-4899-A36E-69E9600A6EF7}"/>
    <cellStyle name="20% – rõhk6 11 3 2 2 3" xfId="8316" xr:uid="{00000000-0005-0000-0000-000039220000}"/>
    <cellStyle name="20% – rõhk6 11 3 2 2 3 2" xfId="20005" xr:uid="{00000000-0005-0000-0000-00003A220000}"/>
    <cellStyle name="20% – rõhk6 11 3 2 2 3 2 2" xfId="42378" xr:uid="{A21B7362-F262-4D5E-8F86-446AC3B21B77}"/>
    <cellStyle name="20% – rõhk6 11 3 2 2 3 3" xfId="31212" xr:uid="{570A9052-71A7-4814-9A5E-DB31EAAAACA8}"/>
    <cellStyle name="20% – rõhk6 11 3 2 2 4" xfId="14662" xr:uid="{00000000-0005-0000-0000-00003B220000}"/>
    <cellStyle name="20% – rõhk6 11 3 2 2 4 2" xfId="37035" xr:uid="{95026D4E-21AC-4613-ACBB-197EB55A0A4A}"/>
    <cellStyle name="20% – rõhk6 11 3 2 2 5" xfId="25869" xr:uid="{D629BC42-0E16-4303-851C-97D3B23C8E54}"/>
    <cellStyle name="20% – rõhk6 11 3 2 3" xfId="4146" xr:uid="{00000000-0005-0000-0000-00003C220000}"/>
    <cellStyle name="20% – rõhk6 11 3 2 3 2" xfId="9621" xr:uid="{00000000-0005-0000-0000-00003D220000}"/>
    <cellStyle name="20% – rõhk6 11 3 2 3 2 2" xfId="21310" xr:uid="{00000000-0005-0000-0000-00003E220000}"/>
    <cellStyle name="20% – rõhk6 11 3 2 3 2 2 2" xfId="43683" xr:uid="{6C6196A0-4578-4C36-AA67-8E0D49D8ED16}"/>
    <cellStyle name="20% – rõhk6 11 3 2 3 2 3" xfId="32517" xr:uid="{239EA038-76C1-4F5F-99AA-F90B707BEFE6}"/>
    <cellStyle name="20% – rõhk6 11 3 2 3 3" xfId="15967" xr:uid="{00000000-0005-0000-0000-00003F220000}"/>
    <cellStyle name="20% – rõhk6 11 3 2 3 3 2" xfId="38340" xr:uid="{472DD739-A097-4D9E-894F-F5109EE4D842}"/>
    <cellStyle name="20% – rõhk6 11 3 2 3 4" xfId="27174" xr:uid="{7A51B7D9-5E80-4091-B3A9-FEA3A0444A85}"/>
    <cellStyle name="20% – rõhk6 11 3 2 4" xfId="7011" xr:uid="{00000000-0005-0000-0000-000040220000}"/>
    <cellStyle name="20% – rõhk6 11 3 2 4 2" xfId="18700" xr:uid="{00000000-0005-0000-0000-000041220000}"/>
    <cellStyle name="20% – rõhk6 11 3 2 4 2 2" xfId="41073" xr:uid="{BDB1A219-4359-46B0-A530-0FBD5642608D}"/>
    <cellStyle name="20% – rõhk6 11 3 2 4 3" xfId="29907" xr:uid="{3D113CAC-3AA1-4341-8BF1-04A7FAA969C3}"/>
    <cellStyle name="20% – rõhk6 11 3 2 5" xfId="13357" xr:uid="{00000000-0005-0000-0000-000042220000}"/>
    <cellStyle name="20% – rõhk6 11 3 2 5 2" xfId="35730" xr:uid="{375C332D-6E2B-4318-98FB-0541E6FDF748}"/>
    <cellStyle name="20% – rõhk6 11 3 2 6" xfId="24564" xr:uid="{B1BCD591-E45B-4E20-9ED8-62EE9D0410E1}"/>
    <cellStyle name="20% – rõhk6 11 3 3" xfId="2840" xr:uid="{00000000-0005-0000-0000-000043220000}"/>
    <cellStyle name="20% – rõhk6 11 3 3 2" xfId="5450" xr:uid="{00000000-0005-0000-0000-000044220000}"/>
    <cellStyle name="20% – rõhk6 11 3 3 2 2" xfId="10925" xr:uid="{00000000-0005-0000-0000-000045220000}"/>
    <cellStyle name="20% – rõhk6 11 3 3 2 2 2" xfId="22614" xr:uid="{00000000-0005-0000-0000-000046220000}"/>
    <cellStyle name="20% – rõhk6 11 3 3 2 2 2 2" xfId="44987" xr:uid="{14E8038A-3B01-4367-9D8D-DE35F186A5BA}"/>
    <cellStyle name="20% – rõhk6 11 3 3 2 2 3" xfId="33821" xr:uid="{393039EF-F52C-4027-AF6A-5D8B198FC185}"/>
    <cellStyle name="20% – rõhk6 11 3 3 2 3" xfId="17271" xr:uid="{00000000-0005-0000-0000-000047220000}"/>
    <cellStyle name="20% – rõhk6 11 3 3 2 3 2" xfId="39644" xr:uid="{D6AF60C7-0833-460D-8DCD-4DB216234CCE}"/>
    <cellStyle name="20% – rõhk6 11 3 3 2 4" xfId="28478" xr:uid="{FB61F7BF-C0FD-4DF2-A0EA-BEEC3A6F4911}"/>
    <cellStyle name="20% – rõhk6 11 3 3 3" xfId="8315" xr:uid="{00000000-0005-0000-0000-000048220000}"/>
    <cellStyle name="20% – rõhk6 11 3 3 3 2" xfId="20004" xr:uid="{00000000-0005-0000-0000-000049220000}"/>
    <cellStyle name="20% – rõhk6 11 3 3 3 2 2" xfId="42377" xr:uid="{863BBC8D-6044-408B-9136-5CD348C5F48A}"/>
    <cellStyle name="20% – rõhk6 11 3 3 3 3" xfId="31211" xr:uid="{8A6D5781-16EA-412D-BCFB-61F3AF3D55BB}"/>
    <cellStyle name="20% – rõhk6 11 3 3 4" xfId="14661" xr:uid="{00000000-0005-0000-0000-00004A220000}"/>
    <cellStyle name="20% – rõhk6 11 3 3 4 2" xfId="37034" xr:uid="{1CEE75B0-C48D-4A1B-93B8-4C62C7459D74}"/>
    <cellStyle name="20% – rõhk6 11 3 3 5" xfId="25868" xr:uid="{34648AD4-8DE7-4A5D-A5CD-619E5F1DF20E}"/>
    <cellStyle name="20% – rõhk6 11 3 4" xfId="4145" xr:uid="{00000000-0005-0000-0000-00004B220000}"/>
    <cellStyle name="20% – rõhk6 11 3 4 2" xfId="9620" xr:uid="{00000000-0005-0000-0000-00004C220000}"/>
    <cellStyle name="20% – rõhk6 11 3 4 2 2" xfId="21309" xr:uid="{00000000-0005-0000-0000-00004D220000}"/>
    <cellStyle name="20% – rõhk6 11 3 4 2 2 2" xfId="43682" xr:uid="{0E2B1D88-B779-44AB-B77D-284B6FC88F18}"/>
    <cellStyle name="20% – rõhk6 11 3 4 2 3" xfId="32516" xr:uid="{2C4055DF-9379-469A-A96F-8929AB1CC459}"/>
    <cellStyle name="20% – rõhk6 11 3 4 3" xfId="15966" xr:uid="{00000000-0005-0000-0000-00004E220000}"/>
    <cellStyle name="20% – rõhk6 11 3 4 3 2" xfId="38339" xr:uid="{2A96BF1F-7E2B-4894-8952-B1B9F6841704}"/>
    <cellStyle name="20% – rõhk6 11 3 4 4" xfId="27173" xr:uid="{7955CF79-DBF2-4075-92C7-EDD9C18B8BA8}"/>
    <cellStyle name="20% – rõhk6 11 3 5" xfId="7010" xr:uid="{00000000-0005-0000-0000-00004F220000}"/>
    <cellStyle name="20% – rõhk6 11 3 5 2" xfId="18699" xr:uid="{00000000-0005-0000-0000-000050220000}"/>
    <cellStyle name="20% – rõhk6 11 3 5 2 2" xfId="41072" xr:uid="{292BB509-D573-4730-88EB-82A08C6F6544}"/>
    <cellStyle name="20% – rõhk6 11 3 5 3" xfId="29906" xr:uid="{D50555F9-77C3-41CA-8BC9-9554808433AB}"/>
    <cellStyle name="20% – rõhk6 11 3 6" xfId="13356" xr:uid="{00000000-0005-0000-0000-000051220000}"/>
    <cellStyle name="20% – rõhk6 11 3 6 2" xfId="35729" xr:uid="{FB2DF2C2-6E42-4E32-A14C-0EFDF982872C}"/>
    <cellStyle name="20% – rõhk6 11 3 7" xfId="24563" xr:uid="{ADBF5A95-D21A-4EB5-86AB-7377B0FF0747}"/>
    <cellStyle name="20% – rõhk6 11 4" xfId="1529" xr:uid="{00000000-0005-0000-0000-000052220000}"/>
    <cellStyle name="20% – rõhk6 11 4 2" xfId="2842" xr:uid="{00000000-0005-0000-0000-000053220000}"/>
    <cellStyle name="20% – rõhk6 11 4 2 2" xfId="5452" xr:uid="{00000000-0005-0000-0000-000054220000}"/>
    <cellStyle name="20% – rõhk6 11 4 2 2 2" xfId="10927" xr:uid="{00000000-0005-0000-0000-000055220000}"/>
    <cellStyle name="20% – rõhk6 11 4 2 2 2 2" xfId="22616" xr:uid="{00000000-0005-0000-0000-000056220000}"/>
    <cellStyle name="20% – rõhk6 11 4 2 2 2 2 2" xfId="44989" xr:uid="{5059CF5D-DCEB-466E-B32F-6934A5CB2F8B}"/>
    <cellStyle name="20% – rõhk6 11 4 2 2 2 3" xfId="33823" xr:uid="{2E4D5D58-402A-4D8D-AFD0-DBBD5722F5B2}"/>
    <cellStyle name="20% – rõhk6 11 4 2 2 3" xfId="17273" xr:uid="{00000000-0005-0000-0000-000057220000}"/>
    <cellStyle name="20% – rõhk6 11 4 2 2 3 2" xfId="39646" xr:uid="{70C43F72-6CDA-48C8-9139-0B74B33A8CB6}"/>
    <cellStyle name="20% – rõhk6 11 4 2 2 4" xfId="28480" xr:uid="{AA67AB46-986B-4ABC-8ABB-4F6A35F5D1CA}"/>
    <cellStyle name="20% – rõhk6 11 4 2 3" xfId="8317" xr:uid="{00000000-0005-0000-0000-000058220000}"/>
    <cellStyle name="20% – rõhk6 11 4 2 3 2" xfId="20006" xr:uid="{00000000-0005-0000-0000-000059220000}"/>
    <cellStyle name="20% – rõhk6 11 4 2 3 2 2" xfId="42379" xr:uid="{B42754B0-2A18-421D-8A6F-1F8213197E8C}"/>
    <cellStyle name="20% – rõhk6 11 4 2 3 3" xfId="31213" xr:uid="{2B2C8B26-8348-4237-A1B0-1262B0A4F2DE}"/>
    <cellStyle name="20% – rõhk6 11 4 2 4" xfId="14663" xr:uid="{00000000-0005-0000-0000-00005A220000}"/>
    <cellStyle name="20% – rõhk6 11 4 2 4 2" xfId="37036" xr:uid="{BDB06407-0A6D-46CA-906B-FF90E5CF0E15}"/>
    <cellStyle name="20% – rõhk6 11 4 2 5" xfId="25870" xr:uid="{222691C3-5B72-4529-9922-19C998CBC895}"/>
    <cellStyle name="20% – rõhk6 11 4 3" xfId="4147" xr:uid="{00000000-0005-0000-0000-00005B220000}"/>
    <cellStyle name="20% – rõhk6 11 4 3 2" xfId="9622" xr:uid="{00000000-0005-0000-0000-00005C220000}"/>
    <cellStyle name="20% – rõhk6 11 4 3 2 2" xfId="21311" xr:uid="{00000000-0005-0000-0000-00005D220000}"/>
    <cellStyle name="20% – rõhk6 11 4 3 2 2 2" xfId="43684" xr:uid="{176AC677-3178-4EE3-BA18-1CD80D19EAD8}"/>
    <cellStyle name="20% – rõhk6 11 4 3 2 3" xfId="32518" xr:uid="{8188A321-78AC-4A63-851F-1F84DC7FBB1F}"/>
    <cellStyle name="20% – rõhk6 11 4 3 3" xfId="15968" xr:uid="{00000000-0005-0000-0000-00005E220000}"/>
    <cellStyle name="20% – rõhk6 11 4 3 3 2" xfId="38341" xr:uid="{1334C153-A47C-4B66-AD59-C54238EC6A4E}"/>
    <cellStyle name="20% – rõhk6 11 4 3 4" xfId="27175" xr:uid="{320B35F0-6EAA-4672-AF34-A2DCB6ABF2AE}"/>
    <cellStyle name="20% – rõhk6 11 4 4" xfId="7012" xr:uid="{00000000-0005-0000-0000-00005F220000}"/>
    <cellStyle name="20% – rõhk6 11 4 4 2" xfId="18701" xr:uid="{00000000-0005-0000-0000-000060220000}"/>
    <cellStyle name="20% – rõhk6 11 4 4 2 2" xfId="41074" xr:uid="{E6609D97-B006-409A-BAB9-FBEA661EBEE6}"/>
    <cellStyle name="20% – rõhk6 11 4 4 3" xfId="29908" xr:uid="{5590DDEE-344E-46F5-96D9-BCEA6CBA93C3}"/>
    <cellStyle name="20% – rõhk6 11 4 5" xfId="13358" xr:uid="{00000000-0005-0000-0000-000061220000}"/>
    <cellStyle name="20% – rõhk6 11 4 5 2" xfId="35731" xr:uid="{A29A91E4-C3B0-4899-8168-2C4C28F9C1B9}"/>
    <cellStyle name="20% – rõhk6 11 4 6" xfId="24565" xr:uid="{D983D553-A411-4266-B6EB-DF9B8F10F304}"/>
    <cellStyle name="20% – rõhk6 11 5" xfId="1530" xr:uid="{00000000-0005-0000-0000-000062220000}"/>
    <cellStyle name="20% – rõhk6 11 5 2" xfId="2843" xr:uid="{00000000-0005-0000-0000-000063220000}"/>
    <cellStyle name="20% – rõhk6 11 5 2 2" xfId="5453" xr:uid="{00000000-0005-0000-0000-000064220000}"/>
    <cellStyle name="20% – rõhk6 11 5 2 2 2" xfId="10928" xr:uid="{00000000-0005-0000-0000-000065220000}"/>
    <cellStyle name="20% – rõhk6 11 5 2 2 2 2" xfId="22617" xr:uid="{00000000-0005-0000-0000-000066220000}"/>
    <cellStyle name="20% – rõhk6 11 5 2 2 2 2 2" xfId="44990" xr:uid="{A001EDD4-8E35-41E0-9009-5091644248DD}"/>
    <cellStyle name="20% – rõhk6 11 5 2 2 2 3" xfId="33824" xr:uid="{34520448-6A76-41E2-AD81-B344B2CB4850}"/>
    <cellStyle name="20% – rõhk6 11 5 2 2 3" xfId="17274" xr:uid="{00000000-0005-0000-0000-000067220000}"/>
    <cellStyle name="20% – rõhk6 11 5 2 2 3 2" xfId="39647" xr:uid="{65BEA386-625A-4EC3-9E09-02288DC2928A}"/>
    <cellStyle name="20% – rõhk6 11 5 2 2 4" xfId="28481" xr:uid="{3E7EF327-35A8-4BEE-838D-63B7A5DD7D28}"/>
    <cellStyle name="20% – rõhk6 11 5 2 3" xfId="8318" xr:uid="{00000000-0005-0000-0000-000068220000}"/>
    <cellStyle name="20% – rõhk6 11 5 2 3 2" xfId="20007" xr:uid="{00000000-0005-0000-0000-000069220000}"/>
    <cellStyle name="20% – rõhk6 11 5 2 3 2 2" xfId="42380" xr:uid="{028FA2C6-5197-4E31-9655-70F8227D619E}"/>
    <cellStyle name="20% – rõhk6 11 5 2 3 3" xfId="31214" xr:uid="{D3C8C69B-A2D9-49F8-92E9-80AAACFD8266}"/>
    <cellStyle name="20% – rõhk6 11 5 2 4" xfId="14664" xr:uid="{00000000-0005-0000-0000-00006A220000}"/>
    <cellStyle name="20% – rõhk6 11 5 2 4 2" xfId="37037" xr:uid="{95CDA165-C876-4BB4-BAA7-CB7A51E51EAD}"/>
    <cellStyle name="20% – rõhk6 11 5 2 5" xfId="25871" xr:uid="{EAA2E26E-A034-47C4-A78C-9236EFCC2661}"/>
    <cellStyle name="20% – rõhk6 11 5 3" xfId="4148" xr:uid="{00000000-0005-0000-0000-00006B220000}"/>
    <cellStyle name="20% – rõhk6 11 5 3 2" xfId="9623" xr:uid="{00000000-0005-0000-0000-00006C220000}"/>
    <cellStyle name="20% – rõhk6 11 5 3 2 2" xfId="21312" xr:uid="{00000000-0005-0000-0000-00006D220000}"/>
    <cellStyle name="20% – rõhk6 11 5 3 2 2 2" xfId="43685" xr:uid="{D9C609D2-6D56-45DD-A8FF-E3E9B421D3A1}"/>
    <cellStyle name="20% – rõhk6 11 5 3 2 3" xfId="32519" xr:uid="{5DF551D3-A3F6-4295-A84F-335B08AA05D5}"/>
    <cellStyle name="20% – rõhk6 11 5 3 3" xfId="15969" xr:uid="{00000000-0005-0000-0000-00006E220000}"/>
    <cellStyle name="20% – rõhk6 11 5 3 3 2" xfId="38342" xr:uid="{706A4100-C0C2-488C-91D3-BE1648F36D3D}"/>
    <cellStyle name="20% – rõhk6 11 5 3 4" xfId="27176" xr:uid="{6BF09216-FD21-4ED7-A441-53658BBE03C2}"/>
    <cellStyle name="20% – rõhk6 11 5 4" xfId="7013" xr:uid="{00000000-0005-0000-0000-00006F220000}"/>
    <cellStyle name="20% – rõhk6 11 5 4 2" xfId="18702" xr:uid="{00000000-0005-0000-0000-000070220000}"/>
    <cellStyle name="20% – rõhk6 11 5 4 2 2" xfId="41075" xr:uid="{A8DAF039-8547-4127-879A-7E797DAD8E8C}"/>
    <cellStyle name="20% – rõhk6 11 5 4 3" xfId="29909" xr:uid="{89762FDC-F743-4CB5-91CC-A71DAAECD2EE}"/>
    <cellStyle name="20% – rõhk6 11 5 5" xfId="13359" xr:uid="{00000000-0005-0000-0000-000071220000}"/>
    <cellStyle name="20% – rõhk6 11 5 5 2" xfId="35732" xr:uid="{C4913094-F816-4F78-9EB5-B0E617A84A56}"/>
    <cellStyle name="20% – rõhk6 11 5 6" xfId="24566" xr:uid="{39B69255-1AF4-4C74-A198-D2B0D844632F}"/>
    <cellStyle name="20% – rõhk6 11 6" xfId="2216" xr:uid="{00000000-0005-0000-0000-000072220000}"/>
    <cellStyle name="20% – rõhk6 11 6 2" xfId="4827" xr:uid="{00000000-0005-0000-0000-000073220000}"/>
    <cellStyle name="20% – rõhk6 11 6 2 2" xfId="10302" xr:uid="{00000000-0005-0000-0000-000074220000}"/>
    <cellStyle name="20% – rõhk6 11 6 2 2 2" xfId="21991" xr:uid="{00000000-0005-0000-0000-000075220000}"/>
    <cellStyle name="20% – rõhk6 11 6 2 2 2 2" xfId="44364" xr:uid="{F71316EE-F205-44B3-A552-D5621FCB6142}"/>
    <cellStyle name="20% – rõhk6 11 6 2 2 3" xfId="33198" xr:uid="{5F0D7235-C023-470E-8866-51C6479F7FE2}"/>
    <cellStyle name="20% – rõhk6 11 6 2 3" xfId="16648" xr:uid="{00000000-0005-0000-0000-000076220000}"/>
    <cellStyle name="20% – rõhk6 11 6 2 3 2" xfId="39021" xr:uid="{0C522A9B-10C5-4A6B-A896-CCB0832E2A4E}"/>
    <cellStyle name="20% – rõhk6 11 6 2 4" xfId="27855" xr:uid="{35FC11E2-AADB-42E1-B87D-C3FF377F1F91}"/>
    <cellStyle name="20% – rõhk6 11 6 3" xfId="7692" xr:uid="{00000000-0005-0000-0000-000077220000}"/>
    <cellStyle name="20% – rõhk6 11 6 3 2" xfId="19381" xr:uid="{00000000-0005-0000-0000-000078220000}"/>
    <cellStyle name="20% – rõhk6 11 6 3 2 2" xfId="41754" xr:uid="{4C582E42-A4CA-4148-87BD-ACE97182A0A0}"/>
    <cellStyle name="20% – rõhk6 11 6 3 3" xfId="30588" xr:uid="{971F5C58-A2E1-45FF-94B5-441E83D10B46}"/>
    <cellStyle name="20% – rõhk6 11 6 4" xfId="14038" xr:uid="{00000000-0005-0000-0000-000079220000}"/>
    <cellStyle name="20% – rõhk6 11 6 4 2" xfId="36411" xr:uid="{C0D41C7B-4B97-4269-8BBE-64EAE175ED43}"/>
    <cellStyle name="20% – rõhk6 11 6 5" xfId="25245" xr:uid="{931694D2-FA22-42E8-81CC-EE20FE5AA873}"/>
    <cellStyle name="20% – rõhk6 11 7" xfId="3522" xr:uid="{00000000-0005-0000-0000-00007A220000}"/>
    <cellStyle name="20% – rõhk6 11 7 2" xfId="8997" xr:uid="{00000000-0005-0000-0000-00007B220000}"/>
    <cellStyle name="20% – rõhk6 11 7 2 2" xfId="20686" xr:uid="{00000000-0005-0000-0000-00007C220000}"/>
    <cellStyle name="20% – rõhk6 11 7 2 2 2" xfId="43059" xr:uid="{33E2ABEB-375D-4442-B5D1-3B5433964234}"/>
    <cellStyle name="20% – rõhk6 11 7 2 3" xfId="31893" xr:uid="{A8D71D29-7558-4EBD-893D-ADE010665121}"/>
    <cellStyle name="20% – rõhk6 11 7 3" xfId="15343" xr:uid="{00000000-0005-0000-0000-00007D220000}"/>
    <cellStyle name="20% – rõhk6 11 7 3 2" xfId="37716" xr:uid="{7240B258-AD6D-4064-AF11-5E416A4F31F8}"/>
    <cellStyle name="20% – rõhk6 11 7 4" xfId="26550" xr:uid="{B825C9AE-DE5E-4161-BEB6-0EA7DE4E7A17}"/>
    <cellStyle name="20% – rõhk6 11 8" xfId="6173" xr:uid="{00000000-0005-0000-0000-00007E220000}"/>
    <cellStyle name="20% – rõhk6 11 8 2" xfId="17966" xr:uid="{00000000-0005-0000-0000-00007F220000}"/>
    <cellStyle name="20% – rõhk6 11 8 2 2" xfId="40339" xr:uid="{3E1CDF14-2379-4AD6-AD93-FEFC4845A80F}"/>
    <cellStyle name="20% – rõhk6 11 8 3" xfId="29173" xr:uid="{D6648593-D690-480A-8D6B-39E991A0E51A}"/>
    <cellStyle name="20% – rõhk6 11 9" xfId="12733" xr:uid="{00000000-0005-0000-0000-000080220000}"/>
    <cellStyle name="20% – rõhk6 11 9 2" xfId="35106" xr:uid="{9BA0876D-EEC3-4D89-A172-00A0F3CD2AC6}"/>
    <cellStyle name="20% – rõhk6 12" xfId="12062" xr:uid="{00000000-0005-0000-0000-000081220000}"/>
    <cellStyle name="20% – rõhk6 12 2" xfId="23502" xr:uid="{00000000-0005-0000-0000-000082220000}"/>
    <cellStyle name="20% – rõhk6 12 2 2" xfId="45875" xr:uid="{35E87AF3-C926-4171-82AD-FA31EB25B1FA}"/>
    <cellStyle name="20% – rõhk6 12 3" xfId="34709" xr:uid="{92540354-4FBB-4154-B2F5-4FBF4B5A15BB}"/>
    <cellStyle name="20% – rõhk6 13" xfId="12489" xr:uid="{00000000-0005-0000-0000-000083220000}"/>
    <cellStyle name="20% – rõhk6 13 2" xfId="23747" xr:uid="{00000000-0005-0000-0000-000084220000}"/>
    <cellStyle name="20% – rõhk6 13 2 2" xfId="46120" xr:uid="{F9DE6913-47C5-4CAE-BF0B-7FFCB6A7743E}"/>
    <cellStyle name="20% – rõhk6 13 3" xfId="34954" xr:uid="{85D5580D-72C3-4F68-905C-D405B2E999DC}"/>
    <cellStyle name="20% – rõhk6 14" xfId="11882" xr:uid="{00000000-0005-0000-0000-000085220000}"/>
    <cellStyle name="20% – rõhk6 14 2" xfId="23420" xr:uid="{00000000-0005-0000-0000-000086220000}"/>
    <cellStyle name="20% – rõhk6 14 2 2" xfId="45793" xr:uid="{FC8B52A9-A011-4CC6-97FA-A23ADFDED98F}"/>
    <cellStyle name="20% – rõhk6 14 3" xfId="34627" xr:uid="{A712C80E-C8DA-4E4E-A0BF-2A76EAB56A12}"/>
    <cellStyle name="20% – rõhk6 15" xfId="12502" xr:uid="{00000000-0005-0000-0000-000087220000}"/>
    <cellStyle name="20% – rõhk6 15 2" xfId="23755" xr:uid="{00000000-0005-0000-0000-000088220000}"/>
    <cellStyle name="20% – rõhk6 15 2 2" xfId="46128" xr:uid="{94252FE3-9878-4C61-8B9C-BCC9DC638C1F}"/>
    <cellStyle name="20% – rõhk6 15 3" xfId="34962" xr:uid="{F6EFCB13-A4F9-408C-8454-088A48F1E47C}"/>
    <cellStyle name="20% – rõhk6 16" xfId="11756" xr:uid="{00000000-0005-0000-0000-000089220000}"/>
    <cellStyle name="20% – rõhk6 16 2" xfId="23351" xr:uid="{00000000-0005-0000-0000-00008A220000}"/>
    <cellStyle name="20% – rõhk6 16 2 2" xfId="45724" xr:uid="{2141B019-97EC-45DE-8AE3-CFD46ADC89BD}"/>
    <cellStyle name="20% – rõhk6 16 3" xfId="34558" xr:uid="{F182F770-1FBE-4045-B5F6-DC672AB99090}"/>
    <cellStyle name="20% – rõhk6 17" xfId="12202" xr:uid="{00000000-0005-0000-0000-00008B220000}"/>
    <cellStyle name="20% – rõhk6 17 2" xfId="23588" xr:uid="{00000000-0005-0000-0000-00008C220000}"/>
    <cellStyle name="20% – rõhk6 17 2 2" xfId="45961" xr:uid="{FE2BBA09-6836-41E6-B3BF-CA5E79C2DD97}"/>
    <cellStyle name="20% – rõhk6 17 3" xfId="34795" xr:uid="{587D3F0D-1B68-4A4E-A028-33391F1DBB15}"/>
    <cellStyle name="20% – rõhk6 18" xfId="12248" xr:uid="{00000000-0005-0000-0000-00008D220000}"/>
    <cellStyle name="20% – rõhk6 18 2" xfId="23613" xr:uid="{00000000-0005-0000-0000-00008E220000}"/>
    <cellStyle name="20% – rõhk6 18 2 2" xfId="45986" xr:uid="{FB080740-F71F-4BFA-AC1F-F5C8BC59C0EC}"/>
    <cellStyle name="20% – rõhk6 18 3" xfId="34820" xr:uid="{A0A86312-D477-412F-87DD-A69DD3153177}"/>
    <cellStyle name="20% – rõhk6 19" xfId="11802" xr:uid="{00000000-0005-0000-0000-00008F220000}"/>
    <cellStyle name="20% – rõhk6 19 2" xfId="23372" xr:uid="{00000000-0005-0000-0000-000090220000}"/>
    <cellStyle name="20% – rõhk6 19 2 2" xfId="45745" xr:uid="{BA250E1B-1FF2-415F-B0E4-81AD41337FD4}"/>
    <cellStyle name="20% – rõhk6 19 3" xfId="34579" xr:uid="{DF52AF5D-8667-4AF5-9108-6EEEB7D5E25E}"/>
    <cellStyle name="20% – rõhk6 2" xfId="53" xr:uid="{00000000-0005-0000-0000-000091220000}"/>
    <cellStyle name="20% – rõhk6 2 10" xfId="23941" xr:uid="{2D88893A-DE12-48FB-8A18-932FCCF27157}"/>
    <cellStyle name="20% – rõhk6 2 2" xfId="836" xr:uid="{00000000-0005-0000-0000-000092220000}"/>
    <cellStyle name="20% – rõhk6 2 2 2" xfId="1531" xr:uid="{00000000-0005-0000-0000-000093220000}"/>
    <cellStyle name="20% – rõhk6 2 2 2 2" xfId="1532" xr:uid="{00000000-0005-0000-0000-000094220000}"/>
    <cellStyle name="20% – rõhk6 2 2 2 2 2" xfId="2845" xr:uid="{00000000-0005-0000-0000-000095220000}"/>
    <cellStyle name="20% – rõhk6 2 2 2 2 2 2" xfId="5455" xr:uid="{00000000-0005-0000-0000-000096220000}"/>
    <cellStyle name="20% – rõhk6 2 2 2 2 2 2 2" xfId="10930" xr:uid="{00000000-0005-0000-0000-000097220000}"/>
    <cellStyle name="20% – rõhk6 2 2 2 2 2 2 2 2" xfId="22619" xr:uid="{00000000-0005-0000-0000-000098220000}"/>
    <cellStyle name="20% – rõhk6 2 2 2 2 2 2 2 2 2" xfId="44992" xr:uid="{FE91C21C-C175-4C1E-A216-1C9E3665B6D6}"/>
    <cellStyle name="20% – rõhk6 2 2 2 2 2 2 2 3" xfId="33826" xr:uid="{283EFB66-756F-4074-A1A7-48EA47636DE5}"/>
    <cellStyle name="20% – rõhk6 2 2 2 2 2 2 3" xfId="17276" xr:uid="{00000000-0005-0000-0000-000099220000}"/>
    <cellStyle name="20% – rõhk6 2 2 2 2 2 2 3 2" xfId="39649" xr:uid="{0E32E4D7-64A5-4325-AC78-3C4BC3F50171}"/>
    <cellStyle name="20% – rõhk6 2 2 2 2 2 2 4" xfId="28483" xr:uid="{553C4396-D9FA-4AF7-936C-0F31244768A9}"/>
    <cellStyle name="20% – rõhk6 2 2 2 2 2 3" xfId="8320" xr:uid="{00000000-0005-0000-0000-00009A220000}"/>
    <cellStyle name="20% – rõhk6 2 2 2 2 2 3 2" xfId="20009" xr:uid="{00000000-0005-0000-0000-00009B220000}"/>
    <cellStyle name="20% – rõhk6 2 2 2 2 2 3 2 2" xfId="42382" xr:uid="{3CE94CAD-0AAF-45EE-B032-B6C8C97A585B}"/>
    <cellStyle name="20% – rõhk6 2 2 2 2 2 3 3" xfId="31216" xr:uid="{411E0D45-69BE-4387-9DAB-970D50202AA7}"/>
    <cellStyle name="20% – rõhk6 2 2 2 2 2 4" xfId="14666" xr:uid="{00000000-0005-0000-0000-00009C220000}"/>
    <cellStyle name="20% – rõhk6 2 2 2 2 2 4 2" xfId="37039" xr:uid="{5750DE05-1644-4BCD-BE71-D79C585A557E}"/>
    <cellStyle name="20% – rõhk6 2 2 2 2 2 5" xfId="25873" xr:uid="{DDE5A85E-C03B-4172-9B47-F0B6C1FD0189}"/>
    <cellStyle name="20% – rõhk6 2 2 2 2 3" xfId="4150" xr:uid="{00000000-0005-0000-0000-00009D220000}"/>
    <cellStyle name="20% – rõhk6 2 2 2 2 3 2" xfId="9625" xr:uid="{00000000-0005-0000-0000-00009E220000}"/>
    <cellStyle name="20% – rõhk6 2 2 2 2 3 2 2" xfId="21314" xr:uid="{00000000-0005-0000-0000-00009F220000}"/>
    <cellStyle name="20% – rõhk6 2 2 2 2 3 2 2 2" xfId="43687" xr:uid="{F3EBB032-0A35-412A-8234-BFB2DB4F942C}"/>
    <cellStyle name="20% – rõhk6 2 2 2 2 3 2 3" xfId="32521" xr:uid="{31092DE7-689C-44C5-8ED6-DEBE3ECACBAE}"/>
    <cellStyle name="20% – rõhk6 2 2 2 2 3 3" xfId="15971" xr:uid="{00000000-0005-0000-0000-0000A0220000}"/>
    <cellStyle name="20% – rõhk6 2 2 2 2 3 3 2" xfId="38344" xr:uid="{17CF6413-09C2-4A9B-9B4B-7424459A3AF3}"/>
    <cellStyle name="20% – rõhk6 2 2 2 2 3 4" xfId="27178" xr:uid="{EAF89CE6-005D-4DF1-87C7-2C4D7702D5E4}"/>
    <cellStyle name="20% – rõhk6 2 2 2 2 4" xfId="7015" xr:uid="{00000000-0005-0000-0000-0000A1220000}"/>
    <cellStyle name="20% – rõhk6 2 2 2 2 4 2" xfId="18704" xr:uid="{00000000-0005-0000-0000-0000A2220000}"/>
    <cellStyle name="20% – rõhk6 2 2 2 2 4 2 2" xfId="41077" xr:uid="{53646913-9080-41D8-9516-E55ACD683BB1}"/>
    <cellStyle name="20% – rõhk6 2 2 2 2 4 3" xfId="29911" xr:uid="{B101D38B-D5D9-4FED-939F-3E5AB166344F}"/>
    <cellStyle name="20% – rõhk6 2 2 2 2 5" xfId="13361" xr:uid="{00000000-0005-0000-0000-0000A3220000}"/>
    <cellStyle name="20% – rõhk6 2 2 2 2 5 2" xfId="35734" xr:uid="{639ABD52-44E3-415F-8795-DB9E949C0C6C}"/>
    <cellStyle name="20% – rõhk6 2 2 2 2 6" xfId="24568" xr:uid="{A398AC05-68B6-4D3E-97AF-5BF67D76FF89}"/>
    <cellStyle name="20% – rõhk6 2 2 2 3" xfId="2844" xr:uid="{00000000-0005-0000-0000-0000A4220000}"/>
    <cellStyle name="20% – rõhk6 2 2 2 3 2" xfId="5454" xr:uid="{00000000-0005-0000-0000-0000A5220000}"/>
    <cellStyle name="20% – rõhk6 2 2 2 3 2 2" xfId="10929" xr:uid="{00000000-0005-0000-0000-0000A6220000}"/>
    <cellStyle name="20% – rõhk6 2 2 2 3 2 2 2" xfId="22618" xr:uid="{00000000-0005-0000-0000-0000A7220000}"/>
    <cellStyle name="20% – rõhk6 2 2 2 3 2 2 2 2" xfId="44991" xr:uid="{B32E2D29-91D0-4055-9DF8-A530CA3EEFD4}"/>
    <cellStyle name="20% – rõhk6 2 2 2 3 2 2 3" xfId="33825" xr:uid="{7E35B0F3-DD65-42C1-9809-9F4AFAD69841}"/>
    <cellStyle name="20% – rõhk6 2 2 2 3 2 3" xfId="17275" xr:uid="{00000000-0005-0000-0000-0000A8220000}"/>
    <cellStyle name="20% – rõhk6 2 2 2 3 2 3 2" xfId="39648" xr:uid="{6FD784EE-6565-40DD-880E-029F4482C81E}"/>
    <cellStyle name="20% – rõhk6 2 2 2 3 2 4" xfId="28482" xr:uid="{A5072DCE-FD94-4BBF-A25C-1841A05BA980}"/>
    <cellStyle name="20% – rõhk6 2 2 2 3 3" xfId="8319" xr:uid="{00000000-0005-0000-0000-0000A9220000}"/>
    <cellStyle name="20% – rõhk6 2 2 2 3 3 2" xfId="20008" xr:uid="{00000000-0005-0000-0000-0000AA220000}"/>
    <cellStyle name="20% – rõhk6 2 2 2 3 3 2 2" xfId="42381" xr:uid="{6FB0C58D-FCBC-45CE-999D-14C40EB7A300}"/>
    <cellStyle name="20% – rõhk6 2 2 2 3 3 3" xfId="31215" xr:uid="{2588835F-279C-4255-8A2D-53D7CF67169E}"/>
    <cellStyle name="20% – rõhk6 2 2 2 3 4" xfId="14665" xr:uid="{00000000-0005-0000-0000-0000AB220000}"/>
    <cellStyle name="20% – rõhk6 2 2 2 3 4 2" xfId="37038" xr:uid="{B5BAF461-86E2-45B6-8A65-D4F84335A8B6}"/>
    <cellStyle name="20% – rõhk6 2 2 2 3 5" xfId="25872" xr:uid="{F29A9B38-F4D2-41B7-9A42-BEB171F4B019}"/>
    <cellStyle name="20% – rõhk6 2 2 2 4" xfId="4149" xr:uid="{00000000-0005-0000-0000-0000AC220000}"/>
    <cellStyle name="20% – rõhk6 2 2 2 4 2" xfId="9624" xr:uid="{00000000-0005-0000-0000-0000AD220000}"/>
    <cellStyle name="20% – rõhk6 2 2 2 4 2 2" xfId="21313" xr:uid="{00000000-0005-0000-0000-0000AE220000}"/>
    <cellStyle name="20% – rõhk6 2 2 2 4 2 2 2" xfId="43686" xr:uid="{C5FF6A76-FA67-41DF-BA5F-BA74FA3D375D}"/>
    <cellStyle name="20% – rõhk6 2 2 2 4 2 3" xfId="32520" xr:uid="{545E967E-F6C8-4602-9031-B228A35C2030}"/>
    <cellStyle name="20% – rõhk6 2 2 2 4 3" xfId="15970" xr:uid="{00000000-0005-0000-0000-0000AF220000}"/>
    <cellStyle name="20% – rõhk6 2 2 2 4 3 2" xfId="38343" xr:uid="{F31F09BC-0097-4250-AF9A-04734FE75A53}"/>
    <cellStyle name="20% – rõhk6 2 2 2 4 4" xfId="27177" xr:uid="{162D1051-A750-43A3-823D-1B0D82A9DFE0}"/>
    <cellStyle name="20% – rõhk6 2 2 2 5" xfId="7014" xr:uid="{00000000-0005-0000-0000-0000B0220000}"/>
    <cellStyle name="20% – rõhk6 2 2 2 5 2" xfId="18703" xr:uid="{00000000-0005-0000-0000-0000B1220000}"/>
    <cellStyle name="20% – rõhk6 2 2 2 5 2 2" xfId="41076" xr:uid="{01FB4529-E980-410F-8220-D551C3DC76DD}"/>
    <cellStyle name="20% – rõhk6 2 2 2 5 3" xfId="29910" xr:uid="{01E3350E-DAB8-4097-BB90-C1541717E869}"/>
    <cellStyle name="20% – rõhk6 2 2 2 6" xfId="13360" xr:uid="{00000000-0005-0000-0000-0000B2220000}"/>
    <cellStyle name="20% – rõhk6 2 2 2 6 2" xfId="35733" xr:uid="{CD1EC909-92FB-4E68-8DCD-31B1A71CCF9D}"/>
    <cellStyle name="20% – rõhk6 2 2 2 7" xfId="24567" xr:uid="{642E2F6B-1809-406D-979F-170A1695CAA6}"/>
    <cellStyle name="20% – rõhk6 2 2 3" xfId="1533" xr:uid="{00000000-0005-0000-0000-0000B3220000}"/>
    <cellStyle name="20% – rõhk6 2 2 3 2" xfId="2846" xr:uid="{00000000-0005-0000-0000-0000B4220000}"/>
    <cellStyle name="20% – rõhk6 2 2 3 2 2" xfId="5456" xr:uid="{00000000-0005-0000-0000-0000B5220000}"/>
    <cellStyle name="20% – rõhk6 2 2 3 2 2 2" xfId="10931" xr:uid="{00000000-0005-0000-0000-0000B6220000}"/>
    <cellStyle name="20% – rõhk6 2 2 3 2 2 2 2" xfId="22620" xr:uid="{00000000-0005-0000-0000-0000B7220000}"/>
    <cellStyle name="20% – rõhk6 2 2 3 2 2 2 2 2" xfId="44993" xr:uid="{4E222A20-E424-43A5-85A7-1FC9AB270F2D}"/>
    <cellStyle name="20% – rõhk6 2 2 3 2 2 2 3" xfId="33827" xr:uid="{D046060B-00B9-42E9-BCE0-6FAAF3EB9F70}"/>
    <cellStyle name="20% – rõhk6 2 2 3 2 2 3" xfId="17277" xr:uid="{00000000-0005-0000-0000-0000B8220000}"/>
    <cellStyle name="20% – rõhk6 2 2 3 2 2 3 2" xfId="39650" xr:uid="{429C4090-B664-4EDF-B5E1-2D607C37F25A}"/>
    <cellStyle name="20% – rõhk6 2 2 3 2 2 4" xfId="28484" xr:uid="{D8C7D7DA-AB9B-4E9D-A7E3-5519F28B5AD8}"/>
    <cellStyle name="20% – rõhk6 2 2 3 2 3" xfId="8321" xr:uid="{00000000-0005-0000-0000-0000B9220000}"/>
    <cellStyle name="20% – rõhk6 2 2 3 2 3 2" xfId="20010" xr:uid="{00000000-0005-0000-0000-0000BA220000}"/>
    <cellStyle name="20% – rõhk6 2 2 3 2 3 2 2" xfId="42383" xr:uid="{A8C2E849-D173-47A2-8B92-337624A815E1}"/>
    <cellStyle name="20% – rõhk6 2 2 3 2 3 3" xfId="31217" xr:uid="{54574E48-6F40-47A5-905C-31CD6FA63EFC}"/>
    <cellStyle name="20% – rõhk6 2 2 3 2 4" xfId="14667" xr:uid="{00000000-0005-0000-0000-0000BB220000}"/>
    <cellStyle name="20% – rõhk6 2 2 3 2 4 2" xfId="37040" xr:uid="{2E0BFEAA-6E35-4640-8E35-C149B0B6189C}"/>
    <cellStyle name="20% – rõhk6 2 2 3 2 5" xfId="25874" xr:uid="{D17C5FFD-1D2E-4C5A-831F-578BC3B254FF}"/>
    <cellStyle name="20% – rõhk6 2 2 3 3" xfId="4151" xr:uid="{00000000-0005-0000-0000-0000BC220000}"/>
    <cellStyle name="20% – rõhk6 2 2 3 3 2" xfId="9626" xr:uid="{00000000-0005-0000-0000-0000BD220000}"/>
    <cellStyle name="20% – rõhk6 2 2 3 3 2 2" xfId="21315" xr:uid="{00000000-0005-0000-0000-0000BE220000}"/>
    <cellStyle name="20% – rõhk6 2 2 3 3 2 2 2" xfId="43688" xr:uid="{6223525A-2C8A-4F8E-A0C0-E11D1CD44BF7}"/>
    <cellStyle name="20% – rõhk6 2 2 3 3 2 3" xfId="32522" xr:uid="{113D8196-676B-4DA0-8B6B-C38CBB471F67}"/>
    <cellStyle name="20% – rõhk6 2 2 3 3 3" xfId="15972" xr:uid="{00000000-0005-0000-0000-0000BF220000}"/>
    <cellStyle name="20% – rõhk6 2 2 3 3 3 2" xfId="38345" xr:uid="{942AF646-5804-4372-8828-1306938CF3C9}"/>
    <cellStyle name="20% – rõhk6 2 2 3 3 4" xfId="27179" xr:uid="{7425790E-0A7D-4497-A7AB-C8BEB01EDBEE}"/>
    <cellStyle name="20% – rõhk6 2 2 3 4" xfId="7016" xr:uid="{00000000-0005-0000-0000-0000C0220000}"/>
    <cellStyle name="20% – rõhk6 2 2 3 4 2" xfId="18705" xr:uid="{00000000-0005-0000-0000-0000C1220000}"/>
    <cellStyle name="20% – rõhk6 2 2 3 4 2 2" xfId="41078" xr:uid="{4F80E031-7823-44DC-9E54-80323CED6DC1}"/>
    <cellStyle name="20% – rõhk6 2 2 3 4 3" xfId="29912" xr:uid="{026ED79C-394E-4283-BF9D-10D097FE3A0C}"/>
    <cellStyle name="20% – rõhk6 2 2 3 5" xfId="13362" xr:uid="{00000000-0005-0000-0000-0000C2220000}"/>
    <cellStyle name="20% – rõhk6 2 2 3 5 2" xfId="35735" xr:uid="{B439CFA9-E4FA-47A4-84CA-0440B74B7B79}"/>
    <cellStyle name="20% – rõhk6 2 2 3 6" xfId="24569" xr:uid="{D6F28632-8961-4C2F-8CD9-03020293C82E}"/>
    <cellStyle name="20% – rõhk6 2 2 4" xfId="1534" xr:uid="{00000000-0005-0000-0000-0000C3220000}"/>
    <cellStyle name="20% – rõhk6 2 2 4 2" xfId="2847" xr:uid="{00000000-0005-0000-0000-0000C4220000}"/>
    <cellStyle name="20% – rõhk6 2 2 4 2 2" xfId="5457" xr:uid="{00000000-0005-0000-0000-0000C5220000}"/>
    <cellStyle name="20% – rõhk6 2 2 4 2 2 2" xfId="10932" xr:uid="{00000000-0005-0000-0000-0000C6220000}"/>
    <cellStyle name="20% – rõhk6 2 2 4 2 2 2 2" xfId="22621" xr:uid="{00000000-0005-0000-0000-0000C7220000}"/>
    <cellStyle name="20% – rõhk6 2 2 4 2 2 2 2 2" xfId="44994" xr:uid="{1F9E4C75-6A95-49E2-A341-66648D49CD16}"/>
    <cellStyle name="20% – rõhk6 2 2 4 2 2 2 3" xfId="33828" xr:uid="{98B48FA5-590E-45D7-9FCD-BBFAAADFB1A4}"/>
    <cellStyle name="20% – rõhk6 2 2 4 2 2 3" xfId="17278" xr:uid="{00000000-0005-0000-0000-0000C8220000}"/>
    <cellStyle name="20% – rõhk6 2 2 4 2 2 3 2" xfId="39651" xr:uid="{764CCA98-C408-4E9C-ABEB-25495268D75B}"/>
    <cellStyle name="20% – rõhk6 2 2 4 2 2 4" xfId="28485" xr:uid="{52E8F797-5E61-4D92-A7FC-02CEE88925D8}"/>
    <cellStyle name="20% – rõhk6 2 2 4 2 3" xfId="8322" xr:uid="{00000000-0005-0000-0000-0000C9220000}"/>
    <cellStyle name="20% – rõhk6 2 2 4 2 3 2" xfId="20011" xr:uid="{00000000-0005-0000-0000-0000CA220000}"/>
    <cellStyle name="20% – rõhk6 2 2 4 2 3 2 2" xfId="42384" xr:uid="{7189D119-D7FB-4796-A09F-54F9C798976A}"/>
    <cellStyle name="20% – rõhk6 2 2 4 2 3 3" xfId="31218" xr:uid="{2B25412B-570C-4FFA-AC4D-7E3C0F572AFD}"/>
    <cellStyle name="20% – rõhk6 2 2 4 2 4" xfId="14668" xr:uid="{00000000-0005-0000-0000-0000CB220000}"/>
    <cellStyle name="20% – rõhk6 2 2 4 2 4 2" xfId="37041" xr:uid="{D67C80D6-CD62-4F7A-945F-D558B33D3C5C}"/>
    <cellStyle name="20% – rõhk6 2 2 4 2 5" xfId="25875" xr:uid="{1A591024-53EA-4FCF-87BE-B7B12F2C10B1}"/>
    <cellStyle name="20% – rõhk6 2 2 4 3" xfId="4152" xr:uid="{00000000-0005-0000-0000-0000CC220000}"/>
    <cellStyle name="20% – rõhk6 2 2 4 3 2" xfId="9627" xr:uid="{00000000-0005-0000-0000-0000CD220000}"/>
    <cellStyle name="20% – rõhk6 2 2 4 3 2 2" xfId="21316" xr:uid="{00000000-0005-0000-0000-0000CE220000}"/>
    <cellStyle name="20% – rõhk6 2 2 4 3 2 2 2" xfId="43689" xr:uid="{BE4D6ED5-272C-4A5D-A39B-09F42828E20E}"/>
    <cellStyle name="20% – rõhk6 2 2 4 3 2 3" xfId="32523" xr:uid="{A97FD407-E36F-4CF6-BC3F-9DC4AC9F90ED}"/>
    <cellStyle name="20% – rõhk6 2 2 4 3 3" xfId="15973" xr:uid="{00000000-0005-0000-0000-0000CF220000}"/>
    <cellStyle name="20% – rõhk6 2 2 4 3 3 2" xfId="38346" xr:uid="{B01EB026-536D-4A7F-B9DA-F42A4654B436}"/>
    <cellStyle name="20% – rõhk6 2 2 4 3 4" xfId="27180" xr:uid="{2B55FEA2-7D37-4D43-8BD5-A51EEB657700}"/>
    <cellStyle name="20% – rõhk6 2 2 4 4" xfId="7017" xr:uid="{00000000-0005-0000-0000-0000D0220000}"/>
    <cellStyle name="20% – rõhk6 2 2 4 4 2" xfId="18706" xr:uid="{00000000-0005-0000-0000-0000D1220000}"/>
    <cellStyle name="20% – rõhk6 2 2 4 4 2 2" xfId="41079" xr:uid="{242F537A-28F0-4CA9-B563-B10FBFC4462D}"/>
    <cellStyle name="20% – rõhk6 2 2 4 4 3" xfId="29913" xr:uid="{78696E03-AEA9-4515-88FB-B1477888C7ED}"/>
    <cellStyle name="20% – rõhk6 2 2 4 5" xfId="13363" xr:uid="{00000000-0005-0000-0000-0000D2220000}"/>
    <cellStyle name="20% – rõhk6 2 2 4 5 2" xfId="35736" xr:uid="{4CAB3297-380D-4316-BE49-D1C4A9C527FC}"/>
    <cellStyle name="20% – rõhk6 2 2 4 6" xfId="24570" xr:uid="{E93C013D-C24C-45BE-BC31-223C7135331B}"/>
    <cellStyle name="20% – rõhk6 2 2 5" xfId="2347" xr:uid="{00000000-0005-0000-0000-0000D3220000}"/>
    <cellStyle name="20% – rõhk6 2 2 5 2" xfId="4958" xr:uid="{00000000-0005-0000-0000-0000D4220000}"/>
    <cellStyle name="20% – rõhk6 2 2 5 2 2" xfId="10433" xr:uid="{00000000-0005-0000-0000-0000D5220000}"/>
    <cellStyle name="20% – rõhk6 2 2 5 2 2 2" xfId="22122" xr:uid="{00000000-0005-0000-0000-0000D6220000}"/>
    <cellStyle name="20% – rõhk6 2 2 5 2 2 2 2" xfId="44495" xr:uid="{0B87DAF4-DC8E-455D-AC97-A39D43DD4F36}"/>
    <cellStyle name="20% – rõhk6 2 2 5 2 2 3" xfId="33329" xr:uid="{AB9BF1C4-2709-4D27-A75C-CA6257ABCB7A}"/>
    <cellStyle name="20% – rõhk6 2 2 5 2 3" xfId="16779" xr:uid="{00000000-0005-0000-0000-0000D7220000}"/>
    <cellStyle name="20% – rõhk6 2 2 5 2 3 2" xfId="39152" xr:uid="{C3C65AE0-4A4A-4065-9020-D8FF86573F00}"/>
    <cellStyle name="20% – rõhk6 2 2 5 2 4" xfId="27986" xr:uid="{8021036D-A4E2-4BC5-A9BD-7FCBA2534DCA}"/>
    <cellStyle name="20% – rõhk6 2 2 5 3" xfId="7823" xr:uid="{00000000-0005-0000-0000-0000D8220000}"/>
    <cellStyle name="20% – rõhk6 2 2 5 3 2" xfId="19512" xr:uid="{00000000-0005-0000-0000-0000D9220000}"/>
    <cellStyle name="20% – rõhk6 2 2 5 3 2 2" xfId="41885" xr:uid="{DCE58863-578E-406B-A41F-7EAB56D0DFB1}"/>
    <cellStyle name="20% – rõhk6 2 2 5 3 3" xfId="30719" xr:uid="{B08ACEFE-1BA4-49EA-BBCC-F56DCB2FF021}"/>
    <cellStyle name="20% – rõhk6 2 2 5 4" xfId="14169" xr:uid="{00000000-0005-0000-0000-0000DA220000}"/>
    <cellStyle name="20% – rõhk6 2 2 5 4 2" xfId="36542" xr:uid="{B43FDCBE-E070-408D-B479-A4EEF39104FE}"/>
    <cellStyle name="20% – rõhk6 2 2 5 5" xfId="25376" xr:uid="{D37A6DD3-D064-4FAE-AE42-5DC666FF0673}"/>
    <cellStyle name="20% – rõhk6 2 2 6" xfId="3653" xr:uid="{00000000-0005-0000-0000-0000DB220000}"/>
    <cellStyle name="20% – rõhk6 2 2 6 2" xfId="9128" xr:uid="{00000000-0005-0000-0000-0000DC220000}"/>
    <cellStyle name="20% – rõhk6 2 2 6 2 2" xfId="20817" xr:uid="{00000000-0005-0000-0000-0000DD220000}"/>
    <cellStyle name="20% – rõhk6 2 2 6 2 2 2" xfId="43190" xr:uid="{7D7C92AF-52C3-485F-824F-4C71063AC635}"/>
    <cellStyle name="20% – rõhk6 2 2 6 2 3" xfId="32024" xr:uid="{19236C78-AA57-4224-9704-4DD4F10AC04C}"/>
    <cellStyle name="20% – rõhk6 2 2 6 3" xfId="15474" xr:uid="{00000000-0005-0000-0000-0000DE220000}"/>
    <cellStyle name="20% – rõhk6 2 2 6 3 2" xfId="37847" xr:uid="{3FA3D19F-3722-46AA-842B-8EE2D282A963}"/>
    <cellStyle name="20% – rõhk6 2 2 6 4" xfId="26681" xr:uid="{B2039779-67B2-4FA9-A94C-9B932F2D46CE}"/>
    <cellStyle name="20% – rõhk6 2 2 7" xfId="6463" xr:uid="{00000000-0005-0000-0000-0000DF220000}"/>
    <cellStyle name="20% – rõhk6 2 2 7 2" xfId="18180" xr:uid="{00000000-0005-0000-0000-0000E0220000}"/>
    <cellStyle name="20% – rõhk6 2 2 7 2 2" xfId="40553" xr:uid="{9486B256-5FEE-4235-9AA8-9AF14BF455CF}"/>
    <cellStyle name="20% – rõhk6 2 2 7 3" xfId="29387" xr:uid="{2C96DFD1-F32B-49F6-B144-7ABE7186AF71}"/>
    <cellStyle name="20% – rõhk6 2 2 8" xfId="12864" xr:uid="{00000000-0005-0000-0000-0000E1220000}"/>
    <cellStyle name="20% – rõhk6 2 2 8 2" xfId="35237" xr:uid="{39B86EE8-9D7B-49F1-A1C7-5261D21EF48A}"/>
    <cellStyle name="20% – rõhk6 2 2 9" xfId="24071" xr:uid="{5E4CB619-97D5-4169-B2A2-48EEBDD71AE3}"/>
    <cellStyle name="20% – rõhk6 2 3" xfId="1535" xr:uid="{00000000-0005-0000-0000-0000E2220000}"/>
    <cellStyle name="20% – rõhk6 2 3 2" xfId="1536" xr:uid="{00000000-0005-0000-0000-0000E3220000}"/>
    <cellStyle name="20% – rõhk6 2 3 2 2" xfId="2849" xr:uid="{00000000-0005-0000-0000-0000E4220000}"/>
    <cellStyle name="20% – rõhk6 2 3 2 2 2" xfId="5459" xr:uid="{00000000-0005-0000-0000-0000E5220000}"/>
    <cellStyle name="20% – rõhk6 2 3 2 2 2 2" xfId="10934" xr:uid="{00000000-0005-0000-0000-0000E6220000}"/>
    <cellStyle name="20% – rõhk6 2 3 2 2 2 2 2" xfId="22623" xr:uid="{00000000-0005-0000-0000-0000E7220000}"/>
    <cellStyle name="20% – rõhk6 2 3 2 2 2 2 2 2" xfId="44996" xr:uid="{178534F1-0760-44B7-A140-811CEF062A6B}"/>
    <cellStyle name="20% – rõhk6 2 3 2 2 2 2 3" xfId="33830" xr:uid="{9CFC642C-204D-4728-96FD-9BA695D83049}"/>
    <cellStyle name="20% – rõhk6 2 3 2 2 2 3" xfId="17280" xr:uid="{00000000-0005-0000-0000-0000E8220000}"/>
    <cellStyle name="20% – rõhk6 2 3 2 2 2 3 2" xfId="39653" xr:uid="{EDFDF034-F1EC-4F7A-AE59-B14E9823816A}"/>
    <cellStyle name="20% – rõhk6 2 3 2 2 2 4" xfId="28487" xr:uid="{C88FF073-A981-4DED-B9DF-4AC0C7ED384F}"/>
    <cellStyle name="20% – rõhk6 2 3 2 2 3" xfId="8324" xr:uid="{00000000-0005-0000-0000-0000E9220000}"/>
    <cellStyle name="20% – rõhk6 2 3 2 2 3 2" xfId="20013" xr:uid="{00000000-0005-0000-0000-0000EA220000}"/>
    <cellStyle name="20% – rõhk6 2 3 2 2 3 2 2" xfId="42386" xr:uid="{B352ADB6-6A40-438C-934D-F8482B0C70A4}"/>
    <cellStyle name="20% – rõhk6 2 3 2 2 3 3" xfId="31220" xr:uid="{38FE0E86-5436-4DB3-8E86-6D0B1D818DDE}"/>
    <cellStyle name="20% – rõhk6 2 3 2 2 4" xfId="14670" xr:uid="{00000000-0005-0000-0000-0000EB220000}"/>
    <cellStyle name="20% – rõhk6 2 3 2 2 4 2" xfId="37043" xr:uid="{28453DB0-649B-426E-8BA5-81EA1E34507D}"/>
    <cellStyle name="20% – rõhk6 2 3 2 2 5" xfId="25877" xr:uid="{9020D232-6EB5-493F-90D9-135FF11D9CED}"/>
    <cellStyle name="20% – rõhk6 2 3 2 3" xfId="4154" xr:uid="{00000000-0005-0000-0000-0000EC220000}"/>
    <cellStyle name="20% – rõhk6 2 3 2 3 2" xfId="9629" xr:uid="{00000000-0005-0000-0000-0000ED220000}"/>
    <cellStyle name="20% – rõhk6 2 3 2 3 2 2" xfId="21318" xr:uid="{00000000-0005-0000-0000-0000EE220000}"/>
    <cellStyle name="20% – rõhk6 2 3 2 3 2 2 2" xfId="43691" xr:uid="{C88AC785-5C2E-4423-B72B-182F7EEAA6C2}"/>
    <cellStyle name="20% – rõhk6 2 3 2 3 2 3" xfId="32525" xr:uid="{6C0268FE-F745-4F71-B667-D4D9F308F439}"/>
    <cellStyle name="20% – rõhk6 2 3 2 3 3" xfId="15975" xr:uid="{00000000-0005-0000-0000-0000EF220000}"/>
    <cellStyle name="20% – rõhk6 2 3 2 3 3 2" xfId="38348" xr:uid="{C93FBAEF-AFAA-498F-9F04-15B573EEC015}"/>
    <cellStyle name="20% – rõhk6 2 3 2 3 4" xfId="27182" xr:uid="{865A4233-7ACD-4DC8-A7A1-762371C1EC3D}"/>
    <cellStyle name="20% – rõhk6 2 3 2 4" xfId="7019" xr:uid="{00000000-0005-0000-0000-0000F0220000}"/>
    <cellStyle name="20% – rõhk6 2 3 2 4 2" xfId="18708" xr:uid="{00000000-0005-0000-0000-0000F1220000}"/>
    <cellStyle name="20% – rõhk6 2 3 2 4 2 2" xfId="41081" xr:uid="{469767E4-7FA5-44EE-88E1-AA4BD0575722}"/>
    <cellStyle name="20% – rõhk6 2 3 2 4 3" xfId="29915" xr:uid="{D1FD0E2C-3A82-4B5A-8718-6E9D609A84A6}"/>
    <cellStyle name="20% – rõhk6 2 3 2 5" xfId="13365" xr:uid="{00000000-0005-0000-0000-0000F2220000}"/>
    <cellStyle name="20% – rõhk6 2 3 2 5 2" xfId="35738" xr:uid="{D5CECCFA-7FA8-42D0-BB55-6D0EC065A070}"/>
    <cellStyle name="20% – rõhk6 2 3 2 6" xfId="24572" xr:uid="{49A2BCDF-A71D-4964-83FC-45862D3AAC54}"/>
    <cellStyle name="20% – rõhk6 2 3 3" xfId="2848" xr:uid="{00000000-0005-0000-0000-0000F3220000}"/>
    <cellStyle name="20% – rõhk6 2 3 3 2" xfId="5458" xr:uid="{00000000-0005-0000-0000-0000F4220000}"/>
    <cellStyle name="20% – rõhk6 2 3 3 2 2" xfId="10933" xr:uid="{00000000-0005-0000-0000-0000F5220000}"/>
    <cellStyle name="20% – rõhk6 2 3 3 2 2 2" xfId="22622" xr:uid="{00000000-0005-0000-0000-0000F6220000}"/>
    <cellStyle name="20% – rõhk6 2 3 3 2 2 2 2" xfId="44995" xr:uid="{A8F2E6E5-2B4C-4205-B18D-08A52AE0F01B}"/>
    <cellStyle name="20% – rõhk6 2 3 3 2 2 3" xfId="33829" xr:uid="{2999F9EA-9231-4392-9E9F-FD8DBE4B6C5D}"/>
    <cellStyle name="20% – rõhk6 2 3 3 2 3" xfId="17279" xr:uid="{00000000-0005-0000-0000-0000F7220000}"/>
    <cellStyle name="20% – rõhk6 2 3 3 2 3 2" xfId="39652" xr:uid="{7D201FF6-0D0C-4139-BAAD-B44FBC310086}"/>
    <cellStyle name="20% – rõhk6 2 3 3 2 4" xfId="28486" xr:uid="{83E70201-62E7-4DC2-BCBB-174A08130846}"/>
    <cellStyle name="20% – rõhk6 2 3 3 3" xfId="8323" xr:uid="{00000000-0005-0000-0000-0000F8220000}"/>
    <cellStyle name="20% – rõhk6 2 3 3 3 2" xfId="20012" xr:uid="{00000000-0005-0000-0000-0000F9220000}"/>
    <cellStyle name="20% – rõhk6 2 3 3 3 2 2" xfId="42385" xr:uid="{BF43EFA3-7D18-4D16-AFA2-5E01E244F9D2}"/>
    <cellStyle name="20% – rõhk6 2 3 3 3 3" xfId="31219" xr:uid="{A7D15281-3699-4371-AC3B-881B6E85E267}"/>
    <cellStyle name="20% – rõhk6 2 3 3 4" xfId="14669" xr:uid="{00000000-0005-0000-0000-0000FA220000}"/>
    <cellStyle name="20% – rõhk6 2 3 3 4 2" xfId="37042" xr:uid="{DD83CDAB-74B2-4C08-A697-9B112F1B97B7}"/>
    <cellStyle name="20% – rõhk6 2 3 3 5" xfId="25876" xr:uid="{2C92BD15-717E-44B5-9527-2A86EF15C450}"/>
    <cellStyle name="20% – rõhk6 2 3 4" xfId="4153" xr:uid="{00000000-0005-0000-0000-0000FB220000}"/>
    <cellStyle name="20% – rõhk6 2 3 4 2" xfId="9628" xr:uid="{00000000-0005-0000-0000-0000FC220000}"/>
    <cellStyle name="20% – rõhk6 2 3 4 2 2" xfId="21317" xr:uid="{00000000-0005-0000-0000-0000FD220000}"/>
    <cellStyle name="20% – rõhk6 2 3 4 2 2 2" xfId="43690" xr:uid="{7BBE7A53-AEFF-4403-9C9E-CEA061EF48DD}"/>
    <cellStyle name="20% – rõhk6 2 3 4 2 3" xfId="32524" xr:uid="{55B8018C-34FD-4BAC-B43F-3871838F679C}"/>
    <cellStyle name="20% – rõhk6 2 3 4 3" xfId="15974" xr:uid="{00000000-0005-0000-0000-0000FE220000}"/>
    <cellStyle name="20% – rõhk6 2 3 4 3 2" xfId="38347" xr:uid="{DA7F1181-4D54-422D-841D-B47BC3F9A2A9}"/>
    <cellStyle name="20% – rõhk6 2 3 4 4" xfId="27181" xr:uid="{17B8507A-7AB5-4CCE-908E-0C79A35F70B7}"/>
    <cellStyle name="20% – rõhk6 2 3 5" xfId="7018" xr:uid="{00000000-0005-0000-0000-0000FF220000}"/>
    <cellStyle name="20% – rõhk6 2 3 5 2" xfId="18707" xr:uid="{00000000-0005-0000-0000-000000230000}"/>
    <cellStyle name="20% – rõhk6 2 3 5 2 2" xfId="41080" xr:uid="{678494CC-8FF2-499F-89AA-9379D8D290E3}"/>
    <cellStyle name="20% – rõhk6 2 3 5 3" xfId="29914" xr:uid="{2CC11DE4-E503-4C1A-A6F9-A7FB07A68714}"/>
    <cellStyle name="20% – rõhk6 2 3 6" xfId="13364" xr:uid="{00000000-0005-0000-0000-000001230000}"/>
    <cellStyle name="20% – rõhk6 2 3 6 2" xfId="35737" xr:uid="{EC66060D-8E2F-47B6-A1C0-3C22E67678D9}"/>
    <cellStyle name="20% – rõhk6 2 3 7" xfId="24571" xr:uid="{BFB815E8-64E9-462D-B4D6-92EB5C2DCA0B}"/>
    <cellStyle name="20% – rõhk6 2 4" xfId="1537" xr:uid="{00000000-0005-0000-0000-000002230000}"/>
    <cellStyle name="20% – rõhk6 2 4 2" xfId="2850" xr:uid="{00000000-0005-0000-0000-000003230000}"/>
    <cellStyle name="20% – rõhk6 2 4 2 2" xfId="5460" xr:uid="{00000000-0005-0000-0000-000004230000}"/>
    <cellStyle name="20% – rõhk6 2 4 2 2 2" xfId="10935" xr:uid="{00000000-0005-0000-0000-000005230000}"/>
    <cellStyle name="20% – rõhk6 2 4 2 2 2 2" xfId="22624" xr:uid="{00000000-0005-0000-0000-000006230000}"/>
    <cellStyle name="20% – rõhk6 2 4 2 2 2 2 2" xfId="44997" xr:uid="{32D2DFFE-5FAB-4331-8D5A-ED05F85E8AEF}"/>
    <cellStyle name="20% – rõhk6 2 4 2 2 2 3" xfId="33831" xr:uid="{A16A22DC-8BA0-4797-9C7E-973E98DD818C}"/>
    <cellStyle name="20% – rõhk6 2 4 2 2 3" xfId="17281" xr:uid="{00000000-0005-0000-0000-000007230000}"/>
    <cellStyle name="20% – rõhk6 2 4 2 2 3 2" xfId="39654" xr:uid="{3BA10C93-6B17-46C8-A642-298279C43D46}"/>
    <cellStyle name="20% – rõhk6 2 4 2 2 4" xfId="28488" xr:uid="{7547EA0B-5E1D-437D-BAFD-60CB0FB43E2F}"/>
    <cellStyle name="20% – rõhk6 2 4 2 3" xfId="8325" xr:uid="{00000000-0005-0000-0000-000008230000}"/>
    <cellStyle name="20% – rõhk6 2 4 2 3 2" xfId="20014" xr:uid="{00000000-0005-0000-0000-000009230000}"/>
    <cellStyle name="20% – rõhk6 2 4 2 3 2 2" xfId="42387" xr:uid="{37F1C17F-1BDA-4BB7-B91C-169C5ED4F324}"/>
    <cellStyle name="20% – rõhk6 2 4 2 3 3" xfId="31221" xr:uid="{D90864D5-67CC-4E29-8B94-A44B55B405C5}"/>
    <cellStyle name="20% – rõhk6 2 4 2 4" xfId="14671" xr:uid="{00000000-0005-0000-0000-00000A230000}"/>
    <cellStyle name="20% – rõhk6 2 4 2 4 2" xfId="37044" xr:uid="{3729436A-681F-4D8E-AABC-74A581400E10}"/>
    <cellStyle name="20% – rõhk6 2 4 2 5" xfId="25878" xr:uid="{BBB53B56-FDD5-4D31-8504-534CC3011119}"/>
    <cellStyle name="20% – rõhk6 2 4 3" xfId="4155" xr:uid="{00000000-0005-0000-0000-00000B230000}"/>
    <cellStyle name="20% – rõhk6 2 4 3 2" xfId="9630" xr:uid="{00000000-0005-0000-0000-00000C230000}"/>
    <cellStyle name="20% – rõhk6 2 4 3 2 2" xfId="21319" xr:uid="{00000000-0005-0000-0000-00000D230000}"/>
    <cellStyle name="20% – rõhk6 2 4 3 2 2 2" xfId="43692" xr:uid="{F806A185-15D2-4B7C-8BCA-A7733AA456D5}"/>
    <cellStyle name="20% – rõhk6 2 4 3 2 3" xfId="32526" xr:uid="{E7AB774E-0D99-4B7D-A0C2-0705E67472AE}"/>
    <cellStyle name="20% – rõhk6 2 4 3 3" xfId="15976" xr:uid="{00000000-0005-0000-0000-00000E230000}"/>
    <cellStyle name="20% – rõhk6 2 4 3 3 2" xfId="38349" xr:uid="{5770803F-6BF2-49C8-B6A2-47B71CB8EC7C}"/>
    <cellStyle name="20% – rõhk6 2 4 3 4" xfId="27183" xr:uid="{57C5C1A5-1065-4365-9E53-1717020EAF6A}"/>
    <cellStyle name="20% – rõhk6 2 4 4" xfId="7020" xr:uid="{00000000-0005-0000-0000-00000F230000}"/>
    <cellStyle name="20% – rõhk6 2 4 4 2" xfId="18709" xr:uid="{00000000-0005-0000-0000-000010230000}"/>
    <cellStyle name="20% – rõhk6 2 4 4 2 2" xfId="41082" xr:uid="{3A93D2D9-180E-43B0-86C2-C5CD1C46A048}"/>
    <cellStyle name="20% – rõhk6 2 4 4 3" xfId="29916" xr:uid="{07A7AF67-2A69-4464-8B02-6DAA580E76DD}"/>
    <cellStyle name="20% – rõhk6 2 4 5" xfId="13366" xr:uid="{00000000-0005-0000-0000-000011230000}"/>
    <cellStyle name="20% – rõhk6 2 4 5 2" xfId="35739" xr:uid="{60E7376F-F0FC-4953-A2BB-9B397360C691}"/>
    <cellStyle name="20% – rõhk6 2 4 6" xfId="24573" xr:uid="{D27DD7D3-3EDE-4EAC-9C8A-B26166E3A99A}"/>
    <cellStyle name="20% – rõhk6 2 5" xfId="1538" xr:uid="{00000000-0005-0000-0000-000012230000}"/>
    <cellStyle name="20% – rõhk6 2 5 2" xfId="2851" xr:uid="{00000000-0005-0000-0000-000013230000}"/>
    <cellStyle name="20% – rõhk6 2 5 2 2" xfId="5461" xr:uid="{00000000-0005-0000-0000-000014230000}"/>
    <cellStyle name="20% – rõhk6 2 5 2 2 2" xfId="10936" xr:uid="{00000000-0005-0000-0000-000015230000}"/>
    <cellStyle name="20% – rõhk6 2 5 2 2 2 2" xfId="22625" xr:uid="{00000000-0005-0000-0000-000016230000}"/>
    <cellStyle name="20% – rõhk6 2 5 2 2 2 2 2" xfId="44998" xr:uid="{3FC0E877-FAF0-43A4-A6DE-36683AAD21DB}"/>
    <cellStyle name="20% – rõhk6 2 5 2 2 2 3" xfId="33832" xr:uid="{5A66F475-B789-4967-9E41-1218E5372C65}"/>
    <cellStyle name="20% – rõhk6 2 5 2 2 3" xfId="17282" xr:uid="{00000000-0005-0000-0000-000017230000}"/>
    <cellStyle name="20% – rõhk6 2 5 2 2 3 2" xfId="39655" xr:uid="{9659EF3B-F825-4A6E-98CC-ABE9CF8D268B}"/>
    <cellStyle name="20% – rõhk6 2 5 2 2 4" xfId="28489" xr:uid="{DBCD8CBD-383D-4B22-9660-658AC5A29EEE}"/>
    <cellStyle name="20% – rõhk6 2 5 2 3" xfId="8326" xr:uid="{00000000-0005-0000-0000-000018230000}"/>
    <cellStyle name="20% – rõhk6 2 5 2 3 2" xfId="20015" xr:uid="{00000000-0005-0000-0000-000019230000}"/>
    <cellStyle name="20% – rõhk6 2 5 2 3 2 2" xfId="42388" xr:uid="{49A04E5D-1D4F-4224-9F4E-280F7F13377B}"/>
    <cellStyle name="20% – rõhk6 2 5 2 3 3" xfId="31222" xr:uid="{F5974AEF-05C9-4803-852C-3F7A2F33126F}"/>
    <cellStyle name="20% – rõhk6 2 5 2 4" xfId="14672" xr:uid="{00000000-0005-0000-0000-00001A230000}"/>
    <cellStyle name="20% – rõhk6 2 5 2 4 2" xfId="37045" xr:uid="{6AFF2C4D-1270-4427-A9EA-2FACD71FEC9F}"/>
    <cellStyle name="20% – rõhk6 2 5 2 5" xfId="25879" xr:uid="{A51C09DB-6B10-4DED-B9A8-4181B9712C01}"/>
    <cellStyle name="20% – rõhk6 2 5 3" xfId="4156" xr:uid="{00000000-0005-0000-0000-00001B230000}"/>
    <cellStyle name="20% – rõhk6 2 5 3 2" xfId="9631" xr:uid="{00000000-0005-0000-0000-00001C230000}"/>
    <cellStyle name="20% – rõhk6 2 5 3 2 2" xfId="21320" xr:uid="{00000000-0005-0000-0000-00001D230000}"/>
    <cellStyle name="20% – rõhk6 2 5 3 2 2 2" xfId="43693" xr:uid="{DFBA865D-CD5A-41DF-987A-3C694C344981}"/>
    <cellStyle name="20% – rõhk6 2 5 3 2 3" xfId="32527" xr:uid="{1A907173-0125-4ED5-8295-6F51F09D22CD}"/>
    <cellStyle name="20% – rõhk6 2 5 3 3" xfId="15977" xr:uid="{00000000-0005-0000-0000-00001E230000}"/>
    <cellStyle name="20% – rõhk6 2 5 3 3 2" xfId="38350" xr:uid="{60E13F25-C3B0-41CE-90DA-364E222AEBFB}"/>
    <cellStyle name="20% – rõhk6 2 5 3 4" xfId="27184" xr:uid="{134390DC-E78D-4AA4-9F03-1B3EA77C98B0}"/>
    <cellStyle name="20% – rõhk6 2 5 4" xfId="7021" xr:uid="{00000000-0005-0000-0000-00001F230000}"/>
    <cellStyle name="20% – rõhk6 2 5 4 2" xfId="18710" xr:uid="{00000000-0005-0000-0000-000020230000}"/>
    <cellStyle name="20% – rõhk6 2 5 4 2 2" xfId="41083" xr:uid="{D2572086-9471-44B9-BCF7-31B5A8A20C33}"/>
    <cellStyle name="20% – rõhk6 2 5 4 3" xfId="29917" xr:uid="{BE1440D5-21F2-44B9-A879-11BD87738DDA}"/>
    <cellStyle name="20% – rõhk6 2 5 5" xfId="13367" xr:uid="{00000000-0005-0000-0000-000021230000}"/>
    <cellStyle name="20% – rõhk6 2 5 5 2" xfId="35740" xr:uid="{B05D5DA4-025B-4733-B0E1-26DE9BC1AB3B}"/>
    <cellStyle name="20% – rõhk6 2 5 6" xfId="24574" xr:uid="{397C583E-C2F0-4F35-8C18-03D45CF3FD1E}"/>
    <cellStyle name="20% – rõhk6 2 6" xfId="2217" xr:uid="{00000000-0005-0000-0000-000022230000}"/>
    <cellStyle name="20% – rõhk6 2 6 2" xfId="4828" xr:uid="{00000000-0005-0000-0000-000023230000}"/>
    <cellStyle name="20% – rõhk6 2 6 2 2" xfId="10303" xr:uid="{00000000-0005-0000-0000-000024230000}"/>
    <cellStyle name="20% – rõhk6 2 6 2 2 2" xfId="21992" xr:uid="{00000000-0005-0000-0000-000025230000}"/>
    <cellStyle name="20% – rõhk6 2 6 2 2 2 2" xfId="44365" xr:uid="{D4D016AF-CAA8-4891-A844-9E72B57D8CF9}"/>
    <cellStyle name="20% – rõhk6 2 6 2 2 3" xfId="33199" xr:uid="{F386B2A2-3EAE-4E01-B161-14BC117F1F11}"/>
    <cellStyle name="20% – rõhk6 2 6 2 3" xfId="16649" xr:uid="{00000000-0005-0000-0000-000026230000}"/>
    <cellStyle name="20% – rõhk6 2 6 2 3 2" xfId="39022" xr:uid="{B607AECF-809C-43F0-BE6F-DE2E9F3C5914}"/>
    <cellStyle name="20% – rõhk6 2 6 2 4" xfId="27856" xr:uid="{233B7B97-CFDB-4460-9214-910CAE189140}"/>
    <cellStyle name="20% – rõhk6 2 6 3" xfId="7693" xr:uid="{00000000-0005-0000-0000-000027230000}"/>
    <cellStyle name="20% – rõhk6 2 6 3 2" xfId="19382" xr:uid="{00000000-0005-0000-0000-000028230000}"/>
    <cellStyle name="20% – rõhk6 2 6 3 2 2" xfId="41755" xr:uid="{B16A915A-70E0-45E8-9C55-1E2DF00B1A0F}"/>
    <cellStyle name="20% – rõhk6 2 6 3 3" xfId="30589" xr:uid="{7358801E-16CF-4780-8842-01731BE2063F}"/>
    <cellStyle name="20% – rõhk6 2 6 4" xfId="14039" xr:uid="{00000000-0005-0000-0000-000029230000}"/>
    <cellStyle name="20% – rõhk6 2 6 4 2" xfId="36412" xr:uid="{9E0B0922-6F3E-483E-BBD1-4BF37B42FAFA}"/>
    <cellStyle name="20% – rõhk6 2 6 5" xfId="25246" xr:uid="{C0D86E1D-D753-47D9-9708-07B2F282A86F}"/>
    <cellStyle name="20% – rõhk6 2 7" xfId="3523" xr:uid="{00000000-0005-0000-0000-00002A230000}"/>
    <cellStyle name="20% – rõhk6 2 7 2" xfId="8998" xr:uid="{00000000-0005-0000-0000-00002B230000}"/>
    <cellStyle name="20% – rõhk6 2 7 2 2" xfId="20687" xr:uid="{00000000-0005-0000-0000-00002C230000}"/>
    <cellStyle name="20% – rõhk6 2 7 2 2 2" xfId="43060" xr:uid="{3912F004-CDFE-409E-85F0-CB3DBFF52986}"/>
    <cellStyle name="20% – rõhk6 2 7 2 3" xfId="31894" xr:uid="{87A53E32-7ADF-4E87-B09C-BED0B70FF6C7}"/>
    <cellStyle name="20% – rõhk6 2 7 3" xfId="15344" xr:uid="{00000000-0005-0000-0000-00002D230000}"/>
    <cellStyle name="20% – rõhk6 2 7 3 2" xfId="37717" xr:uid="{CD377C28-AB85-4A93-AC96-12CBFCFC009D}"/>
    <cellStyle name="20% – rõhk6 2 7 4" xfId="26551" xr:uid="{6D44E607-238F-4974-A59D-9D2EF3421805}"/>
    <cellStyle name="20% – rõhk6 2 8" xfId="6174" xr:uid="{00000000-0005-0000-0000-00002E230000}"/>
    <cellStyle name="20% – rõhk6 2 8 2" xfId="17967" xr:uid="{00000000-0005-0000-0000-00002F230000}"/>
    <cellStyle name="20% – rõhk6 2 8 2 2" xfId="40340" xr:uid="{B6983209-F445-4151-BE27-FB0421E8AFB9}"/>
    <cellStyle name="20% – rõhk6 2 8 3" xfId="29174" xr:uid="{3CA9176C-B81D-4CE2-82AA-6115A385E8EB}"/>
    <cellStyle name="20% – rõhk6 2 9" xfId="12734" xr:uid="{00000000-0005-0000-0000-000030230000}"/>
    <cellStyle name="20% – rõhk6 2 9 2" xfId="35107" xr:uid="{92BFD209-119E-4BC9-A809-59C5EC5098F6}"/>
    <cellStyle name="20% – rõhk6 20" xfId="6396" xr:uid="{00000000-0005-0000-0000-000031230000}"/>
    <cellStyle name="20% – rõhk6 20 2" xfId="18119" xr:uid="{00000000-0005-0000-0000-000032230000}"/>
    <cellStyle name="20% – rõhk6 20 2 2" xfId="40492" xr:uid="{D4FBDA69-1D8E-4D1E-9765-F083F09F2506}"/>
    <cellStyle name="20% – rõhk6 20 3" xfId="29326" xr:uid="{F6B57463-6D57-49FF-B3F5-2D32FDBDAF22}"/>
    <cellStyle name="20% – rõhk6 21" xfId="11925" xr:uid="{00000000-0005-0000-0000-000033230000}"/>
    <cellStyle name="20% – rõhk6 21 2" xfId="23445" xr:uid="{00000000-0005-0000-0000-000034230000}"/>
    <cellStyle name="20% – rõhk6 21 2 2" xfId="45818" xr:uid="{5095DD7A-2100-46F2-8D5C-8372EB814771}"/>
    <cellStyle name="20% – rõhk6 21 3" xfId="34652" xr:uid="{6C301F00-BA0A-4B21-A1CE-41221119F3DA}"/>
    <cellStyle name="20% – rõhk6 22" xfId="11978" xr:uid="{00000000-0005-0000-0000-000035230000}"/>
    <cellStyle name="20% – rõhk6 22 2" xfId="23468" xr:uid="{00000000-0005-0000-0000-000036230000}"/>
    <cellStyle name="20% – rõhk6 22 2 2" xfId="45841" xr:uid="{1C929A6A-9A81-4B13-AF73-6FC9CBB3463B}"/>
    <cellStyle name="20% – rõhk6 22 3" xfId="34675" xr:uid="{A9CE4248-2602-4CF4-A1E8-91C6C28F83D4}"/>
    <cellStyle name="20% – rõhk6 23" xfId="12336" xr:uid="{00000000-0005-0000-0000-000037230000}"/>
    <cellStyle name="20% – rõhk6 23 2" xfId="23660" xr:uid="{00000000-0005-0000-0000-000038230000}"/>
    <cellStyle name="20% – rõhk6 23 2 2" xfId="46033" xr:uid="{60C475FE-9C97-4F0D-96BA-9476B4BF14EB}"/>
    <cellStyle name="20% – rõhk6 23 3" xfId="34867" xr:uid="{7BDFF5EA-40CE-4DEA-9A79-444A111053E0}"/>
    <cellStyle name="20% – rõhk6 24" xfId="12160" xr:uid="{00000000-0005-0000-0000-000039230000}"/>
    <cellStyle name="20% – rõhk6 24 2" xfId="23562" xr:uid="{00000000-0005-0000-0000-00003A230000}"/>
    <cellStyle name="20% – rõhk6 24 2 2" xfId="45935" xr:uid="{540A5363-01E0-428B-B5F5-6D3383B055F1}"/>
    <cellStyle name="20% – rõhk6 24 3" xfId="34769" xr:uid="{A40C4FED-8EC6-4466-8F7B-768EE0E0D1E9}"/>
    <cellStyle name="20% – rõhk6 25" xfId="11665" xr:uid="{00000000-0005-0000-0000-00003B230000}"/>
    <cellStyle name="20% – rõhk6 25 2" xfId="23307" xr:uid="{00000000-0005-0000-0000-00003C230000}"/>
    <cellStyle name="20% – rõhk6 25 2 2" xfId="45680" xr:uid="{5785737D-40A4-43B5-9532-59C66CB98158}"/>
    <cellStyle name="20% – rõhk6 25 3" xfId="34514" xr:uid="{9D6C439F-2AC4-44CC-84C6-1F2F01AD3B29}"/>
    <cellStyle name="20% – rõhk6 26" xfId="11709" xr:uid="{00000000-0005-0000-0000-00003D230000}"/>
    <cellStyle name="20% – rõhk6 26 2" xfId="23328" xr:uid="{00000000-0005-0000-0000-00003E230000}"/>
    <cellStyle name="20% – rõhk6 26 2 2" xfId="45701" xr:uid="{6A838CA8-17FF-4A25-88CD-DBDE6A2B968E}"/>
    <cellStyle name="20% – rõhk6 26 3" xfId="34535" xr:uid="{62A26A20-B145-4505-B8D4-963B2B4AD9BA}"/>
    <cellStyle name="20% – rõhk6 27" xfId="12326" xr:uid="{00000000-0005-0000-0000-00003F230000}"/>
    <cellStyle name="20% – rõhk6 27 2" xfId="23653" xr:uid="{00000000-0005-0000-0000-000040230000}"/>
    <cellStyle name="20% – rõhk6 27 2 2" xfId="46026" xr:uid="{F3AB624C-2967-45BD-BB9F-12A53F05E4A5}"/>
    <cellStyle name="20% – rõhk6 27 3" xfId="34860" xr:uid="{BF7A30F5-3A4D-4196-9A4A-A707227053A6}"/>
    <cellStyle name="20% – rõhk6 28" xfId="12129" xr:uid="{00000000-0005-0000-0000-000041230000}"/>
    <cellStyle name="20% – rõhk6 28 2" xfId="23541" xr:uid="{00000000-0005-0000-0000-000042230000}"/>
    <cellStyle name="20% – rõhk6 28 2 2" xfId="45914" xr:uid="{B8E241C0-FD78-4918-A987-518E254273A5}"/>
    <cellStyle name="20% – rõhk6 28 3" xfId="34748" xr:uid="{B00321D5-C60D-4BCE-B18E-3F4F9739E2AA}"/>
    <cellStyle name="20% – rõhk6 29" xfId="11629" xr:uid="{00000000-0005-0000-0000-000043230000}"/>
    <cellStyle name="20% – rõhk6 29 2" xfId="23294" xr:uid="{00000000-0005-0000-0000-000044230000}"/>
    <cellStyle name="20% – rõhk6 29 2 2" xfId="45667" xr:uid="{25DA7CBC-CA34-413A-AC40-30BB2F257384}"/>
    <cellStyle name="20% – rõhk6 29 3" xfId="34501" xr:uid="{CED87CB9-62E4-48C0-B6D6-E07AC0E3750D}"/>
    <cellStyle name="20% – rõhk6 3" xfId="54" xr:uid="{00000000-0005-0000-0000-000045230000}"/>
    <cellStyle name="20% – rõhk6 3 10" xfId="23942" xr:uid="{D7A5726B-DFA8-4552-BB0B-35F5B77BC27B}"/>
    <cellStyle name="20% – rõhk6 3 2" xfId="837" xr:uid="{00000000-0005-0000-0000-000046230000}"/>
    <cellStyle name="20% – rõhk6 3 2 2" xfId="1539" xr:uid="{00000000-0005-0000-0000-000047230000}"/>
    <cellStyle name="20% – rõhk6 3 2 2 2" xfId="1540" xr:uid="{00000000-0005-0000-0000-000048230000}"/>
    <cellStyle name="20% – rõhk6 3 2 2 2 2" xfId="2853" xr:uid="{00000000-0005-0000-0000-000049230000}"/>
    <cellStyle name="20% – rõhk6 3 2 2 2 2 2" xfId="5463" xr:uid="{00000000-0005-0000-0000-00004A230000}"/>
    <cellStyle name="20% – rõhk6 3 2 2 2 2 2 2" xfId="10938" xr:uid="{00000000-0005-0000-0000-00004B230000}"/>
    <cellStyle name="20% – rõhk6 3 2 2 2 2 2 2 2" xfId="22627" xr:uid="{00000000-0005-0000-0000-00004C230000}"/>
    <cellStyle name="20% – rõhk6 3 2 2 2 2 2 2 2 2" xfId="45000" xr:uid="{C8432C4B-EFB4-4B22-96A7-E7E3AAEC4484}"/>
    <cellStyle name="20% – rõhk6 3 2 2 2 2 2 2 3" xfId="33834" xr:uid="{2A9CA578-4B89-492F-B7F2-BF783C4734B1}"/>
    <cellStyle name="20% – rõhk6 3 2 2 2 2 2 3" xfId="17284" xr:uid="{00000000-0005-0000-0000-00004D230000}"/>
    <cellStyle name="20% – rõhk6 3 2 2 2 2 2 3 2" xfId="39657" xr:uid="{A00C1D36-15D8-4045-9856-CD1B50276149}"/>
    <cellStyle name="20% – rõhk6 3 2 2 2 2 2 4" xfId="28491" xr:uid="{A6080D44-D575-46FC-ADBE-F54557063616}"/>
    <cellStyle name="20% – rõhk6 3 2 2 2 2 3" xfId="8328" xr:uid="{00000000-0005-0000-0000-00004E230000}"/>
    <cellStyle name="20% – rõhk6 3 2 2 2 2 3 2" xfId="20017" xr:uid="{00000000-0005-0000-0000-00004F230000}"/>
    <cellStyle name="20% – rõhk6 3 2 2 2 2 3 2 2" xfId="42390" xr:uid="{173EC3BD-3C7B-4979-9053-2E7BD39E6774}"/>
    <cellStyle name="20% – rõhk6 3 2 2 2 2 3 3" xfId="31224" xr:uid="{16A0D78A-786A-4311-91B7-EB0A0EF10138}"/>
    <cellStyle name="20% – rõhk6 3 2 2 2 2 4" xfId="14674" xr:uid="{00000000-0005-0000-0000-000050230000}"/>
    <cellStyle name="20% – rõhk6 3 2 2 2 2 4 2" xfId="37047" xr:uid="{0053A113-5808-40A1-B09F-336858C87EA2}"/>
    <cellStyle name="20% – rõhk6 3 2 2 2 2 5" xfId="25881" xr:uid="{04D737EB-4B95-44D6-8C00-9BC61CD9C55A}"/>
    <cellStyle name="20% – rõhk6 3 2 2 2 3" xfId="4158" xr:uid="{00000000-0005-0000-0000-000051230000}"/>
    <cellStyle name="20% – rõhk6 3 2 2 2 3 2" xfId="9633" xr:uid="{00000000-0005-0000-0000-000052230000}"/>
    <cellStyle name="20% – rõhk6 3 2 2 2 3 2 2" xfId="21322" xr:uid="{00000000-0005-0000-0000-000053230000}"/>
    <cellStyle name="20% – rõhk6 3 2 2 2 3 2 2 2" xfId="43695" xr:uid="{8B63301E-2956-4A11-8751-22978BB3877C}"/>
    <cellStyle name="20% – rõhk6 3 2 2 2 3 2 3" xfId="32529" xr:uid="{B42FC80C-749F-476B-9BE7-A71708D87EFD}"/>
    <cellStyle name="20% – rõhk6 3 2 2 2 3 3" xfId="15979" xr:uid="{00000000-0005-0000-0000-000054230000}"/>
    <cellStyle name="20% – rõhk6 3 2 2 2 3 3 2" xfId="38352" xr:uid="{F521B7A6-881E-4A3F-99A5-3A393A801F89}"/>
    <cellStyle name="20% – rõhk6 3 2 2 2 3 4" xfId="27186" xr:uid="{FC5ED7A8-1056-4E48-8DCC-8E446EDB6FB0}"/>
    <cellStyle name="20% – rõhk6 3 2 2 2 4" xfId="7023" xr:uid="{00000000-0005-0000-0000-000055230000}"/>
    <cellStyle name="20% – rõhk6 3 2 2 2 4 2" xfId="18712" xr:uid="{00000000-0005-0000-0000-000056230000}"/>
    <cellStyle name="20% – rõhk6 3 2 2 2 4 2 2" xfId="41085" xr:uid="{C0D71FE5-CC66-46E3-9D3C-48A5DE95175F}"/>
    <cellStyle name="20% – rõhk6 3 2 2 2 4 3" xfId="29919" xr:uid="{FBFA6D9C-7C56-4D4F-9D4A-00506A40C059}"/>
    <cellStyle name="20% – rõhk6 3 2 2 2 5" xfId="13369" xr:uid="{00000000-0005-0000-0000-000057230000}"/>
    <cellStyle name="20% – rõhk6 3 2 2 2 5 2" xfId="35742" xr:uid="{628C9C44-D93B-4C1A-96BB-DCF95BB0DC13}"/>
    <cellStyle name="20% – rõhk6 3 2 2 2 6" xfId="24576" xr:uid="{0D977BE8-CE35-438B-A6E9-ADD43C9D3975}"/>
    <cellStyle name="20% – rõhk6 3 2 2 3" xfId="2852" xr:uid="{00000000-0005-0000-0000-000058230000}"/>
    <cellStyle name="20% – rõhk6 3 2 2 3 2" xfId="5462" xr:uid="{00000000-0005-0000-0000-000059230000}"/>
    <cellStyle name="20% – rõhk6 3 2 2 3 2 2" xfId="10937" xr:uid="{00000000-0005-0000-0000-00005A230000}"/>
    <cellStyle name="20% – rõhk6 3 2 2 3 2 2 2" xfId="22626" xr:uid="{00000000-0005-0000-0000-00005B230000}"/>
    <cellStyle name="20% – rõhk6 3 2 2 3 2 2 2 2" xfId="44999" xr:uid="{C6C5A7BC-BD51-4704-A587-EAC45B3FEE8E}"/>
    <cellStyle name="20% – rõhk6 3 2 2 3 2 2 3" xfId="33833" xr:uid="{15E763E7-0D3D-4614-81C1-1AB153F0713A}"/>
    <cellStyle name="20% – rõhk6 3 2 2 3 2 3" xfId="17283" xr:uid="{00000000-0005-0000-0000-00005C230000}"/>
    <cellStyle name="20% – rõhk6 3 2 2 3 2 3 2" xfId="39656" xr:uid="{DF6A469A-536B-4553-9315-D44A1F702252}"/>
    <cellStyle name="20% – rõhk6 3 2 2 3 2 4" xfId="28490" xr:uid="{E97FE6B8-DCE6-4834-B521-81AE7B1BA1A8}"/>
    <cellStyle name="20% – rõhk6 3 2 2 3 3" xfId="8327" xr:uid="{00000000-0005-0000-0000-00005D230000}"/>
    <cellStyle name="20% – rõhk6 3 2 2 3 3 2" xfId="20016" xr:uid="{00000000-0005-0000-0000-00005E230000}"/>
    <cellStyle name="20% – rõhk6 3 2 2 3 3 2 2" xfId="42389" xr:uid="{D1BA56B0-FD0E-4884-BBA8-79EF9530E0D0}"/>
    <cellStyle name="20% – rõhk6 3 2 2 3 3 3" xfId="31223" xr:uid="{8E0A85E1-C25B-4E67-82EC-62D68C4E1730}"/>
    <cellStyle name="20% – rõhk6 3 2 2 3 4" xfId="14673" xr:uid="{00000000-0005-0000-0000-00005F230000}"/>
    <cellStyle name="20% – rõhk6 3 2 2 3 4 2" xfId="37046" xr:uid="{12F66C2E-4572-421B-9837-9F7734E07488}"/>
    <cellStyle name="20% – rõhk6 3 2 2 3 5" xfId="25880" xr:uid="{D1809D46-8D7F-41E3-9D6A-789D3BF17E8C}"/>
    <cellStyle name="20% – rõhk6 3 2 2 4" xfId="4157" xr:uid="{00000000-0005-0000-0000-000060230000}"/>
    <cellStyle name="20% – rõhk6 3 2 2 4 2" xfId="9632" xr:uid="{00000000-0005-0000-0000-000061230000}"/>
    <cellStyle name="20% – rõhk6 3 2 2 4 2 2" xfId="21321" xr:uid="{00000000-0005-0000-0000-000062230000}"/>
    <cellStyle name="20% – rõhk6 3 2 2 4 2 2 2" xfId="43694" xr:uid="{8F5009A0-797D-4108-85C0-E4FB3D8D8CDC}"/>
    <cellStyle name="20% – rõhk6 3 2 2 4 2 3" xfId="32528" xr:uid="{EA26254F-9CCA-4C37-A997-C6FC843E79C8}"/>
    <cellStyle name="20% – rõhk6 3 2 2 4 3" xfId="15978" xr:uid="{00000000-0005-0000-0000-000063230000}"/>
    <cellStyle name="20% – rõhk6 3 2 2 4 3 2" xfId="38351" xr:uid="{870B37F1-2819-4BD6-8C52-53C226743AB3}"/>
    <cellStyle name="20% – rõhk6 3 2 2 4 4" xfId="27185" xr:uid="{D6203BAF-203E-4F80-8709-18E8E921C49E}"/>
    <cellStyle name="20% – rõhk6 3 2 2 5" xfId="7022" xr:uid="{00000000-0005-0000-0000-000064230000}"/>
    <cellStyle name="20% – rõhk6 3 2 2 5 2" xfId="18711" xr:uid="{00000000-0005-0000-0000-000065230000}"/>
    <cellStyle name="20% – rõhk6 3 2 2 5 2 2" xfId="41084" xr:uid="{2C25B747-0ACA-4D0B-9500-65DDACA7CE29}"/>
    <cellStyle name="20% – rõhk6 3 2 2 5 3" xfId="29918" xr:uid="{B4C5402F-DFAD-4C3F-A8BC-93EA14AD6A02}"/>
    <cellStyle name="20% – rõhk6 3 2 2 6" xfId="13368" xr:uid="{00000000-0005-0000-0000-000066230000}"/>
    <cellStyle name="20% – rõhk6 3 2 2 6 2" xfId="35741" xr:uid="{958A16CC-C842-4AB0-9EF3-398803C02006}"/>
    <cellStyle name="20% – rõhk6 3 2 2 7" xfId="24575" xr:uid="{4597098A-4C3C-4FD7-B49B-3C213D4F544C}"/>
    <cellStyle name="20% – rõhk6 3 2 3" xfId="1541" xr:uid="{00000000-0005-0000-0000-000067230000}"/>
    <cellStyle name="20% – rõhk6 3 2 3 2" xfId="2854" xr:uid="{00000000-0005-0000-0000-000068230000}"/>
    <cellStyle name="20% – rõhk6 3 2 3 2 2" xfId="5464" xr:uid="{00000000-0005-0000-0000-000069230000}"/>
    <cellStyle name="20% – rõhk6 3 2 3 2 2 2" xfId="10939" xr:uid="{00000000-0005-0000-0000-00006A230000}"/>
    <cellStyle name="20% – rõhk6 3 2 3 2 2 2 2" xfId="22628" xr:uid="{00000000-0005-0000-0000-00006B230000}"/>
    <cellStyle name="20% – rõhk6 3 2 3 2 2 2 2 2" xfId="45001" xr:uid="{2DE70071-C431-4621-A450-AF7BEDD9EE6E}"/>
    <cellStyle name="20% – rõhk6 3 2 3 2 2 2 3" xfId="33835" xr:uid="{5AAF8540-8C9D-4651-864B-BD19A18CEA71}"/>
    <cellStyle name="20% – rõhk6 3 2 3 2 2 3" xfId="17285" xr:uid="{00000000-0005-0000-0000-00006C230000}"/>
    <cellStyle name="20% – rõhk6 3 2 3 2 2 3 2" xfId="39658" xr:uid="{56A964F6-716D-4932-8582-D5E020F19567}"/>
    <cellStyle name="20% – rõhk6 3 2 3 2 2 4" xfId="28492" xr:uid="{B4CF3FC9-830D-4EF9-A211-111529C21B91}"/>
    <cellStyle name="20% – rõhk6 3 2 3 2 3" xfId="8329" xr:uid="{00000000-0005-0000-0000-00006D230000}"/>
    <cellStyle name="20% – rõhk6 3 2 3 2 3 2" xfId="20018" xr:uid="{00000000-0005-0000-0000-00006E230000}"/>
    <cellStyle name="20% – rõhk6 3 2 3 2 3 2 2" xfId="42391" xr:uid="{75D80C36-3E4F-42DE-A5B7-C62246E59F97}"/>
    <cellStyle name="20% – rõhk6 3 2 3 2 3 3" xfId="31225" xr:uid="{AE4939BF-98BE-4711-A1EF-26B8DCC99498}"/>
    <cellStyle name="20% – rõhk6 3 2 3 2 4" xfId="14675" xr:uid="{00000000-0005-0000-0000-00006F230000}"/>
    <cellStyle name="20% – rõhk6 3 2 3 2 4 2" xfId="37048" xr:uid="{E53AE21A-77E4-4704-8B49-7E219FB6CB47}"/>
    <cellStyle name="20% – rõhk6 3 2 3 2 5" xfId="25882" xr:uid="{9BB503E4-47A6-48F6-84B5-A5F9A49D61EF}"/>
    <cellStyle name="20% – rõhk6 3 2 3 3" xfId="4159" xr:uid="{00000000-0005-0000-0000-000070230000}"/>
    <cellStyle name="20% – rõhk6 3 2 3 3 2" xfId="9634" xr:uid="{00000000-0005-0000-0000-000071230000}"/>
    <cellStyle name="20% – rõhk6 3 2 3 3 2 2" xfId="21323" xr:uid="{00000000-0005-0000-0000-000072230000}"/>
    <cellStyle name="20% – rõhk6 3 2 3 3 2 2 2" xfId="43696" xr:uid="{DABAE2D9-397F-4FD1-AA19-5AF0E191029F}"/>
    <cellStyle name="20% – rõhk6 3 2 3 3 2 3" xfId="32530" xr:uid="{3BB1D223-B821-4BEE-8112-5897335580D2}"/>
    <cellStyle name="20% – rõhk6 3 2 3 3 3" xfId="15980" xr:uid="{00000000-0005-0000-0000-000073230000}"/>
    <cellStyle name="20% – rõhk6 3 2 3 3 3 2" xfId="38353" xr:uid="{87D83201-D150-4323-8910-62E1FC67307A}"/>
    <cellStyle name="20% – rõhk6 3 2 3 3 4" xfId="27187" xr:uid="{A275FDCC-4D1A-4EB4-86C6-8D9AE356CEAC}"/>
    <cellStyle name="20% – rõhk6 3 2 3 4" xfId="7024" xr:uid="{00000000-0005-0000-0000-000074230000}"/>
    <cellStyle name="20% – rõhk6 3 2 3 4 2" xfId="18713" xr:uid="{00000000-0005-0000-0000-000075230000}"/>
    <cellStyle name="20% – rõhk6 3 2 3 4 2 2" xfId="41086" xr:uid="{7A19D587-6926-4B49-8727-883FA97AA3B1}"/>
    <cellStyle name="20% – rõhk6 3 2 3 4 3" xfId="29920" xr:uid="{BBFABB20-C395-487B-B8CE-F5E7119CADC7}"/>
    <cellStyle name="20% – rõhk6 3 2 3 5" xfId="13370" xr:uid="{00000000-0005-0000-0000-000076230000}"/>
    <cellStyle name="20% – rõhk6 3 2 3 5 2" xfId="35743" xr:uid="{4DA98069-447E-4081-B7F0-DB77FD4ECAB5}"/>
    <cellStyle name="20% – rõhk6 3 2 3 6" xfId="24577" xr:uid="{DD29EB8B-48B4-47C6-9390-D7D255C305A7}"/>
    <cellStyle name="20% – rõhk6 3 2 4" xfId="1542" xr:uid="{00000000-0005-0000-0000-000077230000}"/>
    <cellStyle name="20% – rõhk6 3 2 4 2" xfId="2855" xr:uid="{00000000-0005-0000-0000-000078230000}"/>
    <cellStyle name="20% – rõhk6 3 2 4 2 2" xfId="5465" xr:uid="{00000000-0005-0000-0000-000079230000}"/>
    <cellStyle name="20% – rõhk6 3 2 4 2 2 2" xfId="10940" xr:uid="{00000000-0005-0000-0000-00007A230000}"/>
    <cellStyle name="20% – rõhk6 3 2 4 2 2 2 2" xfId="22629" xr:uid="{00000000-0005-0000-0000-00007B230000}"/>
    <cellStyle name="20% – rõhk6 3 2 4 2 2 2 2 2" xfId="45002" xr:uid="{59461357-545F-4C69-920B-5BAA590477CB}"/>
    <cellStyle name="20% – rõhk6 3 2 4 2 2 2 3" xfId="33836" xr:uid="{F2C79255-82AE-4879-92DE-4F11BDEC80D0}"/>
    <cellStyle name="20% – rõhk6 3 2 4 2 2 3" xfId="17286" xr:uid="{00000000-0005-0000-0000-00007C230000}"/>
    <cellStyle name="20% – rõhk6 3 2 4 2 2 3 2" xfId="39659" xr:uid="{80A02D24-1981-4D43-821F-7A5239DEC000}"/>
    <cellStyle name="20% – rõhk6 3 2 4 2 2 4" xfId="28493" xr:uid="{603D8536-8471-4C02-9CDE-6F015A2DA79A}"/>
    <cellStyle name="20% – rõhk6 3 2 4 2 3" xfId="8330" xr:uid="{00000000-0005-0000-0000-00007D230000}"/>
    <cellStyle name="20% – rõhk6 3 2 4 2 3 2" xfId="20019" xr:uid="{00000000-0005-0000-0000-00007E230000}"/>
    <cellStyle name="20% – rõhk6 3 2 4 2 3 2 2" xfId="42392" xr:uid="{565C0139-0E66-468D-9252-A6127DF56A30}"/>
    <cellStyle name="20% – rõhk6 3 2 4 2 3 3" xfId="31226" xr:uid="{28F84DAF-E619-4203-B6A2-46ACC8D690F0}"/>
    <cellStyle name="20% – rõhk6 3 2 4 2 4" xfId="14676" xr:uid="{00000000-0005-0000-0000-00007F230000}"/>
    <cellStyle name="20% – rõhk6 3 2 4 2 4 2" xfId="37049" xr:uid="{423CF5EF-98B0-4794-B179-7783EC84CA52}"/>
    <cellStyle name="20% – rõhk6 3 2 4 2 5" xfId="25883" xr:uid="{C1BB5089-2BCF-4F21-86E9-D6210ABA9873}"/>
    <cellStyle name="20% – rõhk6 3 2 4 3" xfId="4160" xr:uid="{00000000-0005-0000-0000-000080230000}"/>
    <cellStyle name="20% – rõhk6 3 2 4 3 2" xfId="9635" xr:uid="{00000000-0005-0000-0000-000081230000}"/>
    <cellStyle name="20% – rõhk6 3 2 4 3 2 2" xfId="21324" xr:uid="{00000000-0005-0000-0000-000082230000}"/>
    <cellStyle name="20% – rõhk6 3 2 4 3 2 2 2" xfId="43697" xr:uid="{09D3DAFB-2151-48F2-952E-2E4DD1729875}"/>
    <cellStyle name="20% – rõhk6 3 2 4 3 2 3" xfId="32531" xr:uid="{A421392B-C4A7-48C3-95AA-29E8D292D89D}"/>
    <cellStyle name="20% – rõhk6 3 2 4 3 3" xfId="15981" xr:uid="{00000000-0005-0000-0000-000083230000}"/>
    <cellStyle name="20% – rõhk6 3 2 4 3 3 2" xfId="38354" xr:uid="{4F356FC6-0998-471C-B54B-F6ABB8661325}"/>
    <cellStyle name="20% – rõhk6 3 2 4 3 4" xfId="27188" xr:uid="{AA2C0D7D-B87C-45B4-9F85-82B23A534921}"/>
    <cellStyle name="20% – rõhk6 3 2 4 4" xfId="7025" xr:uid="{00000000-0005-0000-0000-000084230000}"/>
    <cellStyle name="20% – rõhk6 3 2 4 4 2" xfId="18714" xr:uid="{00000000-0005-0000-0000-000085230000}"/>
    <cellStyle name="20% – rõhk6 3 2 4 4 2 2" xfId="41087" xr:uid="{7B7F021B-2F8E-40D3-9E91-F1A360C3403E}"/>
    <cellStyle name="20% – rõhk6 3 2 4 4 3" xfId="29921" xr:uid="{4EBACDAF-1DB8-494A-8EDC-7471AC09D669}"/>
    <cellStyle name="20% – rõhk6 3 2 4 5" xfId="13371" xr:uid="{00000000-0005-0000-0000-000086230000}"/>
    <cellStyle name="20% – rõhk6 3 2 4 5 2" xfId="35744" xr:uid="{608FB0FA-668B-46AC-B851-3C7C251E55E2}"/>
    <cellStyle name="20% – rõhk6 3 2 4 6" xfId="24578" xr:uid="{A1BA510A-04A3-4465-AAFB-059F76A2C229}"/>
    <cellStyle name="20% – rõhk6 3 2 5" xfId="2348" xr:uid="{00000000-0005-0000-0000-000087230000}"/>
    <cellStyle name="20% – rõhk6 3 2 5 2" xfId="4959" xr:uid="{00000000-0005-0000-0000-000088230000}"/>
    <cellStyle name="20% – rõhk6 3 2 5 2 2" xfId="10434" xr:uid="{00000000-0005-0000-0000-000089230000}"/>
    <cellStyle name="20% – rõhk6 3 2 5 2 2 2" xfId="22123" xr:uid="{00000000-0005-0000-0000-00008A230000}"/>
    <cellStyle name="20% – rõhk6 3 2 5 2 2 2 2" xfId="44496" xr:uid="{7A6C2F75-DFA1-48A1-A9AC-B4F195189F8E}"/>
    <cellStyle name="20% – rõhk6 3 2 5 2 2 3" xfId="33330" xr:uid="{11DCBBB7-6247-4A68-B35F-49EBED3C5C47}"/>
    <cellStyle name="20% – rõhk6 3 2 5 2 3" xfId="16780" xr:uid="{00000000-0005-0000-0000-00008B230000}"/>
    <cellStyle name="20% – rõhk6 3 2 5 2 3 2" xfId="39153" xr:uid="{2D5660E2-5EB3-4FB4-9F6B-E9B88ED6997F}"/>
    <cellStyle name="20% – rõhk6 3 2 5 2 4" xfId="27987" xr:uid="{39727C2E-07F0-4CD1-BE3D-FBBFC02DA32D}"/>
    <cellStyle name="20% – rõhk6 3 2 5 3" xfId="7824" xr:uid="{00000000-0005-0000-0000-00008C230000}"/>
    <cellStyle name="20% – rõhk6 3 2 5 3 2" xfId="19513" xr:uid="{00000000-0005-0000-0000-00008D230000}"/>
    <cellStyle name="20% – rõhk6 3 2 5 3 2 2" xfId="41886" xr:uid="{8EB6F719-409F-46F9-A61D-461B3A4E38D8}"/>
    <cellStyle name="20% – rõhk6 3 2 5 3 3" xfId="30720" xr:uid="{4D80900F-8572-4C73-A052-405B3715DB6D}"/>
    <cellStyle name="20% – rõhk6 3 2 5 4" xfId="14170" xr:uid="{00000000-0005-0000-0000-00008E230000}"/>
    <cellStyle name="20% – rõhk6 3 2 5 4 2" xfId="36543" xr:uid="{81F61262-AD43-4C1D-9EC6-37E052EE9593}"/>
    <cellStyle name="20% – rõhk6 3 2 5 5" xfId="25377" xr:uid="{05025DA7-9EFF-4DB6-8582-81F8EC41E43C}"/>
    <cellStyle name="20% – rõhk6 3 2 6" xfId="3654" xr:uid="{00000000-0005-0000-0000-00008F230000}"/>
    <cellStyle name="20% – rõhk6 3 2 6 2" xfId="9129" xr:uid="{00000000-0005-0000-0000-000090230000}"/>
    <cellStyle name="20% – rõhk6 3 2 6 2 2" xfId="20818" xr:uid="{00000000-0005-0000-0000-000091230000}"/>
    <cellStyle name="20% – rõhk6 3 2 6 2 2 2" xfId="43191" xr:uid="{03182271-BCAE-40D5-9AB9-EE0BE176C184}"/>
    <cellStyle name="20% – rõhk6 3 2 6 2 3" xfId="32025" xr:uid="{88CF7308-BDCB-4B11-8545-051C82B7F510}"/>
    <cellStyle name="20% – rõhk6 3 2 6 3" xfId="15475" xr:uid="{00000000-0005-0000-0000-000092230000}"/>
    <cellStyle name="20% – rõhk6 3 2 6 3 2" xfId="37848" xr:uid="{B9D3F138-0159-4053-8A0F-55DB59AB5D24}"/>
    <cellStyle name="20% – rõhk6 3 2 6 4" xfId="26682" xr:uid="{F51D8C3B-CDD4-4B78-A855-8DC1D1956F88}"/>
    <cellStyle name="20% – rõhk6 3 2 7" xfId="6464" xr:uid="{00000000-0005-0000-0000-000093230000}"/>
    <cellStyle name="20% – rõhk6 3 2 7 2" xfId="18181" xr:uid="{00000000-0005-0000-0000-000094230000}"/>
    <cellStyle name="20% – rõhk6 3 2 7 2 2" xfId="40554" xr:uid="{1A863E21-363B-4CB7-8EED-E6AD6764F21B}"/>
    <cellStyle name="20% – rõhk6 3 2 7 3" xfId="29388" xr:uid="{EBC8354E-5038-4BA3-8CCF-C480D61CB821}"/>
    <cellStyle name="20% – rõhk6 3 2 8" xfId="12865" xr:uid="{00000000-0005-0000-0000-000095230000}"/>
    <cellStyle name="20% – rõhk6 3 2 8 2" xfId="35238" xr:uid="{AC4F331E-DDED-4CA9-8FC6-41AC05011965}"/>
    <cellStyle name="20% – rõhk6 3 2 9" xfId="24072" xr:uid="{FBD4C8E6-CD5A-4781-82B3-D791A6311C8E}"/>
    <cellStyle name="20% – rõhk6 3 3" xfId="1543" xr:uid="{00000000-0005-0000-0000-000096230000}"/>
    <cellStyle name="20% – rõhk6 3 3 2" xfId="1544" xr:uid="{00000000-0005-0000-0000-000097230000}"/>
    <cellStyle name="20% – rõhk6 3 3 2 2" xfId="2857" xr:uid="{00000000-0005-0000-0000-000098230000}"/>
    <cellStyle name="20% – rõhk6 3 3 2 2 2" xfId="5467" xr:uid="{00000000-0005-0000-0000-000099230000}"/>
    <cellStyle name="20% – rõhk6 3 3 2 2 2 2" xfId="10942" xr:uid="{00000000-0005-0000-0000-00009A230000}"/>
    <cellStyle name="20% – rõhk6 3 3 2 2 2 2 2" xfId="22631" xr:uid="{00000000-0005-0000-0000-00009B230000}"/>
    <cellStyle name="20% – rõhk6 3 3 2 2 2 2 2 2" xfId="45004" xr:uid="{94FB4439-82F1-433C-B6CE-AC354FEB9144}"/>
    <cellStyle name="20% – rõhk6 3 3 2 2 2 2 3" xfId="33838" xr:uid="{2B9E50CD-159A-4DCF-BEAB-3016507BC560}"/>
    <cellStyle name="20% – rõhk6 3 3 2 2 2 3" xfId="17288" xr:uid="{00000000-0005-0000-0000-00009C230000}"/>
    <cellStyle name="20% – rõhk6 3 3 2 2 2 3 2" xfId="39661" xr:uid="{14BE5FFD-0ACC-46A8-A6ED-328141D969B2}"/>
    <cellStyle name="20% – rõhk6 3 3 2 2 2 4" xfId="28495" xr:uid="{97D00944-B3B3-4335-96FA-7E50E647CC24}"/>
    <cellStyle name="20% – rõhk6 3 3 2 2 3" xfId="8332" xr:uid="{00000000-0005-0000-0000-00009D230000}"/>
    <cellStyle name="20% – rõhk6 3 3 2 2 3 2" xfId="20021" xr:uid="{00000000-0005-0000-0000-00009E230000}"/>
    <cellStyle name="20% – rõhk6 3 3 2 2 3 2 2" xfId="42394" xr:uid="{A3CD865B-C188-44B6-9E3E-0F6132329B4E}"/>
    <cellStyle name="20% – rõhk6 3 3 2 2 3 3" xfId="31228" xr:uid="{50337FF3-8562-45B7-902F-2ECD09CBDE82}"/>
    <cellStyle name="20% – rõhk6 3 3 2 2 4" xfId="14678" xr:uid="{00000000-0005-0000-0000-00009F230000}"/>
    <cellStyle name="20% – rõhk6 3 3 2 2 4 2" xfId="37051" xr:uid="{167F58E8-2667-43D2-83F1-23F7ADAB1D52}"/>
    <cellStyle name="20% – rõhk6 3 3 2 2 5" xfId="25885" xr:uid="{3B8CB63C-D5A9-4B7A-A4FA-BA031A21EB28}"/>
    <cellStyle name="20% – rõhk6 3 3 2 3" xfId="4162" xr:uid="{00000000-0005-0000-0000-0000A0230000}"/>
    <cellStyle name="20% – rõhk6 3 3 2 3 2" xfId="9637" xr:uid="{00000000-0005-0000-0000-0000A1230000}"/>
    <cellStyle name="20% – rõhk6 3 3 2 3 2 2" xfId="21326" xr:uid="{00000000-0005-0000-0000-0000A2230000}"/>
    <cellStyle name="20% – rõhk6 3 3 2 3 2 2 2" xfId="43699" xr:uid="{0D450B63-37BE-4FAF-A051-59223C3E89AF}"/>
    <cellStyle name="20% – rõhk6 3 3 2 3 2 3" xfId="32533" xr:uid="{3CE39278-06E9-4111-A4F4-61A008B0AF55}"/>
    <cellStyle name="20% – rõhk6 3 3 2 3 3" xfId="15983" xr:uid="{00000000-0005-0000-0000-0000A3230000}"/>
    <cellStyle name="20% – rõhk6 3 3 2 3 3 2" xfId="38356" xr:uid="{EB2F0A9D-F63D-419F-A7F0-D37BF23FEED3}"/>
    <cellStyle name="20% – rõhk6 3 3 2 3 4" xfId="27190" xr:uid="{FE6A6733-9FB2-4CBA-89A9-DF82DB532BFB}"/>
    <cellStyle name="20% – rõhk6 3 3 2 4" xfId="7027" xr:uid="{00000000-0005-0000-0000-0000A4230000}"/>
    <cellStyle name="20% – rõhk6 3 3 2 4 2" xfId="18716" xr:uid="{00000000-0005-0000-0000-0000A5230000}"/>
    <cellStyle name="20% – rõhk6 3 3 2 4 2 2" xfId="41089" xr:uid="{78904444-170B-47C0-A904-7F1BE312B89D}"/>
    <cellStyle name="20% – rõhk6 3 3 2 4 3" xfId="29923" xr:uid="{980E9DFD-BA5C-4C09-A421-6F3964B7F6F6}"/>
    <cellStyle name="20% – rõhk6 3 3 2 5" xfId="13373" xr:uid="{00000000-0005-0000-0000-0000A6230000}"/>
    <cellStyle name="20% – rõhk6 3 3 2 5 2" xfId="35746" xr:uid="{1A011064-A870-478A-969C-4404652082A1}"/>
    <cellStyle name="20% – rõhk6 3 3 2 6" xfId="24580" xr:uid="{E4EBF374-23D3-442D-B72E-7CD7AAE4D280}"/>
    <cellStyle name="20% – rõhk6 3 3 3" xfId="2856" xr:uid="{00000000-0005-0000-0000-0000A7230000}"/>
    <cellStyle name="20% – rõhk6 3 3 3 2" xfId="5466" xr:uid="{00000000-0005-0000-0000-0000A8230000}"/>
    <cellStyle name="20% – rõhk6 3 3 3 2 2" xfId="10941" xr:uid="{00000000-0005-0000-0000-0000A9230000}"/>
    <cellStyle name="20% – rõhk6 3 3 3 2 2 2" xfId="22630" xr:uid="{00000000-0005-0000-0000-0000AA230000}"/>
    <cellStyle name="20% – rõhk6 3 3 3 2 2 2 2" xfId="45003" xr:uid="{C21B4E1F-1E1A-41C7-A4E2-20C1CDC86469}"/>
    <cellStyle name="20% – rõhk6 3 3 3 2 2 3" xfId="33837" xr:uid="{94180DC6-7C8A-403B-AE7E-D87BF3A6B0E6}"/>
    <cellStyle name="20% – rõhk6 3 3 3 2 3" xfId="17287" xr:uid="{00000000-0005-0000-0000-0000AB230000}"/>
    <cellStyle name="20% – rõhk6 3 3 3 2 3 2" xfId="39660" xr:uid="{EDF737E9-00F4-4673-91DF-4FB3A03AC52D}"/>
    <cellStyle name="20% – rõhk6 3 3 3 2 4" xfId="28494" xr:uid="{65C84A58-A0C3-4816-A55A-9B79B350DCC8}"/>
    <cellStyle name="20% – rõhk6 3 3 3 3" xfId="8331" xr:uid="{00000000-0005-0000-0000-0000AC230000}"/>
    <cellStyle name="20% – rõhk6 3 3 3 3 2" xfId="20020" xr:uid="{00000000-0005-0000-0000-0000AD230000}"/>
    <cellStyle name="20% – rõhk6 3 3 3 3 2 2" xfId="42393" xr:uid="{2D16A9F8-FA49-4FAF-B6F4-8D305D4F40C1}"/>
    <cellStyle name="20% – rõhk6 3 3 3 3 3" xfId="31227" xr:uid="{24235334-74AC-4B1B-B9B0-C0908C3FF290}"/>
    <cellStyle name="20% – rõhk6 3 3 3 4" xfId="14677" xr:uid="{00000000-0005-0000-0000-0000AE230000}"/>
    <cellStyle name="20% – rõhk6 3 3 3 4 2" xfId="37050" xr:uid="{8F2657DC-1D4D-428A-93B2-67DF0876EBDB}"/>
    <cellStyle name="20% – rõhk6 3 3 3 5" xfId="25884" xr:uid="{FEAF9FD7-F59E-44D8-9EF4-0561192D68A8}"/>
    <cellStyle name="20% – rõhk6 3 3 4" xfId="4161" xr:uid="{00000000-0005-0000-0000-0000AF230000}"/>
    <cellStyle name="20% – rõhk6 3 3 4 2" xfId="9636" xr:uid="{00000000-0005-0000-0000-0000B0230000}"/>
    <cellStyle name="20% – rõhk6 3 3 4 2 2" xfId="21325" xr:uid="{00000000-0005-0000-0000-0000B1230000}"/>
    <cellStyle name="20% – rõhk6 3 3 4 2 2 2" xfId="43698" xr:uid="{D119D662-FDC1-45FA-B121-43C71D3A26D0}"/>
    <cellStyle name="20% – rõhk6 3 3 4 2 3" xfId="32532" xr:uid="{F9E8905F-3803-40FB-8B86-621BCA081BCF}"/>
    <cellStyle name="20% – rõhk6 3 3 4 3" xfId="15982" xr:uid="{00000000-0005-0000-0000-0000B2230000}"/>
    <cellStyle name="20% – rõhk6 3 3 4 3 2" xfId="38355" xr:uid="{54519825-B16A-4720-A342-C2613B027D2D}"/>
    <cellStyle name="20% – rõhk6 3 3 4 4" xfId="27189" xr:uid="{6604DA0B-8C07-455B-B524-5B2E26539389}"/>
    <cellStyle name="20% – rõhk6 3 3 5" xfId="7026" xr:uid="{00000000-0005-0000-0000-0000B3230000}"/>
    <cellStyle name="20% – rõhk6 3 3 5 2" xfId="18715" xr:uid="{00000000-0005-0000-0000-0000B4230000}"/>
    <cellStyle name="20% – rõhk6 3 3 5 2 2" xfId="41088" xr:uid="{1A1C12AD-74EA-4BA3-8029-34F735643B3B}"/>
    <cellStyle name="20% – rõhk6 3 3 5 3" xfId="29922" xr:uid="{D91095CF-663E-4BB7-A13A-90E148E22279}"/>
    <cellStyle name="20% – rõhk6 3 3 6" xfId="13372" xr:uid="{00000000-0005-0000-0000-0000B5230000}"/>
    <cellStyle name="20% – rõhk6 3 3 6 2" xfId="35745" xr:uid="{33BFEBD8-6FE0-4F4D-B2C4-E1AAAF7F8C01}"/>
    <cellStyle name="20% – rõhk6 3 3 7" xfId="24579" xr:uid="{D4D0A06D-7C3F-41B6-9A1F-E72DD4CFA63F}"/>
    <cellStyle name="20% – rõhk6 3 4" xfId="1545" xr:uid="{00000000-0005-0000-0000-0000B6230000}"/>
    <cellStyle name="20% – rõhk6 3 4 2" xfId="2858" xr:uid="{00000000-0005-0000-0000-0000B7230000}"/>
    <cellStyle name="20% – rõhk6 3 4 2 2" xfId="5468" xr:uid="{00000000-0005-0000-0000-0000B8230000}"/>
    <cellStyle name="20% – rõhk6 3 4 2 2 2" xfId="10943" xr:uid="{00000000-0005-0000-0000-0000B9230000}"/>
    <cellStyle name="20% – rõhk6 3 4 2 2 2 2" xfId="22632" xr:uid="{00000000-0005-0000-0000-0000BA230000}"/>
    <cellStyle name="20% – rõhk6 3 4 2 2 2 2 2" xfId="45005" xr:uid="{4F9B20AD-FE2C-4C17-83B0-8D47ECFEB6B6}"/>
    <cellStyle name="20% – rõhk6 3 4 2 2 2 3" xfId="33839" xr:uid="{3529266D-C0B2-403A-9B8C-EF3D4E527137}"/>
    <cellStyle name="20% – rõhk6 3 4 2 2 3" xfId="17289" xr:uid="{00000000-0005-0000-0000-0000BB230000}"/>
    <cellStyle name="20% – rõhk6 3 4 2 2 3 2" xfId="39662" xr:uid="{C0369D81-37B6-434F-9251-223C1982FB94}"/>
    <cellStyle name="20% – rõhk6 3 4 2 2 4" xfId="28496" xr:uid="{505328F6-B934-489A-9064-0B2AF1B3E0C9}"/>
    <cellStyle name="20% – rõhk6 3 4 2 3" xfId="8333" xr:uid="{00000000-0005-0000-0000-0000BC230000}"/>
    <cellStyle name="20% – rõhk6 3 4 2 3 2" xfId="20022" xr:uid="{00000000-0005-0000-0000-0000BD230000}"/>
    <cellStyle name="20% – rõhk6 3 4 2 3 2 2" xfId="42395" xr:uid="{25D7465D-8ABD-457C-A82D-5FD4ACB1E4ED}"/>
    <cellStyle name="20% – rõhk6 3 4 2 3 3" xfId="31229" xr:uid="{AF8FE4E9-10D2-40AD-9305-3BFFB6047D98}"/>
    <cellStyle name="20% – rõhk6 3 4 2 4" xfId="14679" xr:uid="{00000000-0005-0000-0000-0000BE230000}"/>
    <cellStyle name="20% – rõhk6 3 4 2 4 2" xfId="37052" xr:uid="{840DB565-4AD5-40AB-8C56-C495D098A996}"/>
    <cellStyle name="20% – rõhk6 3 4 2 5" xfId="25886" xr:uid="{4298B830-5438-40AE-ACB7-7003186B8389}"/>
    <cellStyle name="20% – rõhk6 3 4 3" xfId="4163" xr:uid="{00000000-0005-0000-0000-0000BF230000}"/>
    <cellStyle name="20% – rõhk6 3 4 3 2" xfId="9638" xr:uid="{00000000-0005-0000-0000-0000C0230000}"/>
    <cellStyle name="20% – rõhk6 3 4 3 2 2" xfId="21327" xr:uid="{00000000-0005-0000-0000-0000C1230000}"/>
    <cellStyle name="20% – rõhk6 3 4 3 2 2 2" xfId="43700" xr:uid="{5D9D6784-0E27-4FB3-BDA9-A22CED88E5A2}"/>
    <cellStyle name="20% – rõhk6 3 4 3 2 3" xfId="32534" xr:uid="{E1F40AEA-EAD3-40D9-89FF-58DDBAD2D32E}"/>
    <cellStyle name="20% – rõhk6 3 4 3 3" xfId="15984" xr:uid="{00000000-0005-0000-0000-0000C2230000}"/>
    <cellStyle name="20% – rõhk6 3 4 3 3 2" xfId="38357" xr:uid="{41A37FA7-45DD-4018-9844-640255C2C647}"/>
    <cellStyle name="20% – rõhk6 3 4 3 4" xfId="27191" xr:uid="{7E901AA0-42B1-444D-8352-23D170A1406D}"/>
    <cellStyle name="20% – rõhk6 3 4 4" xfId="7028" xr:uid="{00000000-0005-0000-0000-0000C3230000}"/>
    <cellStyle name="20% – rõhk6 3 4 4 2" xfId="18717" xr:uid="{00000000-0005-0000-0000-0000C4230000}"/>
    <cellStyle name="20% – rõhk6 3 4 4 2 2" xfId="41090" xr:uid="{853EFBF7-335A-465E-A62F-998D70E2DF68}"/>
    <cellStyle name="20% – rõhk6 3 4 4 3" xfId="29924" xr:uid="{AE02461D-3AD9-4706-B5AC-8E5F1DAAE5F5}"/>
    <cellStyle name="20% – rõhk6 3 4 5" xfId="13374" xr:uid="{00000000-0005-0000-0000-0000C5230000}"/>
    <cellStyle name="20% – rõhk6 3 4 5 2" xfId="35747" xr:uid="{75B79CBE-8FBB-4714-BAC3-E7EBFEBA484D}"/>
    <cellStyle name="20% – rõhk6 3 4 6" xfId="24581" xr:uid="{C42DB263-2957-4702-8577-A757CAB6A5E0}"/>
    <cellStyle name="20% – rõhk6 3 5" xfId="1546" xr:uid="{00000000-0005-0000-0000-0000C6230000}"/>
    <cellStyle name="20% – rõhk6 3 5 2" xfId="2859" xr:uid="{00000000-0005-0000-0000-0000C7230000}"/>
    <cellStyle name="20% – rõhk6 3 5 2 2" xfId="5469" xr:uid="{00000000-0005-0000-0000-0000C8230000}"/>
    <cellStyle name="20% – rõhk6 3 5 2 2 2" xfId="10944" xr:uid="{00000000-0005-0000-0000-0000C9230000}"/>
    <cellStyle name="20% – rõhk6 3 5 2 2 2 2" xfId="22633" xr:uid="{00000000-0005-0000-0000-0000CA230000}"/>
    <cellStyle name="20% – rõhk6 3 5 2 2 2 2 2" xfId="45006" xr:uid="{84240691-BBD4-4487-B128-CEAC41398AD8}"/>
    <cellStyle name="20% – rõhk6 3 5 2 2 2 3" xfId="33840" xr:uid="{BD10AE29-DC09-4AD3-903D-072CEB230011}"/>
    <cellStyle name="20% – rõhk6 3 5 2 2 3" xfId="17290" xr:uid="{00000000-0005-0000-0000-0000CB230000}"/>
    <cellStyle name="20% – rõhk6 3 5 2 2 3 2" xfId="39663" xr:uid="{04394E6F-51CD-45E2-8AF9-62B85FC52230}"/>
    <cellStyle name="20% – rõhk6 3 5 2 2 4" xfId="28497" xr:uid="{C24A52F7-35E7-4AA0-AA5C-C6F637669811}"/>
    <cellStyle name="20% – rõhk6 3 5 2 3" xfId="8334" xr:uid="{00000000-0005-0000-0000-0000CC230000}"/>
    <cellStyle name="20% – rõhk6 3 5 2 3 2" xfId="20023" xr:uid="{00000000-0005-0000-0000-0000CD230000}"/>
    <cellStyle name="20% – rõhk6 3 5 2 3 2 2" xfId="42396" xr:uid="{F1A4235A-D0B2-44CC-82DB-D6AEDA4BD26E}"/>
    <cellStyle name="20% – rõhk6 3 5 2 3 3" xfId="31230" xr:uid="{E4333DF5-F525-4E5B-A094-9DCB3A5CBD7C}"/>
    <cellStyle name="20% – rõhk6 3 5 2 4" xfId="14680" xr:uid="{00000000-0005-0000-0000-0000CE230000}"/>
    <cellStyle name="20% – rõhk6 3 5 2 4 2" xfId="37053" xr:uid="{B1060899-8295-4B44-96F8-8A65190BEE07}"/>
    <cellStyle name="20% – rõhk6 3 5 2 5" xfId="25887" xr:uid="{0DAA1E2E-ED2F-4A17-8F2B-B969D5C81A12}"/>
    <cellStyle name="20% – rõhk6 3 5 3" xfId="4164" xr:uid="{00000000-0005-0000-0000-0000CF230000}"/>
    <cellStyle name="20% – rõhk6 3 5 3 2" xfId="9639" xr:uid="{00000000-0005-0000-0000-0000D0230000}"/>
    <cellStyle name="20% – rõhk6 3 5 3 2 2" xfId="21328" xr:uid="{00000000-0005-0000-0000-0000D1230000}"/>
    <cellStyle name="20% – rõhk6 3 5 3 2 2 2" xfId="43701" xr:uid="{5121BB57-7170-43E5-A35A-FDF55EDC5E35}"/>
    <cellStyle name="20% – rõhk6 3 5 3 2 3" xfId="32535" xr:uid="{C0F768E5-7325-4CBC-855A-171A7A2C254E}"/>
    <cellStyle name="20% – rõhk6 3 5 3 3" xfId="15985" xr:uid="{00000000-0005-0000-0000-0000D2230000}"/>
    <cellStyle name="20% – rõhk6 3 5 3 3 2" xfId="38358" xr:uid="{FBA7E81F-58D6-4873-AD05-6940A4A83A59}"/>
    <cellStyle name="20% – rõhk6 3 5 3 4" xfId="27192" xr:uid="{8EDC9737-F0D0-4B03-8FAA-10E32C3BECCB}"/>
    <cellStyle name="20% – rõhk6 3 5 4" xfId="7029" xr:uid="{00000000-0005-0000-0000-0000D3230000}"/>
    <cellStyle name="20% – rõhk6 3 5 4 2" xfId="18718" xr:uid="{00000000-0005-0000-0000-0000D4230000}"/>
    <cellStyle name="20% – rõhk6 3 5 4 2 2" xfId="41091" xr:uid="{062C0EDA-C46D-4262-98E6-69DC05803BB1}"/>
    <cellStyle name="20% – rõhk6 3 5 4 3" xfId="29925" xr:uid="{2A91B601-2D6C-4406-B585-399E1D602E49}"/>
    <cellStyle name="20% – rõhk6 3 5 5" xfId="13375" xr:uid="{00000000-0005-0000-0000-0000D5230000}"/>
    <cellStyle name="20% – rõhk6 3 5 5 2" xfId="35748" xr:uid="{C758682F-C064-47B7-9C85-9E7BCA2AD0EA}"/>
    <cellStyle name="20% – rõhk6 3 5 6" xfId="24582" xr:uid="{D59CA912-3499-46EE-915D-659DF7213D6C}"/>
    <cellStyle name="20% – rõhk6 3 6" xfId="2218" xr:uid="{00000000-0005-0000-0000-0000D6230000}"/>
    <cellStyle name="20% – rõhk6 3 6 2" xfId="4829" xr:uid="{00000000-0005-0000-0000-0000D7230000}"/>
    <cellStyle name="20% – rõhk6 3 6 2 2" xfId="10304" xr:uid="{00000000-0005-0000-0000-0000D8230000}"/>
    <cellStyle name="20% – rõhk6 3 6 2 2 2" xfId="21993" xr:uid="{00000000-0005-0000-0000-0000D9230000}"/>
    <cellStyle name="20% – rõhk6 3 6 2 2 2 2" xfId="44366" xr:uid="{F4F71AF0-7987-4DBF-B9F0-A794C2E6A3AF}"/>
    <cellStyle name="20% – rõhk6 3 6 2 2 3" xfId="33200" xr:uid="{DD303C8F-3F4A-4177-BB15-D45516C7F618}"/>
    <cellStyle name="20% – rõhk6 3 6 2 3" xfId="16650" xr:uid="{00000000-0005-0000-0000-0000DA230000}"/>
    <cellStyle name="20% – rõhk6 3 6 2 3 2" xfId="39023" xr:uid="{18CF3732-734C-46AC-A7B4-2800F0FD2D81}"/>
    <cellStyle name="20% – rõhk6 3 6 2 4" xfId="27857" xr:uid="{FFE3EAAC-3798-4DCB-9AD9-F06EE881D780}"/>
    <cellStyle name="20% – rõhk6 3 6 3" xfId="7694" xr:uid="{00000000-0005-0000-0000-0000DB230000}"/>
    <cellStyle name="20% – rõhk6 3 6 3 2" xfId="19383" xr:uid="{00000000-0005-0000-0000-0000DC230000}"/>
    <cellStyle name="20% – rõhk6 3 6 3 2 2" xfId="41756" xr:uid="{E1B74183-4AFA-471D-B2E7-1E73D462C13E}"/>
    <cellStyle name="20% – rõhk6 3 6 3 3" xfId="30590" xr:uid="{DE2A6F47-6986-4E5B-9174-A9A141C59886}"/>
    <cellStyle name="20% – rõhk6 3 6 4" xfId="14040" xr:uid="{00000000-0005-0000-0000-0000DD230000}"/>
    <cellStyle name="20% – rõhk6 3 6 4 2" xfId="36413" xr:uid="{3C31F266-9F43-4C66-ABB6-43FDB9ECA1CB}"/>
    <cellStyle name="20% – rõhk6 3 6 5" xfId="25247" xr:uid="{D007D6BD-5E4E-47CE-A388-3CD972B46D76}"/>
    <cellStyle name="20% – rõhk6 3 7" xfId="3524" xr:uid="{00000000-0005-0000-0000-0000DE230000}"/>
    <cellStyle name="20% – rõhk6 3 7 2" xfId="8999" xr:uid="{00000000-0005-0000-0000-0000DF230000}"/>
    <cellStyle name="20% – rõhk6 3 7 2 2" xfId="20688" xr:uid="{00000000-0005-0000-0000-0000E0230000}"/>
    <cellStyle name="20% – rõhk6 3 7 2 2 2" xfId="43061" xr:uid="{5B9AB25F-D649-4EBF-90E8-044ED3D07B55}"/>
    <cellStyle name="20% – rõhk6 3 7 2 3" xfId="31895" xr:uid="{17591EA9-FCDC-4CB7-B260-F83DCDB8D7CF}"/>
    <cellStyle name="20% – rõhk6 3 7 3" xfId="15345" xr:uid="{00000000-0005-0000-0000-0000E1230000}"/>
    <cellStyle name="20% – rõhk6 3 7 3 2" xfId="37718" xr:uid="{40FF0CBE-44F7-41C9-8F2C-2B8EB089D9CF}"/>
    <cellStyle name="20% – rõhk6 3 7 4" xfId="26552" xr:uid="{DAC29EAF-F86B-43D0-B17A-A163006AE7C2}"/>
    <cellStyle name="20% – rõhk6 3 8" xfId="6175" xr:uid="{00000000-0005-0000-0000-0000E2230000}"/>
    <cellStyle name="20% – rõhk6 3 8 2" xfId="17968" xr:uid="{00000000-0005-0000-0000-0000E3230000}"/>
    <cellStyle name="20% – rõhk6 3 8 2 2" xfId="40341" xr:uid="{069D1E70-D1C0-4CEB-A720-FD360CCEEC68}"/>
    <cellStyle name="20% – rõhk6 3 8 3" xfId="29175" xr:uid="{DAF071FA-9EC0-4678-84E6-25995BD035B8}"/>
    <cellStyle name="20% – rõhk6 3 9" xfId="12735" xr:uid="{00000000-0005-0000-0000-0000E4230000}"/>
    <cellStyle name="20% – rõhk6 3 9 2" xfId="35108" xr:uid="{D8DCDD24-2C1F-46EA-B607-66BA22D4997F}"/>
    <cellStyle name="20% – rõhk6 30" xfId="6325" xr:uid="{00000000-0005-0000-0000-0000E5230000}"/>
    <cellStyle name="20% – rõhk6 30 2" xfId="18075" xr:uid="{00000000-0005-0000-0000-0000E6230000}"/>
    <cellStyle name="20% – rõhk6 30 2 2" xfId="40448" xr:uid="{BBBEBE83-9B2B-44B4-A75B-02DF70B1F12E}"/>
    <cellStyle name="20% – rõhk6 30 3" xfId="29282" xr:uid="{F2CDB45B-4F4D-4603-BFB7-2A0B470B0F50}"/>
    <cellStyle name="20% – rõhk6 31" xfId="11621" xr:uid="{00000000-0005-0000-0000-0000E7230000}"/>
    <cellStyle name="20% – rõhk6 31 2" xfId="23286" xr:uid="{00000000-0005-0000-0000-0000E8230000}"/>
    <cellStyle name="20% – rõhk6 31 2 2" xfId="45659" xr:uid="{954F1D2A-646C-4FAD-AE09-3F6C0493979A}"/>
    <cellStyle name="20% – rõhk6 31 3" xfId="34493" xr:uid="{51E27A81-2DE6-4B2F-B963-3495592ADA21}"/>
    <cellStyle name="20% – rõhk6 32" xfId="11853" xr:uid="{00000000-0005-0000-0000-0000E9230000}"/>
    <cellStyle name="20% – rõhk6 32 2" xfId="23405" xr:uid="{00000000-0005-0000-0000-0000EA230000}"/>
    <cellStyle name="20% – rõhk6 32 2 2" xfId="45778" xr:uid="{6530709E-0FBE-4524-A66A-577A9EAFFD55}"/>
    <cellStyle name="20% – rõhk6 32 3" xfId="34612" xr:uid="{2ABF8F67-AD14-47E4-9CB7-7F5672E732C3}"/>
    <cellStyle name="20% – rõhk6 33" xfId="12657" xr:uid="{00000000-0005-0000-0000-0000EB230000}"/>
    <cellStyle name="20% – rõhk6 33 2" xfId="23833" xr:uid="{00000000-0005-0000-0000-0000EC230000}"/>
    <cellStyle name="20% – rõhk6 33 2 2" xfId="46206" xr:uid="{BD4E1414-25B2-4241-A3E2-A891345ACAE7}"/>
    <cellStyle name="20% – rõhk6 33 3" xfId="35040" xr:uid="{2DE899FD-E079-48E0-A4F7-090A11708C85}"/>
    <cellStyle name="20% – rõhk6 34" xfId="12384" xr:uid="{00000000-0005-0000-0000-0000ED230000}"/>
    <cellStyle name="20% – rõhk6 34 2" xfId="23683" xr:uid="{00000000-0005-0000-0000-0000EE230000}"/>
    <cellStyle name="20% – rõhk6 34 2 2" xfId="46056" xr:uid="{8531B11F-A1CB-4161-A245-E067244C899A}"/>
    <cellStyle name="20% – rõhk6 34 3" xfId="34890" xr:uid="{8FE30744-794E-4510-810D-323C77FD342C}"/>
    <cellStyle name="20% – rõhk6 35" xfId="12122" xr:uid="{00000000-0005-0000-0000-0000EF230000}"/>
    <cellStyle name="20% – rõhk6 35 2" xfId="23535" xr:uid="{00000000-0005-0000-0000-0000F0230000}"/>
    <cellStyle name="20% – rõhk6 35 2 2" xfId="45908" xr:uid="{1CE52194-C87A-4CFA-8F16-1778F020736D}"/>
    <cellStyle name="20% – rõhk6 35 3" xfId="34742" xr:uid="{2E69ED0F-80CD-4C49-959D-5470190E421F}"/>
    <cellStyle name="20% – rõhk6 36" xfId="12636" xr:uid="{00000000-0005-0000-0000-0000F1230000}"/>
    <cellStyle name="20% – rõhk6 36 2" xfId="23820" xr:uid="{00000000-0005-0000-0000-0000F2230000}"/>
    <cellStyle name="20% – rõhk6 36 2 2" xfId="46193" xr:uid="{C9338902-667C-4DA8-8091-E6DB05344171}"/>
    <cellStyle name="20% – rõhk6 36 3" xfId="35027" xr:uid="{3F4C334A-1FFD-4A19-B9DD-8C65840E2853}"/>
    <cellStyle name="20% – rõhk6 37" xfId="6407" xr:uid="{00000000-0005-0000-0000-0000F3230000}"/>
    <cellStyle name="20% – rõhk6 37 2" xfId="18125" xr:uid="{00000000-0005-0000-0000-0000F4230000}"/>
    <cellStyle name="20% – rõhk6 37 2 2" xfId="40498" xr:uid="{1D45CDA1-96F1-4D3A-A6D9-B64682FE7CFA}"/>
    <cellStyle name="20% – rõhk6 37 3" xfId="29332" xr:uid="{5C75BCB4-E65E-4538-8606-6312A8E4EFB6}"/>
    <cellStyle name="20% – rõhk6 38" xfId="12565" xr:uid="{00000000-0005-0000-0000-0000F5230000}"/>
    <cellStyle name="20% – rõhk6 38 2" xfId="23784" xr:uid="{00000000-0005-0000-0000-0000F6230000}"/>
    <cellStyle name="20% – rõhk6 38 2 2" xfId="46157" xr:uid="{4D919497-0BC6-48DE-BDCA-F5D32D60B652}"/>
    <cellStyle name="20% – rõhk6 38 3" xfId="34991" xr:uid="{B3FDD3D2-3C38-4A58-BB25-6708ABEEAFD8}"/>
    <cellStyle name="20% – rõhk6 39" xfId="11569" xr:uid="{00000000-0005-0000-0000-0000F7230000}"/>
    <cellStyle name="20% – rõhk6 39 2" xfId="23252" xr:uid="{00000000-0005-0000-0000-0000F8230000}"/>
    <cellStyle name="20% – rõhk6 39 2 2" xfId="45625" xr:uid="{54D9668F-0F72-479A-A4ED-5479821AF3F5}"/>
    <cellStyle name="20% – rõhk6 39 3" xfId="34459" xr:uid="{12CCDEE7-EC5E-41AE-BC23-20412C1D24CC}"/>
    <cellStyle name="20% – rõhk6 4" xfId="55" xr:uid="{00000000-0005-0000-0000-0000F9230000}"/>
    <cellStyle name="20% – rõhk6 4 10" xfId="23943" xr:uid="{74C2648D-488A-4466-8D39-DFA9CBE99B54}"/>
    <cellStyle name="20% – rõhk6 4 2" xfId="838" xr:uid="{00000000-0005-0000-0000-0000FA230000}"/>
    <cellStyle name="20% – rõhk6 4 2 2" xfId="1547" xr:uid="{00000000-0005-0000-0000-0000FB230000}"/>
    <cellStyle name="20% – rõhk6 4 2 2 2" xfId="1548" xr:uid="{00000000-0005-0000-0000-0000FC230000}"/>
    <cellStyle name="20% – rõhk6 4 2 2 2 2" xfId="2861" xr:uid="{00000000-0005-0000-0000-0000FD230000}"/>
    <cellStyle name="20% – rõhk6 4 2 2 2 2 2" xfId="5471" xr:uid="{00000000-0005-0000-0000-0000FE230000}"/>
    <cellStyle name="20% – rõhk6 4 2 2 2 2 2 2" xfId="10946" xr:uid="{00000000-0005-0000-0000-0000FF230000}"/>
    <cellStyle name="20% – rõhk6 4 2 2 2 2 2 2 2" xfId="22635" xr:uid="{00000000-0005-0000-0000-000000240000}"/>
    <cellStyle name="20% – rõhk6 4 2 2 2 2 2 2 2 2" xfId="45008" xr:uid="{C998CA6E-3728-4592-B8F0-F2EF9DBB36A0}"/>
    <cellStyle name="20% – rõhk6 4 2 2 2 2 2 2 3" xfId="33842" xr:uid="{FEC632E6-D300-4B22-AE68-E16434E7541A}"/>
    <cellStyle name="20% – rõhk6 4 2 2 2 2 2 3" xfId="17292" xr:uid="{00000000-0005-0000-0000-000001240000}"/>
    <cellStyle name="20% – rõhk6 4 2 2 2 2 2 3 2" xfId="39665" xr:uid="{05AC50B9-4790-4A93-8B3D-27170252F15E}"/>
    <cellStyle name="20% – rõhk6 4 2 2 2 2 2 4" xfId="28499" xr:uid="{73EB5CB4-BACE-4C95-BC46-22BB5B45CCF7}"/>
    <cellStyle name="20% – rõhk6 4 2 2 2 2 3" xfId="8336" xr:uid="{00000000-0005-0000-0000-000002240000}"/>
    <cellStyle name="20% – rõhk6 4 2 2 2 2 3 2" xfId="20025" xr:uid="{00000000-0005-0000-0000-000003240000}"/>
    <cellStyle name="20% – rõhk6 4 2 2 2 2 3 2 2" xfId="42398" xr:uid="{BF75C024-8CB2-43DA-885F-1769F6680DCC}"/>
    <cellStyle name="20% – rõhk6 4 2 2 2 2 3 3" xfId="31232" xr:uid="{2632DACA-2098-413F-B3EA-7B88F81FAAD3}"/>
    <cellStyle name="20% – rõhk6 4 2 2 2 2 4" xfId="14682" xr:uid="{00000000-0005-0000-0000-000004240000}"/>
    <cellStyle name="20% – rõhk6 4 2 2 2 2 4 2" xfId="37055" xr:uid="{466B2C19-42F8-4C3B-B32C-1F2FE6285D10}"/>
    <cellStyle name="20% – rõhk6 4 2 2 2 2 5" xfId="25889" xr:uid="{5334D3BE-C6F5-4230-B645-116C33CF1496}"/>
    <cellStyle name="20% – rõhk6 4 2 2 2 3" xfId="4166" xr:uid="{00000000-0005-0000-0000-000005240000}"/>
    <cellStyle name="20% – rõhk6 4 2 2 2 3 2" xfId="9641" xr:uid="{00000000-0005-0000-0000-000006240000}"/>
    <cellStyle name="20% – rõhk6 4 2 2 2 3 2 2" xfId="21330" xr:uid="{00000000-0005-0000-0000-000007240000}"/>
    <cellStyle name="20% – rõhk6 4 2 2 2 3 2 2 2" xfId="43703" xr:uid="{97EC4E60-5AB8-4948-B479-F88EFEB73D19}"/>
    <cellStyle name="20% – rõhk6 4 2 2 2 3 2 3" xfId="32537" xr:uid="{C4B7F000-8C58-48F5-BD4A-347A45757FE7}"/>
    <cellStyle name="20% – rõhk6 4 2 2 2 3 3" xfId="15987" xr:uid="{00000000-0005-0000-0000-000008240000}"/>
    <cellStyle name="20% – rõhk6 4 2 2 2 3 3 2" xfId="38360" xr:uid="{1E8F44C0-778E-4D31-9FF9-8A5C2B07B657}"/>
    <cellStyle name="20% – rõhk6 4 2 2 2 3 4" xfId="27194" xr:uid="{5473A0D2-645E-43E2-B557-25E8969C9E8C}"/>
    <cellStyle name="20% – rõhk6 4 2 2 2 4" xfId="7031" xr:uid="{00000000-0005-0000-0000-000009240000}"/>
    <cellStyle name="20% – rõhk6 4 2 2 2 4 2" xfId="18720" xr:uid="{00000000-0005-0000-0000-00000A240000}"/>
    <cellStyle name="20% – rõhk6 4 2 2 2 4 2 2" xfId="41093" xr:uid="{1A06E5BC-95A5-411E-AEA7-9B3DCA66491C}"/>
    <cellStyle name="20% – rõhk6 4 2 2 2 4 3" xfId="29927" xr:uid="{58D37227-5628-41CE-8182-45BDDF87438A}"/>
    <cellStyle name="20% – rõhk6 4 2 2 2 5" xfId="13377" xr:uid="{00000000-0005-0000-0000-00000B240000}"/>
    <cellStyle name="20% – rõhk6 4 2 2 2 5 2" xfId="35750" xr:uid="{F19D6727-98E8-443D-9601-771E414763D0}"/>
    <cellStyle name="20% – rõhk6 4 2 2 2 6" xfId="24584" xr:uid="{91793F55-3666-4B47-A3EF-E938A9FC917B}"/>
    <cellStyle name="20% – rõhk6 4 2 2 3" xfId="2860" xr:uid="{00000000-0005-0000-0000-00000C240000}"/>
    <cellStyle name="20% – rõhk6 4 2 2 3 2" xfId="5470" xr:uid="{00000000-0005-0000-0000-00000D240000}"/>
    <cellStyle name="20% – rõhk6 4 2 2 3 2 2" xfId="10945" xr:uid="{00000000-0005-0000-0000-00000E240000}"/>
    <cellStyle name="20% – rõhk6 4 2 2 3 2 2 2" xfId="22634" xr:uid="{00000000-0005-0000-0000-00000F240000}"/>
    <cellStyle name="20% – rõhk6 4 2 2 3 2 2 2 2" xfId="45007" xr:uid="{5B4BC11D-40D2-4270-BCE9-8FFAB953DF28}"/>
    <cellStyle name="20% – rõhk6 4 2 2 3 2 2 3" xfId="33841" xr:uid="{D2888CCA-0E0B-42F3-8E38-2AA90C2FC2B2}"/>
    <cellStyle name="20% – rõhk6 4 2 2 3 2 3" xfId="17291" xr:uid="{00000000-0005-0000-0000-000010240000}"/>
    <cellStyle name="20% – rõhk6 4 2 2 3 2 3 2" xfId="39664" xr:uid="{6C40688C-D081-436C-8D71-FF0D17F6AF14}"/>
    <cellStyle name="20% – rõhk6 4 2 2 3 2 4" xfId="28498" xr:uid="{C8EF5DF6-9C4B-45D3-BC15-E340F74BA137}"/>
    <cellStyle name="20% – rõhk6 4 2 2 3 3" xfId="8335" xr:uid="{00000000-0005-0000-0000-000011240000}"/>
    <cellStyle name="20% – rõhk6 4 2 2 3 3 2" xfId="20024" xr:uid="{00000000-0005-0000-0000-000012240000}"/>
    <cellStyle name="20% – rõhk6 4 2 2 3 3 2 2" xfId="42397" xr:uid="{D3F3D362-B97B-4B86-AF49-CB65ED9CA8E1}"/>
    <cellStyle name="20% – rõhk6 4 2 2 3 3 3" xfId="31231" xr:uid="{C4F2CEC8-D9BD-41A8-82F3-E8DC4AB6722B}"/>
    <cellStyle name="20% – rõhk6 4 2 2 3 4" xfId="14681" xr:uid="{00000000-0005-0000-0000-000013240000}"/>
    <cellStyle name="20% – rõhk6 4 2 2 3 4 2" xfId="37054" xr:uid="{5EC674FF-832D-497F-9096-D216FC5223D7}"/>
    <cellStyle name="20% – rõhk6 4 2 2 3 5" xfId="25888" xr:uid="{8B0857E0-0B4C-4603-A118-307E1A2E517A}"/>
    <cellStyle name="20% – rõhk6 4 2 2 4" xfId="4165" xr:uid="{00000000-0005-0000-0000-000014240000}"/>
    <cellStyle name="20% – rõhk6 4 2 2 4 2" xfId="9640" xr:uid="{00000000-0005-0000-0000-000015240000}"/>
    <cellStyle name="20% – rõhk6 4 2 2 4 2 2" xfId="21329" xr:uid="{00000000-0005-0000-0000-000016240000}"/>
    <cellStyle name="20% – rõhk6 4 2 2 4 2 2 2" xfId="43702" xr:uid="{EC41A7E8-2B9A-48DE-8FB0-4893DA0388FC}"/>
    <cellStyle name="20% – rõhk6 4 2 2 4 2 3" xfId="32536" xr:uid="{49F86973-6393-4FB3-9480-B83FD10B38DA}"/>
    <cellStyle name="20% – rõhk6 4 2 2 4 3" xfId="15986" xr:uid="{00000000-0005-0000-0000-000017240000}"/>
    <cellStyle name="20% – rõhk6 4 2 2 4 3 2" xfId="38359" xr:uid="{805DE4D6-F659-4651-BD7C-1B1DDD40FBFB}"/>
    <cellStyle name="20% – rõhk6 4 2 2 4 4" xfId="27193" xr:uid="{1336EB46-0B0F-4F45-B932-6C6453899EFC}"/>
    <cellStyle name="20% – rõhk6 4 2 2 5" xfId="7030" xr:uid="{00000000-0005-0000-0000-000018240000}"/>
    <cellStyle name="20% – rõhk6 4 2 2 5 2" xfId="18719" xr:uid="{00000000-0005-0000-0000-000019240000}"/>
    <cellStyle name="20% – rõhk6 4 2 2 5 2 2" xfId="41092" xr:uid="{EF357288-4E5C-4564-AF8D-C6061B2E4AD9}"/>
    <cellStyle name="20% – rõhk6 4 2 2 5 3" xfId="29926" xr:uid="{67949E23-8F6E-4C31-9385-562C8F5F4F40}"/>
    <cellStyle name="20% – rõhk6 4 2 2 6" xfId="13376" xr:uid="{00000000-0005-0000-0000-00001A240000}"/>
    <cellStyle name="20% – rõhk6 4 2 2 6 2" xfId="35749" xr:uid="{82D98430-DEF9-45A1-8924-665DB2D36EA5}"/>
    <cellStyle name="20% – rõhk6 4 2 2 7" xfId="24583" xr:uid="{3247625E-08DD-492E-BC18-9F0996DF03A1}"/>
    <cellStyle name="20% – rõhk6 4 2 3" xfId="1549" xr:uid="{00000000-0005-0000-0000-00001B240000}"/>
    <cellStyle name="20% – rõhk6 4 2 3 2" xfId="2862" xr:uid="{00000000-0005-0000-0000-00001C240000}"/>
    <cellStyle name="20% – rõhk6 4 2 3 2 2" xfId="5472" xr:uid="{00000000-0005-0000-0000-00001D240000}"/>
    <cellStyle name="20% – rõhk6 4 2 3 2 2 2" xfId="10947" xr:uid="{00000000-0005-0000-0000-00001E240000}"/>
    <cellStyle name="20% – rõhk6 4 2 3 2 2 2 2" xfId="22636" xr:uid="{00000000-0005-0000-0000-00001F240000}"/>
    <cellStyle name="20% – rõhk6 4 2 3 2 2 2 2 2" xfId="45009" xr:uid="{C42D33B9-2973-435A-9AD7-B69DE2CBFE7B}"/>
    <cellStyle name="20% – rõhk6 4 2 3 2 2 2 3" xfId="33843" xr:uid="{A1CCC828-0587-44B1-A7F4-362FBBAB7329}"/>
    <cellStyle name="20% – rõhk6 4 2 3 2 2 3" xfId="17293" xr:uid="{00000000-0005-0000-0000-000020240000}"/>
    <cellStyle name="20% – rõhk6 4 2 3 2 2 3 2" xfId="39666" xr:uid="{24B549E7-56DF-45AE-8642-78D1B8D38ADF}"/>
    <cellStyle name="20% – rõhk6 4 2 3 2 2 4" xfId="28500" xr:uid="{77E28CE9-5F20-4CCE-B6FA-616BB9C59F17}"/>
    <cellStyle name="20% – rõhk6 4 2 3 2 3" xfId="8337" xr:uid="{00000000-0005-0000-0000-000021240000}"/>
    <cellStyle name="20% – rõhk6 4 2 3 2 3 2" xfId="20026" xr:uid="{00000000-0005-0000-0000-000022240000}"/>
    <cellStyle name="20% – rõhk6 4 2 3 2 3 2 2" xfId="42399" xr:uid="{373DC8AB-1F96-4447-99FF-0346D1268C16}"/>
    <cellStyle name="20% – rõhk6 4 2 3 2 3 3" xfId="31233" xr:uid="{BD7E7DA4-AF98-4BCF-B98F-1F75B1E1BA80}"/>
    <cellStyle name="20% – rõhk6 4 2 3 2 4" xfId="14683" xr:uid="{00000000-0005-0000-0000-000023240000}"/>
    <cellStyle name="20% – rõhk6 4 2 3 2 4 2" xfId="37056" xr:uid="{0E1252C7-DA7B-402F-8F4F-F195EF4EE5F7}"/>
    <cellStyle name="20% – rõhk6 4 2 3 2 5" xfId="25890" xr:uid="{909E39EB-7868-4B68-9E5C-2F694F0B8A77}"/>
    <cellStyle name="20% – rõhk6 4 2 3 3" xfId="4167" xr:uid="{00000000-0005-0000-0000-000024240000}"/>
    <cellStyle name="20% – rõhk6 4 2 3 3 2" xfId="9642" xr:uid="{00000000-0005-0000-0000-000025240000}"/>
    <cellStyle name="20% – rõhk6 4 2 3 3 2 2" xfId="21331" xr:uid="{00000000-0005-0000-0000-000026240000}"/>
    <cellStyle name="20% – rõhk6 4 2 3 3 2 2 2" xfId="43704" xr:uid="{6080FB11-0795-46AE-AD01-53557AFE5EAF}"/>
    <cellStyle name="20% – rõhk6 4 2 3 3 2 3" xfId="32538" xr:uid="{76A84EAF-F667-4E27-A0D8-19EB19A2FBBC}"/>
    <cellStyle name="20% – rõhk6 4 2 3 3 3" xfId="15988" xr:uid="{00000000-0005-0000-0000-000027240000}"/>
    <cellStyle name="20% – rõhk6 4 2 3 3 3 2" xfId="38361" xr:uid="{08FE7838-D323-4818-BB81-917CF6D58EF8}"/>
    <cellStyle name="20% – rõhk6 4 2 3 3 4" xfId="27195" xr:uid="{05E54AAB-1F9D-4ED2-95A2-C4D84A916EF5}"/>
    <cellStyle name="20% – rõhk6 4 2 3 4" xfId="7032" xr:uid="{00000000-0005-0000-0000-000028240000}"/>
    <cellStyle name="20% – rõhk6 4 2 3 4 2" xfId="18721" xr:uid="{00000000-0005-0000-0000-000029240000}"/>
    <cellStyle name="20% – rõhk6 4 2 3 4 2 2" xfId="41094" xr:uid="{2B6656A6-1F7F-4E16-BCA5-504F3D084237}"/>
    <cellStyle name="20% – rõhk6 4 2 3 4 3" xfId="29928" xr:uid="{948781E4-3797-419A-87E3-25FD40FB25C6}"/>
    <cellStyle name="20% – rõhk6 4 2 3 5" xfId="13378" xr:uid="{00000000-0005-0000-0000-00002A240000}"/>
    <cellStyle name="20% – rõhk6 4 2 3 5 2" xfId="35751" xr:uid="{EEDBAC66-351C-4801-9186-1B567E66C603}"/>
    <cellStyle name="20% – rõhk6 4 2 3 6" xfId="24585" xr:uid="{6A7B6DD6-75B1-4BF2-B12D-E390A77FF64E}"/>
    <cellStyle name="20% – rõhk6 4 2 4" xfId="1550" xr:uid="{00000000-0005-0000-0000-00002B240000}"/>
    <cellStyle name="20% – rõhk6 4 2 4 2" xfId="2863" xr:uid="{00000000-0005-0000-0000-00002C240000}"/>
    <cellStyle name="20% – rõhk6 4 2 4 2 2" xfId="5473" xr:uid="{00000000-0005-0000-0000-00002D240000}"/>
    <cellStyle name="20% – rõhk6 4 2 4 2 2 2" xfId="10948" xr:uid="{00000000-0005-0000-0000-00002E240000}"/>
    <cellStyle name="20% – rõhk6 4 2 4 2 2 2 2" xfId="22637" xr:uid="{00000000-0005-0000-0000-00002F240000}"/>
    <cellStyle name="20% – rõhk6 4 2 4 2 2 2 2 2" xfId="45010" xr:uid="{A32B6B7D-DC81-4DEA-9CF2-E6E3417FED37}"/>
    <cellStyle name="20% – rõhk6 4 2 4 2 2 2 3" xfId="33844" xr:uid="{87BB65D7-8B5D-40F5-8AB8-D581AEE9DF78}"/>
    <cellStyle name="20% – rõhk6 4 2 4 2 2 3" xfId="17294" xr:uid="{00000000-0005-0000-0000-000030240000}"/>
    <cellStyle name="20% – rõhk6 4 2 4 2 2 3 2" xfId="39667" xr:uid="{59B0C7F2-518E-47F4-9A28-40CD34E40D10}"/>
    <cellStyle name="20% – rõhk6 4 2 4 2 2 4" xfId="28501" xr:uid="{75155594-BBF3-4B8D-8733-D09AA9E464BB}"/>
    <cellStyle name="20% – rõhk6 4 2 4 2 3" xfId="8338" xr:uid="{00000000-0005-0000-0000-000031240000}"/>
    <cellStyle name="20% – rõhk6 4 2 4 2 3 2" xfId="20027" xr:uid="{00000000-0005-0000-0000-000032240000}"/>
    <cellStyle name="20% – rõhk6 4 2 4 2 3 2 2" xfId="42400" xr:uid="{38D0BCFD-2C60-48D8-BEFA-9785EFE449EB}"/>
    <cellStyle name="20% – rõhk6 4 2 4 2 3 3" xfId="31234" xr:uid="{4AA065B9-DE05-44C4-AA57-E3E60B807ABA}"/>
    <cellStyle name="20% – rõhk6 4 2 4 2 4" xfId="14684" xr:uid="{00000000-0005-0000-0000-000033240000}"/>
    <cellStyle name="20% – rõhk6 4 2 4 2 4 2" xfId="37057" xr:uid="{97815168-8123-4998-8CC0-B4658FA4C89F}"/>
    <cellStyle name="20% – rõhk6 4 2 4 2 5" xfId="25891" xr:uid="{86927437-F9A0-477C-BC66-A42C5765670D}"/>
    <cellStyle name="20% – rõhk6 4 2 4 3" xfId="4168" xr:uid="{00000000-0005-0000-0000-000034240000}"/>
    <cellStyle name="20% – rõhk6 4 2 4 3 2" xfId="9643" xr:uid="{00000000-0005-0000-0000-000035240000}"/>
    <cellStyle name="20% – rõhk6 4 2 4 3 2 2" xfId="21332" xr:uid="{00000000-0005-0000-0000-000036240000}"/>
    <cellStyle name="20% – rõhk6 4 2 4 3 2 2 2" xfId="43705" xr:uid="{822C4E53-9E38-4052-AC76-C33E4E133377}"/>
    <cellStyle name="20% – rõhk6 4 2 4 3 2 3" xfId="32539" xr:uid="{FA6DC91E-2627-47DC-871B-C9CED6E07763}"/>
    <cellStyle name="20% – rõhk6 4 2 4 3 3" xfId="15989" xr:uid="{00000000-0005-0000-0000-000037240000}"/>
    <cellStyle name="20% – rõhk6 4 2 4 3 3 2" xfId="38362" xr:uid="{D3D3BA70-1AAE-4799-B939-A6BF1DC74DC8}"/>
    <cellStyle name="20% – rõhk6 4 2 4 3 4" xfId="27196" xr:uid="{F3AF73FB-6AF9-46A7-94D2-35AF464B61FA}"/>
    <cellStyle name="20% – rõhk6 4 2 4 4" xfId="7033" xr:uid="{00000000-0005-0000-0000-000038240000}"/>
    <cellStyle name="20% – rõhk6 4 2 4 4 2" xfId="18722" xr:uid="{00000000-0005-0000-0000-000039240000}"/>
    <cellStyle name="20% – rõhk6 4 2 4 4 2 2" xfId="41095" xr:uid="{34AFCBA2-4E5F-4B3B-9883-51D7606F9D01}"/>
    <cellStyle name="20% – rõhk6 4 2 4 4 3" xfId="29929" xr:uid="{8AE54E53-079C-4CFB-B986-8D368E48A9FA}"/>
    <cellStyle name="20% – rõhk6 4 2 4 5" xfId="13379" xr:uid="{00000000-0005-0000-0000-00003A240000}"/>
    <cellStyle name="20% – rõhk6 4 2 4 5 2" xfId="35752" xr:uid="{F42BF8B9-1C28-4A50-BA50-D3DFA59A5368}"/>
    <cellStyle name="20% – rõhk6 4 2 4 6" xfId="24586" xr:uid="{D7FF2342-B8B2-4D7B-AD03-303A0BCEE417}"/>
    <cellStyle name="20% – rõhk6 4 2 5" xfId="2349" xr:uid="{00000000-0005-0000-0000-00003B240000}"/>
    <cellStyle name="20% – rõhk6 4 2 5 2" xfId="4960" xr:uid="{00000000-0005-0000-0000-00003C240000}"/>
    <cellStyle name="20% – rõhk6 4 2 5 2 2" xfId="10435" xr:uid="{00000000-0005-0000-0000-00003D240000}"/>
    <cellStyle name="20% – rõhk6 4 2 5 2 2 2" xfId="22124" xr:uid="{00000000-0005-0000-0000-00003E240000}"/>
    <cellStyle name="20% – rõhk6 4 2 5 2 2 2 2" xfId="44497" xr:uid="{2F9F9D20-70C3-46BB-8954-37BD49652CF2}"/>
    <cellStyle name="20% – rõhk6 4 2 5 2 2 3" xfId="33331" xr:uid="{988E54C4-D780-4706-9AB6-20815988BB8E}"/>
    <cellStyle name="20% – rõhk6 4 2 5 2 3" xfId="16781" xr:uid="{00000000-0005-0000-0000-00003F240000}"/>
    <cellStyle name="20% – rõhk6 4 2 5 2 3 2" xfId="39154" xr:uid="{1F6DC70F-0B0F-47F7-96B4-0B52D8ABB45D}"/>
    <cellStyle name="20% – rõhk6 4 2 5 2 4" xfId="27988" xr:uid="{7C964EA3-9F27-4D8C-A560-A5E730D3A207}"/>
    <cellStyle name="20% – rõhk6 4 2 5 3" xfId="7825" xr:uid="{00000000-0005-0000-0000-000040240000}"/>
    <cellStyle name="20% – rõhk6 4 2 5 3 2" xfId="19514" xr:uid="{00000000-0005-0000-0000-000041240000}"/>
    <cellStyle name="20% – rõhk6 4 2 5 3 2 2" xfId="41887" xr:uid="{5AC69EDE-7C82-4769-AAE5-F2E551E971A0}"/>
    <cellStyle name="20% – rõhk6 4 2 5 3 3" xfId="30721" xr:uid="{6167CBC7-CEBC-44BF-99ED-E96F382CA9DB}"/>
    <cellStyle name="20% – rõhk6 4 2 5 4" xfId="14171" xr:uid="{00000000-0005-0000-0000-000042240000}"/>
    <cellStyle name="20% – rõhk6 4 2 5 4 2" xfId="36544" xr:uid="{C81F1A01-CFF6-45A2-B098-152D7E03B4C8}"/>
    <cellStyle name="20% – rõhk6 4 2 5 5" xfId="25378" xr:uid="{FE443EE1-D382-46D2-A296-77C314516233}"/>
    <cellStyle name="20% – rõhk6 4 2 6" xfId="3655" xr:uid="{00000000-0005-0000-0000-000043240000}"/>
    <cellStyle name="20% – rõhk6 4 2 6 2" xfId="9130" xr:uid="{00000000-0005-0000-0000-000044240000}"/>
    <cellStyle name="20% – rõhk6 4 2 6 2 2" xfId="20819" xr:uid="{00000000-0005-0000-0000-000045240000}"/>
    <cellStyle name="20% – rõhk6 4 2 6 2 2 2" xfId="43192" xr:uid="{CE553988-29ED-4B15-9BF1-E2D9D571C4CF}"/>
    <cellStyle name="20% – rõhk6 4 2 6 2 3" xfId="32026" xr:uid="{2D57DA6F-9195-4289-ADE6-0B7F9DF8814C}"/>
    <cellStyle name="20% – rõhk6 4 2 6 3" xfId="15476" xr:uid="{00000000-0005-0000-0000-000046240000}"/>
    <cellStyle name="20% – rõhk6 4 2 6 3 2" xfId="37849" xr:uid="{4AFDAF4A-8325-4E8C-8843-44225EA4E814}"/>
    <cellStyle name="20% – rõhk6 4 2 6 4" xfId="26683" xr:uid="{64BE7DC7-2652-43E6-8F3B-5ED92A133E67}"/>
    <cellStyle name="20% – rõhk6 4 2 7" xfId="6465" xr:uid="{00000000-0005-0000-0000-000047240000}"/>
    <cellStyle name="20% – rõhk6 4 2 7 2" xfId="18182" xr:uid="{00000000-0005-0000-0000-000048240000}"/>
    <cellStyle name="20% – rõhk6 4 2 7 2 2" xfId="40555" xr:uid="{23F8552C-DF0E-41C4-87AC-724811A86E5A}"/>
    <cellStyle name="20% – rõhk6 4 2 7 3" xfId="29389" xr:uid="{39D54E9B-7AA6-4888-8C6C-ACDD193EFC6B}"/>
    <cellStyle name="20% – rõhk6 4 2 8" xfId="12866" xr:uid="{00000000-0005-0000-0000-000049240000}"/>
    <cellStyle name="20% – rõhk6 4 2 8 2" xfId="35239" xr:uid="{974B7411-C767-4777-BE6F-65AF6BAF8919}"/>
    <cellStyle name="20% – rõhk6 4 2 9" xfId="24073" xr:uid="{EB4E6098-5FD6-4F95-B2C6-E48C7C3B099E}"/>
    <cellStyle name="20% – rõhk6 4 3" xfId="1551" xr:uid="{00000000-0005-0000-0000-00004A240000}"/>
    <cellStyle name="20% – rõhk6 4 3 2" xfId="1552" xr:uid="{00000000-0005-0000-0000-00004B240000}"/>
    <cellStyle name="20% – rõhk6 4 3 2 2" xfId="2865" xr:uid="{00000000-0005-0000-0000-00004C240000}"/>
    <cellStyle name="20% – rõhk6 4 3 2 2 2" xfId="5475" xr:uid="{00000000-0005-0000-0000-00004D240000}"/>
    <cellStyle name="20% – rõhk6 4 3 2 2 2 2" xfId="10950" xr:uid="{00000000-0005-0000-0000-00004E240000}"/>
    <cellStyle name="20% – rõhk6 4 3 2 2 2 2 2" xfId="22639" xr:uid="{00000000-0005-0000-0000-00004F240000}"/>
    <cellStyle name="20% – rõhk6 4 3 2 2 2 2 2 2" xfId="45012" xr:uid="{ED09AB3D-85D7-455F-B75F-0A60E0D19734}"/>
    <cellStyle name="20% – rõhk6 4 3 2 2 2 2 3" xfId="33846" xr:uid="{0C6ABECD-55D6-4BB9-B8BA-BEF64CF6A7F4}"/>
    <cellStyle name="20% – rõhk6 4 3 2 2 2 3" xfId="17296" xr:uid="{00000000-0005-0000-0000-000050240000}"/>
    <cellStyle name="20% – rõhk6 4 3 2 2 2 3 2" xfId="39669" xr:uid="{8E98A7B9-C4D7-4DBD-B795-6DCF58BB7C9D}"/>
    <cellStyle name="20% – rõhk6 4 3 2 2 2 4" xfId="28503" xr:uid="{65C6469A-F025-4DA4-8C6B-E865BDC30ECF}"/>
    <cellStyle name="20% – rõhk6 4 3 2 2 3" xfId="8340" xr:uid="{00000000-0005-0000-0000-000051240000}"/>
    <cellStyle name="20% – rõhk6 4 3 2 2 3 2" xfId="20029" xr:uid="{00000000-0005-0000-0000-000052240000}"/>
    <cellStyle name="20% – rõhk6 4 3 2 2 3 2 2" xfId="42402" xr:uid="{59316A4C-A06E-452D-ADA0-F33ECCAA1571}"/>
    <cellStyle name="20% – rõhk6 4 3 2 2 3 3" xfId="31236" xr:uid="{C613B7AC-F26C-43B3-AD81-5E8912168669}"/>
    <cellStyle name="20% – rõhk6 4 3 2 2 4" xfId="14686" xr:uid="{00000000-0005-0000-0000-000053240000}"/>
    <cellStyle name="20% – rõhk6 4 3 2 2 4 2" xfId="37059" xr:uid="{4A5F86FE-F5B4-4505-AEF4-600DABB8B138}"/>
    <cellStyle name="20% – rõhk6 4 3 2 2 5" xfId="25893" xr:uid="{E244DD91-ECC7-49F4-9E14-EE4428EE20D8}"/>
    <cellStyle name="20% – rõhk6 4 3 2 3" xfId="4170" xr:uid="{00000000-0005-0000-0000-000054240000}"/>
    <cellStyle name="20% – rõhk6 4 3 2 3 2" xfId="9645" xr:uid="{00000000-0005-0000-0000-000055240000}"/>
    <cellStyle name="20% – rõhk6 4 3 2 3 2 2" xfId="21334" xr:uid="{00000000-0005-0000-0000-000056240000}"/>
    <cellStyle name="20% – rõhk6 4 3 2 3 2 2 2" xfId="43707" xr:uid="{3F521E54-553A-4071-84CE-ACE0D2BC3B8C}"/>
    <cellStyle name="20% – rõhk6 4 3 2 3 2 3" xfId="32541" xr:uid="{7134990D-5C23-4B38-8604-D5329ECE9564}"/>
    <cellStyle name="20% – rõhk6 4 3 2 3 3" xfId="15991" xr:uid="{00000000-0005-0000-0000-000057240000}"/>
    <cellStyle name="20% – rõhk6 4 3 2 3 3 2" xfId="38364" xr:uid="{74677486-2CA7-46C5-9AD8-54474D8B1365}"/>
    <cellStyle name="20% – rõhk6 4 3 2 3 4" xfId="27198" xr:uid="{A274630F-BFA1-4A46-A815-33119D21B5AD}"/>
    <cellStyle name="20% – rõhk6 4 3 2 4" xfId="7035" xr:uid="{00000000-0005-0000-0000-000058240000}"/>
    <cellStyle name="20% – rõhk6 4 3 2 4 2" xfId="18724" xr:uid="{00000000-0005-0000-0000-000059240000}"/>
    <cellStyle name="20% – rõhk6 4 3 2 4 2 2" xfId="41097" xr:uid="{197B7151-03BD-4033-B5AF-70829FC8EE15}"/>
    <cellStyle name="20% – rõhk6 4 3 2 4 3" xfId="29931" xr:uid="{1401EB4F-B85A-4AC7-A524-F82870A780EA}"/>
    <cellStyle name="20% – rõhk6 4 3 2 5" xfId="13381" xr:uid="{00000000-0005-0000-0000-00005A240000}"/>
    <cellStyle name="20% – rõhk6 4 3 2 5 2" xfId="35754" xr:uid="{2360932F-A807-43D8-AC2F-249D628A2256}"/>
    <cellStyle name="20% – rõhk6 4 3 2 6" xfId="24588" xr:uid="{DA81FB34-8C62-4C47-8229-EAE4859C57C2}"/>
    <cellStyle name="20% – rõhk6 4 3 3" xfId="2864" xr:uid="{00000000-0005-0000-0000-00005B240000}"/>
    <cellStyle name="20% – rõhk6 4 3 3 2" xfId="5474" xr:uid="{00000000-0005-0000-0000-00005C240000}"/>
    <cellStyle name="20% – rõhk6 4 3 3 2 2" xfId="10949" xr:uid="{00000000-0005-0000-0000-00005D240000}"/>
    <cellStyle name="20% – rõhk6 4 3 3 2 2 2" xfId="22638" xr:uid="{00000000-0005-0000-0000-00005E240000}"/>
    <cellStyle name="20% – rõhk6 4 3 3 2 2 2 2" xfId="45011" xr:uid="{75F44535-BD20-486D-9B39-C81D82D81FD5}"/>
    <cellStyle name="20% – rõhk6 4 3 3 2 2 3" xfId="33845" xr:uid="{53ABAC80-9BC1-457D-8C35-0F7DD7EBDB78}"/>
    <cellStyle name="20% – rõhk6 4 3 3 2 3" xfId="17295" xr:uid="{00000000-0005-0000-0000-00005F240000}"/>
    <cellStyle name="20% – rõhk6 4 3 3 2 3 2" xfId="39668" xr:uid="{C2547608-3772-496B-8716-81C61CC61D7E}"/>
    <cellStyle name="20% – rõhk6 4 3 3 2 4" xfId="28502" xr:uid="{78849B8A-0F8B-40AB-81EA-4BB8AA20FE84}"/>
    <cellStyle name="20% – rõhk6 4 3 3 3" xfId="8339" xr:uid="{00000000-0005-0000-0000-000060240000}"/>
    <cellStyle name="20% – rõhk6 4 3 3 3 2" xfId="20028" xr:uid="{00000000-0005-0000-0000-000061240000}"/>
    <cellStyle name="20% – rõhk6 4 3 3 3 2 2" xfId="42401" xr:uid="{32491785-8700-4120-BF17-067EF7B88DB9}"/>
    <cellStyle name="20% – rõhk6 4 3 3 3 3" xfId="31235" xr:uid="{E57DFF3D-33AD-464A-AD40-C4F2EBA4B1C4}"/>
    <cellStyle name="20% – rõhk6 4 3 3 4" xfId="14685" xr:uid="{00000000-0005-0000-0000-000062240000}"/>
    <cellStyle name="20% – rõhk6 4 3 3 4 2" xfId="37058" xr:uid="{C2CE23DC-3218-42B3-A572-3CA6528F7613}"/>
    <cellStyle name="20% – rõhk6 4 3 3 5" xfId="25892" xr:uid="{7642FDC6-D408-4499-866C-250A5DDDF1F1}"/>
    <cellStyle name="20% – rõhk6 4 3 4" xfId="4169" xr:uid="{00000000-0005-0000-0000-000063240000}"/>
    <cellStyle name="20% – rõhk6 4 3 4 2" xfId="9644" xr:uid="{00000000-0005-0000-0000-000064240000}"/>
    <cellStyle name="20% – rõhk6 4 3 4 2 2" xfId="21333" xr:uid="{00000000-0005-0000-0000-000065240000}"/>
    <cellStyle name="20% – rõhk6 4 3 4 2 2 2" xfId="43706" xr:uid="{A7A74349-A3F1-4943-BAE5-9992B3ADC7C2}"/>
    <cellStyle name="20% – rõhk6 4 3 4 2 3" xfId="32540" xr:uid="{B90E205D-1F06-49A6-8D13-2FCE27D98B77}"/>
    <cellStyle name="20% – rõhk6 4 3 4 3" xfId="15990" xr:uid="{00000000-0005-0000-0000-000066240000}"/>
    <cellStyle name="20% – rõhk6 4 3 4 3 2" xfId="38363" xr:uid="{8E35A22E-2CCD-4C9D-8972-E880BCF63B27}"/>
    <cellStyle name="20% – rõhk6 4 3 4 4" xfId="27197" xr:uid="{BFFB8DC8-5A82-4842-8D4D-339ADD4CFA92}"/>
    <cellStyle name="20% – rõhk6 4 3 5" xfId="7034" xr:uid="{00000000-0005-0000-0000-000067240000}"/>
    <cellStyle name="20% – rõhk6 4 3 5 2" xfId="18723" xr:uid="{00000000-0005-0000-0000-000068240000}"/>
    <cellStyle name="20% – rõhk6 4 3 5 2 2" xfId="41096" xr:uid="{7DFF67E5-5BCE-437C-86BB-A7EAF7AD03A9}"/>
    <cellStyle name="20% – rõhk6 4 3 5 3" xfId="29930" xr:uid="{FAFF1FA3-3C99-45C7-97F5-6E7817147EBA}"/>
    <cellStyle name="20% – rõhk6 4 3 6" xfId="13380" xr:uid="{00000000-0005-0000-0000-000069240000}"/>
    <cellStyle name="20% – rõhk6 4 3 6 2" xfId="35753" xr:uid="{5AC77062-22B0-47B7-B4C7-805F06ACB7A1}"/>
    <cellStyle name="20% – rõhk6 4 3 7" xfId="24587" xr:uid="{44AC0823-3835-4C66-9D9E-EB64DCDA875D}"/>
    <cellStyle name="20% – rõhk6 4 4" xfId="1553" xr:uid="{00000000-0005-0000-0000-00006A240000}"/>
    <cellStyle name="20% – rõhk6 4 4 2" xfId="2866" xr:uid="{00000000-0005-0000-0000-00006B240000}"/>
    <cellStyle name="20% – rõhk6 4 4 2 2" xfId="5476" xr:uid="{00000000-0005-0000-0000-00006C240000}"/>
    <cellStyle name="20% – rõhk6 4 4 2 2 2" xfId="10951" xr:uid="{00000000-0005-0000-0000-00006D240000}"/>
    <cellStyle name="20% – rõhk6 4 4 2 2 2 2" xfId="22640" xr:uid="{00000000-0005-0000-0000-00006E240000}"/>
    <cellStyle name="20% – rõhk6 4 4 2 2 2 2 2" xfId="45013" xr:uid="{AF5823D0-01CC-41B7-A464-C803836352F6}"/>
    <cellStyle name="20% – rõhk6 4 4 2 2 2 3" xfId="33847" xr:uid="{DC2447EA-C11F-47C8-9D64-D7A99EA072F9}"/>
    <cellStyle name="20% – rõhk6 4 4 2 2 3" xfId="17297" xr:uid="{00000000-0005-0000-0000-00006F240000}"/>
    <cellStyle name="20% – rõhk6 4 4 2 2 3 2" xfId="39670" xr:uid="{91373792-7467-4FBE-848F-C080FDCB9D79}"/>
    <cellStyle name="20% – rõhk6 4 4 2 2 4" xfId="28504" xr:uid="{44513369-54D6-4314-9A45-212DD62890E8}"/>
    <cellStyle name="20% – rõhk6 4 4 2 3" xfId="8341" xr:uid="{00000000-0005-0000-0000-000070240000}"/>
    <cellStyle name="20% – rõhk6 4 4 2 3 2" xfId="20030" xr:uid="{00000000-0005-0000-0000-000071240000}"/>
    <cellStyle name="20% – rõhk6 4 4 2 3 2 2" xfId="42403" xr:uid="{C4A8FFE2-AC13-46D0-BAF9-0F2E03CE3551}"/>
    <cellStyle name="20% – rõhk6 4 4 2 3 3" xfId="31237" xr:uid="{24B72E42-312D-46E2-853E-E290A3774240}"/>
    <cellStyle name="20% – rõhk6 4 4 2 4" xfId="14687" xr:uid="{00000000-0005-0000-0000-000072240000}"/>
    <cellStyle name="20% – rõhk6 4 4 2 4 2" xfId="37060" xr:uid="{75A0DF5F-2125-4503-B175-C526E0F68A0D}"/>
    <cellStyle name="20% – rõhk6 4 4 2 5" xfId="25894" xr:uid="{8BD3BFD6-3967-4E23-AF8E-CB7B3F091BF4}"/>
    <cellStyle name="20% – rõhk6 4 4 3" xfId="4171" xr:uid="{00000000-0005-0000-0000-000073240000}"/>
    <cellStyle name="20% – rõhk6 4 4 3 2" xfId="9646" xr:uid="{00000000-0005-0000-0000-000074240000}"/>
    <cellStyle name="20% – rõhk6 4 4 3 2 2" xfId="21335" xr:uid="{00000000-0005-0000-0000-000075240000}"/>
    <cellStyle name="20% – rõhk6 4 4 3 2 2 2" xfId="43708" xr:uid="{0D19893F-536C-44AD-A2F2-688BF3454307}"/>
    <cellStyle name="20% – rõhk6 4 4 3 2 3" xfId="32542" xr:uid="{D0FDDCD0-16F5-4FD0-A4E1-20037EEC7DE2}"/>
    <cellStyle name="20% – rõhk6 4 4 3 3" xfId="15992" xr:uid="{00000000-0005-0000-0000-000076240000}"/>
    <cellStyle name="20% – rõhk6 4 4 3 3 2" xfId="38365" xr:uid="{92D00EEA-7066-46E1-9754-409AD8448CB8}"/>
    <cellStyle name="20% – rõhk6 4 4 3 4" xfId="27199" xr:uid="{E40A3B5F-05C4-4C6D-872A-03465CFE4E96}"/>
    <cellStyle name="20% – rõhk6 4 4 4" xfId="7036" xr:uid="{00000000-0005-0000-0000-000077240000}"/>
    <cellStyle name="20% – rõhk6 4 4 4 2" xfId="18725" xr:uid="{00000000-0005-0000-0000-000078240000}"/>
    <cellStyle name="20% – rõhk6 4 4 4 2 2" xfId="41098" xr:uid="{D1E2A117-6800-4056-B4E6-9EBB9B2E0459}"/>
    <cellStyle name="20% – rõhk6 4 4 4 3" xfId="29932" xr:uid="{FD5F6F1D-C2E0-4165-AAE4-1B711E395317}"/>
    <cellStyle name="20% – rõhk6 4 4 5" xfId="13382" xr:uid="{00000000-0005-0000-0000-000079240000}"/>
    <cellStyle name="20% – rõhk6 4 4 5 2" xfId="35755" xr:uid="{4C22E86D-C8F0-4B32-BE69-634AAD9CE69C}"/>
    <cellStyle name="20% – rõhk6 4 4 6" xfId="24589" xr:uid="{72794F55-D37F-4B06-BCFA-F5E21AB29854}"/>
    <cellStyle name="20% – rõhk6 4 5" xfId="1554" xr:uid="{00000000-0005-0000-0000-00007A240000}"/>
    <cellStyle name="20% – rõhk6 4 5 2" xfId="2867" xr:uid="{00000000-0005-0000-0000-00007B240000}"/>
    <cellStyle name="20% – rõhk6 4 5 2 2" xfId="5477" xr:uid="{00000000-0005-0000-0000-00007C240000}"/>
    <cellStyle name="20% – rõhk6 4 5 2 2 2" xfId="10952" xr:uid="{00000000-0005-0000-0000-00007D240000}"/>
    <cellStyle name="20% – rõhk6 4 5 2 2 2 2" xfId="22641" xr:uid="{00000000-0005-0000-0000-00007E240000}"/>
    <cellStyle name="20% – rõhk6 4 5 2 2 2 2 2" xfId="45014" xr:uid="{9E9D1C97-637A-4BE8-987F-B6C3EDA2731C}"/>
    <cellStyle name="20% – rõhk6 4 5 2 2 2 3" xfId="33848" xr:uid="{D5B4B328-EDAF-47AB-B57C-DE0C8A31CDCF}"/>
    <cellStyle name="20% – rõhk6 4 5 2 2 3" xfId="17298" xr:uid="{00000000-0005-0000-0000-00007F240000}"/>
    <cellStyle name="20% – rõhk6 4 5 2 2 3 2" xfId="39671" xr:uid="{7A1EEAB9-FC68-44BF-91BA-A420E2390CA3}"/>
    <cellStyle name="20% – rõhk6 4 5 2 2 4" xfId="28505" xr:uid="{A5C02614-8DF7-42FF-925F-AEB29F09ECBD}"/>
    <cellStyle name="20% – rõhk6 4 5 2 3" xfId="8342" xr:uid="{00000000-0005-0000-0000-000080240000}"/>
    <cellStyle name="20% – rõhk6 4 5 2 3 2" xfId="20031" xr:uid="{00000000-0005-0000-0000-000081240000}"/>
    <cellStyle name="20% – rõhk6 4 5 2 3 2 2" xfId="42404" xr:uid="{AD5FEE91-D138-4EAE-BE97-997B95C64BD8}"/>
    <cellStyle name="20% – rõhk6 4 5 2 3 3" xfId="31238" xr:uid="{BBE1E8E7-B385-4F7B-8EF5-C90604900A95}"/>
    <cellStyle name="20% – rõhk6 4 5 2 4" xfId="14688" xr:uid="{00000000-0005-0000-0000-000082240000}"/>
    <cellStyle name="20% – rõhk6 4 5 2 4 2" xfId="37061" xr:uid="{224F1443-AEF6-4351-A626-A14932219CA4}"/>
    <cellStyle name="20% – rõhk6 4 5 2 5" xfId="25895" xr:uid="{B8A64728-83D6-43ED-8D23-E2C225A1AA51}"/>
    <cellStyle name="20% – rõhk6 4 5 3" xfId="4172" xr:uid="{00000000-0005-0000-0000-000083240000}"/>
    <cellStyle name="20% – rõhk6 4 5 3 2" xfId="9647" xr:uid="{00000000-0005-0000-0000-000084240000}"/>
    <cellStyle name="20% – rõhk6 4 5 3 2 2" xfId="21336" xr:uid="{00000000-0005-0000-0000-000085240000}"/>
    <cellStyle name="20% – rõhk6 4 5 3 2 2 2" xfId="43709" xr:uid="{546F29D7-32F9-4E4A-A8B7-6E5B6F558D26}"/>
    <cellStyle name="20% – rõhk6 4 5 3 2 3" xfId="32543" xr:uid="{7117A96F-AA6F-4B60-B101-65D51D29D036}"/>
    <cellStyle name="20% – rõhk6 4 5 3 3" xfId="15993" xr:uid="{00000000-0005-0000-0000-000086240000}"/>
    <cellStyle name="20% – rõhk6 4 5 3 3 2" xfId="38366" xr:uid="{03908077-85F0-469A-8E56-9C8771050CFF}"/>
    <cellStyle name="20% – rõhk6 4 5 3 4" xfId="27200" xr:uid="{F32F8FF5-05E5-4CCF-A142-DC18CF819448}"/>
    <cellStyle name="20% – rõhk6 4 5 4" xfId="7037" xr:uid="{00000000-0005-0000-0000-000087240000}"/>
    <cellStyle name="20% – rõhk6 4 5 4 2" xfId="18726" xr:uid="{00000000-0005-0000-0000-000088240000}"/>
    <cellStyle name="20% – rõhk6 4 5 4 2 2" xfId="41099" xr:uid="{10779B9F-7902-40C7-BFE0-9FACC5751750}"/>
    <cellStyle name="20% – rõhk6 4 5 4 3" xfId="29933" xr:uid="{86E81B09-7E39-4B3A-A1A3-0F7CBF8BAF05}"/>
    <cellStyle name="20% – rõhk6 4 5 5" xfId="13383" xr:uid="{00000000-0005-0000-0000-000089240000}"/>
    <cellStyle name="20% – rõhk6 4 5 5 2" xfId="35756" xr:uid="{44FA2EFE-5F53-4609-A209-186AFA95BD77}"/>
    <cellStyle name="20% – rõhk6 4 5 6" xfId="24590" xr:uid="{FAF59D9B-6F2A-4D61-850C-805E7ED590CD}"/>
    <cellStyle name="20% – rõhk6 4 6" xfId="2219" xr:uid="{00000000-0005-0000-0000-00008A240000}"/>
    <cellStyle name="20% – rõhk6 4 6 2" xfId="4830" xr:uid="{00000000-0005-0000-0000-00008B240000}"/>
    <cellStyle name="20% – rõhk6 4 6 2 2" xfId="10305" xr:uid="{00000000-0005-0000-0000-00008C240000}"/>
    <cellStyle name="20% – rõhk6 4 6 2 2 2" xfId="21994" xr:uid="{00000000-0005-0000-0000-00008D240000}"/>
    <cellStyle name="20% – rõhk6 4 6 2 2 2 2" xfId="44367" xr:uid="{B97D269F-B61A-42E9-8195-66B9DE80628A}"/>
    <cellStyle name="20% – rõhk6 4 6 2 2 3" xfId="33201" xr:uid="{812CCF44-C71D-4EE9-8B07-C604CAF66328}"/>
    <cellStyle name="20% – rõhk6 4 6 2 3" xfId="16651" xr:uid="{00000000-0005-0000-0000-00008E240000}"/>
    <cellStyle name="20% – rõhk6 4 6 2 3 2" xfId="39024" xr:uid="{93B48310-13AD-47CD-B98A-127E34511884}"/>
    <cellStyle name="20% – rõhk6 4 6 2 4" xfId="27858" xr:uid="{C6E08BA4-4226-4C8D-A986-74F0653D61A4}"/>
    <cellStyle name="20% – rõhk6 4 6 3" xfId="7695" xr:uid="{00000000-0005-0000-0000-00008F240000}"/>
    <cellStyle name="20% – rõhk6 4 6 3 2" xfId="19384" xr:uid="{00000000-0005-0000-0000-000090240000}"/>
    <cellStyle name="20% – rõhk6 4 6 3 2 2" xfId="41757" xr:uid="{001DBFF7-E45D-4D89-B5AA-57092C1225FE}"/>
    <cellStyle name="20% – rõhk6 4 6 3 3" xfId="30591" xr:uid="{B7BE7A2E-AE35-45A1-8533-08DFE0C54454}"/>
    <cellStyle name="20% – rõhk6 4 6 4" xfId="14041" xr:uid="{00000000-0005-0000-0000-000091240000}"/>
    <cellStyle name="20% – rõhk6 4 6 4 2" xfId="36414" xr:uid="{1473120C-923E-4AC0-811F-0CF473D92ADA}"/>
    <cellStyle name="20% – rõhk6 4 6 5" xfId="25248" xr:uid="{3E5AD735-42B8-48AA-B031-F6D730358D82}"/>
    <cellStyle name="20% – rõhk6 4 7" xfId="3525" xr:uid="{00000000-0005-0000-0000-000092240000}"/>
    <cellStyle name="20% – rõhk6 4 7 2" xfId="9000" xr:uid="{00000000-0005-0000-0000-000093240000}"/>
    <cellStyle name="20% – rõhk6 4 7 2 2" xfId="20689" xr:uid="{00000000-0005-0000-0000-000094240000}"/>
    <cellStyle name="20% – rõhk6 4 7 2 2 2" xfId="43062" xr:uid="{33B4E245-799C-401C-B4C5-65E38961A650}"/>
    <cellStyle name="20% – rõhk6 4 7 2 3" xfId="31896" xr:uid="{FD2CB44C-A460-4AF7-A50F-D777F58E4027}"/>
    <cellStyle name="20% – rõhk6 4 7 3" xfId="15346" xr:uid="{00000000-0005-0000-0000-000095240000}"/>
    <cellStyle name="20% – rõhk6 4 7 3 2" xfId="37719" xr:uid="{9EB08E13-FC1E-4CC1-A2C7-6A8111510FC6}"/>
    <cellStyle name="20% – rõhk6 4 7 4" xfId="26553" xr:uid="{2CB83BF2-7A5C-4F1D-8988-736848CE0D71}"/>
    <cellStyle name="20% – rõhk6 4 8" xfId="6176" xr:uid="{00000000-0005-0000-0000-000096240000}"/>
    <cellStyle name="20% – rõhk6 4 8 2" xfId="17969" xr:uid="{00000000-0005-0000-0000-000097240000}"/>
    <cellStyle name="20% – rõhk6 4 8 2 2" xfId="40342" xr:uid="{B6D18FD0-9D92-4D22-BDEA-F98AD57C0CAE}"/>
    <cellStyle name="20% – rõhk6 4 8 3" xfId="29176" xr:uid="{117279A3-C0AD-438C-921C-6C4AA41070B8}"/>
    <cellStyle name="20% – rõhk6 4 9" xfId="12736" xr:uid="{00000000-0005-0000-0000-000098240000}"/>
    <cellStyle name="20% – rõhk6 4 9 2" xfId="35109" xr:uid="{D20FD3A1-523B-45CD-808B-6C5CB4A89D98}"/>
    <cellStyle name="20% – rõhk6 40" xfId="12286" xr:uid="{00000000-0005-0000-0000-000099240000}"/>
    <cellStyle name="20% – rõhk6 40 2" xfId="23632" xr:uid="{00000000-0005-0000-0000-00009A240000}"/>
    <cellStyle name="20% – rõhk6 40 2 2" xfId="46005" xr:uid="{A847A233-9DCC-4B73-85E9-A1F758706756}"/>
    <cellStyle name="20% – rõhk6 40 3" xfId="34839" xr:uid="{1E188A66-B5A2-4BBE-96D1-26EFB5138EA8}"/>
    <cellStyle name="20% – rõhk6 41" xfId="11819" xr:uid="{00000000-0005-0000-0000-00009B240000}"/>
    <cellStyle name="20% – rõhk6 41 2" xfId="23382" xr:uid="{00000000-0005-0000-0000-00009C240000}"/>
    <cellStyle name="20% – rõhk6 41 2 2" xfId="45755" xr:uid="{9092767A-4F2C-46E6-888F-D537C0021F99}"/>
    <cellStyle name="20% – rõhk6 41 3" xfId="34589" xr:uid="{49B6C345-AB90-4AAD-B348-C5438A602C61}"/>
    <cellStyle name="20% – rõhk6 42" xfId="12169" xr:uid="{00000000-0005-0000-0000-00009D240000}"/>
    <cellStyle name="20% – rõhk6 42 2" xfId="23566" xr:uid="{00000000-0005-0000-0000-00009E240000}"/>
    <cellStyle name="20% – rõhk6 42 2 2" xfId="45939" xr:uid="{5BA117ED-18AF-4A00-A377-59BCECD3BEB2}"/>
    <cellStyle name="20% – rõhk6 42 3" xfId="34773" xr:uid="{70039301-3811-4D5E-AA2F-0CE2A985F9CB}"/>
    <cellStyle name="20% – rõhk6 43" xfId="12191" xr:uid="{00000000-0005-0000-0000-00009F240000}"/>
    <cellStyle name="20% – rõhk6 43 2" xfId="23580" xr:uid="{00000000-0005-0000-0000-0000A0240000}"/>
    <cellStyle name="20% – rõhk6 43 2 2" xfId="45953" xr:uid="{5562123B-053C-44C8-9781-F0458B41F827}"/>
    <cellStyle name="20% – rõhk6 43 3" xfId="34787" xr:uid="{7D299BEA-AE34-4AD5-8553-E36D561DF16A}"/>
    <cellStyle name="20% – rõhk6 44" xfId="12057" xr:uid="{00000000-0005-0000-0000-0000A1240000}"/>
    <cellStyle name="20% – rõhk6 44 2" xfId="23499" xr:uid="{00000000-0005-0000-0000-0000A2240000}"/>
    <cellStyle name="20% – rõhk6 44 2 2" xfId="45872" xr:uid="{C91F172E-6296-4A7F-AA39-F07A117FBEAD}"/>
    <cellStyle name="20% – rõhk6 44 3" xfId="34706" xr:uid="{7A3C4510-DCCB-4C95-9757-2622B589288A}"/>
    <cellStyle name="20% – rõhk6 45" xfId="12331" xr:uid="{00000000-0005-0000-0000-0000A3240000}"/>
    <cellStyle name="20% – rõhk6 45 2" xfId="23657" xr:uid="{00000000-0005-0000-0000-0000A4240000}"/>
    <cellStyle name="20% – rõhk6 45 2 2" xfId="46030" xr:uid="{238C80E1-DFFF-4BF1-A8B0-2198DFEA453F}"/>
    <cellStyle name="20% – rõhk6 45 3" xfId="34864" xr:uid="{67091EBF-FCFA-44CF-A7DC-8D9AA2726A7E}"/>
    <cellStyle name="20% – rõhk6 46" xfId="11945" xr:uid="{00000000-0005-0000-0000-0000A5240000}"/>
    <cellStyle name="20% – rõhk6 46 2" xfId="23452" xr:uid="{00000000-0005-0000-0000-0000A6240000}"/>
    <cellStyle name="20% – rõhk6 46 2 2" xfId="45825" xr:uid="{A5C21461-463E-43F7-8550-528660CABA2F}"/>
    <cellStyle name="20% – rõhk6 46 3" xfId="34659" xr:uid="{0C1ADA15-6417-48D6-8D48-0727775E8FD0}"/>
    <cellStyle name="20% – rõhk6 47" xfId="12170" xr:uid="{00000000-0005-0000-0000-0000A7240000}"/>
    <cellStyle name="20% – rõhk6 47 2" xfId="23567" xr:uid="{00000000-0005-0000-0000-0000A8240000}"/>
    <cellStyle name="20% – rõhk6 47 2 2" xfId="45940" xr:uid="{A3C969C8-2DB6-4780-A7B9-961739DA0C2B}"/>
    <cellStyle name="20% – rõhk6 47 3" xfId="34774" xr:uid="{56ADB07C-6628-4556-ACA9-EEE3DB9844BA}"/>
    <cellStyle name="20% – rõhk6 48" xfId="12548" xr:uid="{00000000-0005-0000-0000-0000A9240000}"/>
    <cellStyle name="20% – rõhk6 48 2" xfId="23775" xr:uid="{00000000-0005-0000-0000-0000AA240000}"/>
    <cellStyle name="20% – rõhk6 48 2 2" xfId="46148" xr:uid="{E7601B21-9935-45F8-9FE9-2B2ABF0810B9}"/>
    <cellStyle name="20% – rõhk6 48 3" xfId="34982" xr:uid="{4AA0812A-A239-4AE5-A25D-0DA4489E32F4}"/>
    <cellStyle name="20% – rõhk6 49" xfId="12616" xr:uid="{00000000-0005-0000-0000-0000AB240000}"/>
    <cellStyle name="20% – rõhk6 49 2" xfId="23812" xr:uid="{00000000-0005-0000-0000-0000AC240000}"/>
    <cellStyle name="20% – rõhk6 49 2 2" xfId="46185" xr:uid="{A62D2D58-60FE-4156-9CB1-94C51F39B239}"/>
    <cellStyle name="20% – rõhk6 49 3" xfId="35019" xr:uid="{C5F726C4-2892-47E0-8FB8-0EDE00F4ADED}"/>
    <cellStyle name="20% – rõhk6 5" xfId="56" xr:uid="{00000000-0005-0000-0000-0000AD240000}"/>
    <cellStyle name="20% – rõhk6 5 10" xfId="23944" xr:uid="{B57B54E2-0071-4A83-94E7-16A0FAD247C3}"/>
    <cellStyle name="20% – rõhk6 5 2" xfId="839" xr:uid="{00000000-0005-0000-0000-0000AE240000}"/>
    <cellStyle name="20% – rõhk6 5 2 2" xfId="1555" xr:uid="{00000000-0005-0000-0000-0000AF240000}"/>
    <cellStyle name="20% – rõhk6 5 2 2 2" xfId="1556" xr:uid="{00000000-0005-0000-0000-0000B0240000}"/>
    <cellStyle name="20% – rõhk6 5 2 2 2 2" xfId="2869" xr:uid="{00000000-0005-0000-0000-0000B1240000}"/>
    <cellStyle name="20% – rõhk6 5 2 2 2 2 2" xfId="5479" xr:uid="{00000000-0005-0000-0000-0000B2240000}"/>
    <cellStyle name="20% – rõhk6 5 2 2 2 2 2 2" xfId="10954" xr:uid="{00000000-0005-0000-0000-0000B3240000}"/>
    <cellStyle name="20% – rõhk6 5 2 2 2 2 2 2 2" xfId="22643" xr:uid="{00000000-0005-0000-0000-0000B4240000}"/>
    <cellStyle name="20% – rõhk6 5 2 2 2 2 2 2 2 2" xfId="45016" xr:uid="{4CB11090-0F98-4354-A054-C80F0C5F6A18}"/>
    <cellStyle name="20% – rõhk6 5 2 2 2 2 2 2 3" xfId="33850" xr:uid="{9A0BDD76-D5FE-460B-B594-F2EEF1163AB0}"/>
    <cellStyle name="20% – rõhk6 5 2 2 2 2 2 3" xfId="17300" xr:uid="{00000000-0005-0000-0000-0000B5240000}"/>
    <cellStyle name="20% – rõhk6 5 2 2 2 2 2 3 2" xfId="39673" xr:uid="{6C00AD0C-7CD6-4995-9543-95F86A7269A7}"/>
    <cellStyle name="20% – rõhk6 5 2 2 2 2 2 4" xfId="28507" xr:uid="{BAC044F7-D6CD-44D5-8FCD-C8E7A6C4A607}"/>
    <cellStyle name="20% – rõhk6 5 2 2 2 2 3" xfId="8344" xr:uid="{00000000-0005-0000-0000-0000B6240000}"/>
    <cellStyle name="20% – rõhk6 5 2 2 2 2 3 2" xfId="20033" xr:uid="{00000000-0005-0000-0000-0000B7240000}"/>
    <cellStyle name="20% – rõhk6 5 2 2 2 2 3 2 2" xfId="42406" xr:uid="{9EC9E5CA-DBA4-497E-8246-ADDF03BE93FD}"/>
    <cellStyle name="20% – rõhk6 5 2 2 2 2 3 3" xfId="31240" xr:uid="{57F06A1C-8C4C-467A-9621-D1F3F7AF3003}"/>
    <cellStyle name="20% – rõhk6 5 2 2 2 2 4" xfId="14690" xr:uid="{00000000-0005-0000-0000-0000B8240000}"/>
    <cellStyle name="20% – rõhk6 5 2 2 2 2 4 2" xfId="37063" xr:uid="{579A4888-FC2F-4DC1-9403-00A6AFE4FF9F}"/>
    <cellStyle name="20% – rõhk6 5 2 2 2 2 5" xfId="25897" xr:uid="{CF913CB6-A708-4F42-827D-9ECAD46FA8B2}"/>
    <cellStyle name="20% – rõhk6 5 2 2 2 3" xfId="4174" xr:uid="{00000000-0005-0000-0000-0000B9240000}"/>
    <cellStyle name="20% – rõhk6 5 2 2 2 3 2" xfId="9649" xr:uid="{00000000-0005-0000-0000-0000BA240000}"/>
    <cellStyle name="20% – rõhk6 5 2 2 2 3 2 2" xfId="21338" xr:uid="{00000000-0005-0000-0000-0000BB240000}"/>
    <cellStyle name="20% – rõhk6 5 2 2 2 3 2 2 2" xfId="43711" xr:uid="{7499138A-0442-4B4D-9289-AF07EAC26539}"/>
    <cellStyle name="20% – rõhk6 5 2 2 2 3 2 3" xfId="32545" xr:uid="{7AD4D3F6-16E6-4481-BEF7-8BF16F208C85}"/>
    <cellStyle name="20% – rõhk6 5 2 2 2 3 3" xfId="15995" xr:uid="{00000000-0005-0000-0000-0000BC240000}"/>
    <cellStyle name="20% – rõhk6 5 2 2 2 3 3 2" xfId="38368" xr:uid="{312A27AD-3D76-4069-A468-7F71CFB8D9B4}"/>
    <cellStyle name="20% – rõhk6 5 2 2 2 3 4" xfId="27202" xr:uid="{60747999-FA59-46C6-9791-1199EF19D2F9}"/>
    <cellStyle name="20% – rõhk6 5 2 2 2 4" xfId="7039" xr:uid="{00000000-0005-0000-0000-0000BD240000}"/>
    <cellStyle name="20% – rõhk6 5 2 2 2 4 2" xfId="18728" xr:uid="{00000000-0005-0000-0000-0000BE240000}"/>
    <cellStyle name="20% – rõhk6 5 2 2 2 4 2 2" xfId="41101" xr:uid="{DCEB57E6-01BA-4F3D-A951-0DA3A631298D}"/>
    <cellStyle name="20% – rõhk6 5 2 2 2 4 3" xfId="29935" xr:uid="{801C8E91-7477-4E9B-B7F4-A2E33427C1AA}"/>
    <cellStyle name="20% – rõhk6 5 2 2 2 5" xfId="13385" xr:uid="{00000000-0005-0000-0000-0000BF240000}"/>
    <cellStyle name="20% – rõhk6 5 2 2 2 5 2" xfId="35758" xr:uid="{F41CCF42-C591-4A11-9D86-4F8975A4266A}"/>
    <cellStyle name="20% – rõhk6 5 2 2 2 6" xfId="24592" xr:uid="{01A189B6-2BC4-44C6-93CE-66AE1F761041}"/>
    <cellStyle name="20% – rõhk6 5 2 2 3" xfId="2868" xr:uid="{00000000-0005-0000-0000-0000C0240000}"/>
    <cellStyle name="20% – rõhk6 5 2 2 3 2" xfId="5478" xr:uid="{00000000-0005-0000-0000-0000C1240000}"/>
    <cellStyle name="20% – rõhk6 5 2 2 3 2 2" xfId="10953" xr:uid="{00000000-0005-0000-0000-0000C2240000}"/>
    <cellStyle name="20% – rõhk6 5 2 2 3 2 2 2" xfId="22642" xr:uid="{00000000-0005-0000-0000-0000C3240000}"/>
    <cellStyle name="20% – rõhk6 5 2 2 3 2 2 2 2" xfId="45015" xr:uid="{8ABB9FC5-A684-4DAA-BC2A-16EEE60D3EB7}"/>
    <cellStyle name="20% – rõhk6 5 2 2 3 2 2 3" xfId="33849" xr:uid="{52146A75-6A94-49C0-9595-D1652E71A895}"/>
    <cellStyle name="20% – rõhk6 5 2 2 3 2 3" xfId="17299" xr:uid="{00000000-0005-0000-0000-0000C4240000}"/>
    <cellStyle name="20% – rõhk6 5 2 2 3 2 3 2" xfId="39672" xr:uid="{810DAA40-6C5F-4E98-82E4-65B9F7C27F28}"/>
    <cellStyle name="20% – rõhk6 5 2 2 3 2 4" xfId="28506" xr:uid="{0DA2BB95-5542-4D90-8149-791FAF755035}"/>
    <cellStyle name="20% – rõhk6 5 2 2 3 3" xfId="8343" xr:uid="{00000000-0005-0000-0000-0000C5240000}"/>
    <cellStyle name="20% – rõhk6 5 2 2 3 3 2" xfId="20032" xr:uid="{00000000-0005-0000-0000-0000C6240000}"/>
    <cellStyle name="20% – rõhk6 5 2 2 3 3 2 2" xfId="42405" xr:uid="{8112D179-690A-46DB-BF74-7B089ED26DF9}"/>
    <cellStyle name="20% – rõhk6 5 2 2 3 3 3" xfId="31239" xr:uid="{E4E1AD31-3897-45AC-B5E7-1E0BA47AAA00}"/>
    <cellStyle name="20% – rõhk6 5 2 2 3 4" xfId="14689" xr:uid="{00000000-0005-0000-0000-0000C7240000}"/>
    <cellStyle name="20% – rõhk6 5 2 2 3 4 2" xfId="37062" xr:uid="{977CD9E9-0430-4678-9FDF-5FE4204A07E9}"/>
    <cellStyle name="20% – rõhk6 5 2 2 3 5" xfId="25896" xr:uid="{082BA2CE-D3C9-44FA-B534-1F647A514804}"/>
    <cellStyle name="20% – rõhk6 5 2 2 4" xfId="4173" xr:uid="{00000000-0005-0000-0000-0000C8240000}"/>
    <cellStyle name="20% – rõhk6 5 2 2 4 2" xfId="9648" xr:uid="{00000000-0005-0000-0000-0000C9240000}"/>
    <cellStyle name="20% – rõhk6 5 2 2 4 2 2" xfId="21337" xr:uid="{00000000-0005-0000-0000-0000CA240000}"/>
    <cellStyle name="20% – rõhk6 5 2 2 4 2 2 2" xfId="43710" xr:uid="{CFAA4914-480E-4274-8F4B-581AC473140D}"/>
    <cellStyle name="20% – rõhk6 5 2 2 4 2 3" xfId="32544" xr:uid="{D364A09E-5493-419E-A62D-07DF8A2DBBAA}"/>
    <cellStyle name="20% – rõhk6 5 2 2 4 3" xfId="15994" xr:uid="{00000000-0005-0000-0000-0000CB240000}"/>
    <cellStyle name="20% – rõhk6 5 2 2 4 3 2" xfId="38367" xr:uid="{7F9BA897-477E-4BC4-AF33-91BC27A22415}"/>
    <cellStyle name="20% – rõhk6 5 2 2 4 4" xfId="27201" xr:uid="{6691FB31-38D1-430D-BA78-E4D394D7AFC4}"/>
    <cellStyle name="20% – rõhk6 5 2 2 5" xfId="7038" xr:uid="{00000000-0005-0000-0000-0000CC240000}"/>
    <cellStyle name="20% – rõhk6 5 2 2 5 2" xfId="18727" xr:uid="{00000000-0005-0000-0000-0000CD240000}"/>
    <cellStyle name="20% – rõhk6 5 2 2 5 2 2" xfId="41100" xr:uid="{54282655-ABBA-40AA-99A6-1F21D7917D32}"/>
    <cellStyle name="20% – rõhk6 5 2 2 5 3" xfId="29934" xr:uid="{C2F6B388-F394-4548-BB13-7E630A44CBFE}"/>
    <cellStyle name="20% – rõhk6 5 2 2 6" xfId="13384" xr:uid="{00000000-0005-0000-0000-0000CE240000}"/>
    <cellStyle name="20% – rõhk6 5 2 2 6 2" xfId="35757" xr:uid="{C8FC9FF2-4D3C-4188-92B9-3ED919EDF825}"/>
    <cellStyle name="20% – rõhk6 5 2 2 7" xfId="24591" xr:uid="{DEAA7329-B6AF-46B0-8829-8512E86A8F6B}"/>
    <cellStyle name="20% – rõhk6 5 2 3" xfId="1557" xr:uid="{00000000-0005-0000-0000-0000CF240000}"/>
    <cellStyle name="20% – rõhk6 5 2 3 2" xfId="2870" xr:uid="{00000000-0005-0000-0000-0000D0240000}"/>
    <cellStyle name="20% – rõhk6 5 2 3 2 2" xfId="5480" xr:uid="{00000000-0005-0000-0000-0000D1240000}"/>
    <cellStyle name="20% – rõhk6 5 2 3 2 2 2" xfId="10955" xr:uid="{00000000-0005-0000-0000-0000D2240000}"/>
    <cellStyle name="20% – rõhk6 5 2 3 2 2 2 2" xfId="22644" xr:uid="{00000000-0005-0000-0000-0000D3240000}"/>
    <cellStyle name="20% – rõhk6 5 2 3 2 2 2 2 2" xfId="45017" xr:uid="{A62AE765-F0F6-49EB-B397-F7F1AC64D52F}"/>
    <cellStyle name="20% – rõhk6 5 2 3 2 2 2 3" xfId="33851" xr:uid="{DE5712D8-5D2A-4EE3-9DAA-DA111AA6998E}"/>
    <cellStyle name="20% – rõhk6 5 2 3 2 2 3" xfId="17301" xr:uid="{00000000-0005-0000-0000-0000D4240000}"/>
    <cellStyle name="20% – rõhk6 5 2 3 2 2 3 2" xfId="39674" xr:uid="{2E123ADD-C109-4102-B64C-92FD0680AAEC}"/>
    <cellStyle name="20% – rõhk6 5 2 3 2 2 4" xfId="28508" xr:uid="{2FCF2C00-A597-488B-86E1-D9C61B372196}"/>
    <cellStyle name="20% – rõhk6 5 2 3 2 3" xfId="8345" xr:uid="{00000000-0005-0000-0000-0000D5240000}"/>
    <cellStyle name="20% – rõhk6 5 2 3 2 3 2" xfId="20034" xr:uid="{00000000-0005-0000-0000-0000D6240000}"/>
    <cellStyle name="20% – rõhk6 5 2 3 2 3 2 2" xfId="42407" xr:uid="{918C8ED9-E39B-451B-9082-A5EF9DE8B9A6}"/>
    <cellStyle name="20% – rõhk6 5 2 3 2 3 3" xfId="31241" xr:uid="{7808690C-AE1B-4EB3-B4AB-03EC45F75A53}"/>
    <cellStyle name="20% – rõhk6 5 2 3 2 4" xfId="14691" xr:uid="{00000000-0005-0000-0000-0000D7240000}"/>
    <cellStyle name="20% – rõhk6 5 2 3 2 4 2" xfId="37064" xr:uid="{F14038D3-9291-4D50-9EA4-FA89DEAE02DA}"/>
    <cellStyle name="20% – rõhk6 5 2 3 2 5" xfId="25898" xr:uid="{45ED6EE3-4EA8-4DA1-BEEA-F64C5D6900E0}"/>
    <cellStyle name="20% – rõhk6 5 2 3 3" xfId="4175" xr:uid="{00000000-0005-0000-0000-0000D8240000}"/>
    <cellStyle name="20% – rõhk6 5 2 3 3 2" xfId="9650" xr:uid="{00000000-0005-0000-0000-0000D9240000}"/>
    <cellStyle name="20% – rõhk6 5 2 3 3 2 2" xfId="21339" xr:uid="{00000000-0005-0000-0000-0000DA240000}"/>
    <cellStyle name="20% – rõhk6 5 2 3 3 2 2 2" xfId="43712" xr:uid="{E93FAF3F-1A03-45A2-81D8-7FC7081A13DA}"/>
    <cellStyle name="20% – rõhk6 5 2 3 3 2 3" xfId="32546" xr:uid="{B2344903-9256-4555-B978-6100CBD28B35}"/>
    <cellStyle name="20% – rõhk6 5 2 3 3 3" xfId="15996" xr:uid="{00000000-0005-0000-0000-0000DB240000}"/>
    <cellStyle name="20% – rõhk6 5 2 3 3 3 2" xfId="38369" xr:uid="{2B167D21-017D-4ED0-BE37-5631E7B49DBC}"/>
    <cellStyle name="20% – rõhk6 5 2 3 3 4" xfId="27203" xr:uid="{AF4E0FC4-DF01-4B77-B856-D2C8444A1110}"/>
    <cellStyle name="20% – rõhk6 5 2 3 4" xfId="7040" xr:uid="{00000000-0005-0000-0000-0000DC240000}"/>
    <cellStyle name="20% – rõhk6 5 2 3 4 2" xfId="18729" xr:uid="{00000000-0005-0000-0000-0000DD240000}"/>
    <cellStyle name="20% – rõhk6 5 2 3 4 2 2" xfId="41102" xr:uid="{9D809201-685A-4D96-9463-AB9AD0A4DBBA}"/>
    <cellStyle name="20% – rõhk6 5 2 3 4 3" xfId="29936" xr:uid="{113D7101-03E1-459A-B71E-A989B7BD4B76}"/>
    <cellStyle name="20% – rõhk6 5 2 3 5" xfId="13386" xr:uid="{00000000-0005-0000-0000-0000DE240000}"/>
    <cellStyle name="20% – rõhk6 5 2 3 5 2" xfId="35759" xr:uid="{AAF9E958-2D4A-4CC1-82E6-ECD19C335A3F}"/>
    <cellStyle name="20% – rõhk6 5 2 3 6" xfId="24593" xr:uid="{98D7B0F0-433C-4DE9-8436-47BF460CAD3E}"/>
    <cellStyle name="20% – rõhk6 5 2 4" xfId="1558" xr:uid="{00000000-0005-0000-0000-0000DF240000}"/>
    <cellStyle name="20% – rõhk6 5 2 4 2" xfId="2871" xr:uid="{00000000-0005-0000-0000-0000E0240000}"/>
    <cellStyle name="20% – rõhk6 5 2 4 2 2" xfId="5481" xr:uid="{00000000-0005-0000-0000-0000E1240000}"/>
    <cellStyle name="20% – rõhk6 5 2 4 2 2 2" xfId="10956" xr:uid="{00000000-0005-0000-0000-0000E2240000}"/>
    <cellStyle name="20% – rõhk6 5 2 4 2 2 2 2" xfId="22645" xr:uid="{00000000-0005-0000-0000-0000E3240000}"/>
    <cellStyle name="20% – rõhk6 5 2 4 2 2 2 2 2" xfId="45018" xr:uid="{AE39B5C4-C105-4F2C-8FA9-90C503BB3CD3}"/>
    <cellStyle name="20% – rõhk6 5 2 4 2 2 2 3" xfId="33852" xr:uid="{7F3C9AC3-8C75-4071-8117-2AC9BE121D43}"/>
    <cellStyle name="20% – rõhk6 5 2 4 2 2 3" xfId="17302" xr:uid="{00000000-0005-0000-0000-0000E4240000}"/>
    <cellStyle name="20% – rõhk6 5 2 4 2 2 3 2" xfId="39675" xr:uid="{C01D5D80-2AD5-4FDF-801C-A28AF1E28057}"/>
    <cellStyle name="20% – rõhk6 5 2 4 2 2 4" xfId="28509" xr:uid="{0FB74D20-09ED-4BC5-ACCC-9D734B762455}"/>
    <cellStyle name="20% – rõhk6 5 2 4 2 3" xfId="8346" xr:uid="{00000000-0005-0000-0000-0000E5240000}"/>
    <cellStyle name="20% – rõhk6 5 2 4 2 3 2" xfId="20035" xr:uid="{00000000-0005-0000-0000-0000E6240000}"/>
    <cellStyle name="20% – rõhk6 5 2 4 2 3 2 2" xfId="42408" xr:uid="{D599EDA2-66A7-45E4-8EDE-79DA15B99B3E}"/>
    <cellStyle name="20% – rõhk6 5 2 4 2 3 3" xfId="31242" xr:uid="{D6B23F02-461F-4765-9242-4B3E129AC222}"/>
    <cellStyle name="20% – rõhk6 5 2 4 2 4" xfId="14692" xr:uid="{00000000-0005-0000-0000-0000E7240000}"/>
    <cellStyle name="20% – rõhk6 5 2 4 2 4 2" xfId="37065" xr:uid="{CFB2EF14-888D-420B-A0FE-3C618C11783B}"/>
    <cellStyle name="20% – rõhk6 5 2 4 2 5" xfId="25899" xr:uid="{668BE968-E7B3-4396-89CF-B1FAB963077D}"/>
    <cellStyle name="20% – rõhk6 5 2 4 3" xfId="4176" xr:uid="{00000000-0005-0000-0000-0000E8240000}"/>
    <cellStyle name="20% – rõhk6 5 2 4 3 2" xfId="9651" xr:uid="{00000000-0005-0000-0000-0000E9240000}"/>
    <cellStyle name="20% – rõhk6 5 2 4 3 2 2" xfId="21340" xr:uid="{00000000-0005-0000-0000-0000EA240000}"/>
    <cellStyle name="20% – rõhk6 5 2 4 3 2 2 2" xfId="43713" xr:uid="{8707ACF8-756B-4FF4-9C89-979D0BB76DDC}"/>
    <cellStyle name="20% – rõhk6 5 2 4 3 2 3" xfId="32547" xr:uid="{084C5E0E-8FC9-437D-8509-ED31D9079238}"/>
    <cellStyle name="20% – rõhk6 5 2 4 3 3" xfId="15997" xr:uid="{00000000-0005-0000-0000-0000EB240000}"/>
    <cellStyle name="20% – rõhk6 5 2 4 3 3 2" xfId="38370" xr:uid="{D2C8820C-21A9-4CDA-8F10-BA70311ECA95}"/>
    <cellStyle name="20% – rõhk6 5 2 4 3 4" xfId="27204" xr:uid="{CBF3203E-00A4-4D18-B691-7F6B688BD406}"/>
    <cellStyle name="20% – rõhk6 5 2 4 4" xfId="7041" xr:uid="{00000000-0005-0000-0000-0000EC240000}"/>
    <cellStyle name="20% – rõhk6 5 2 4 4 2" xfId="18730" xr:uid="{00000000-0005-0000-0000-0000ED240000}"/>
    <cellStyle name="20% – rõhk6 5 2 4 4 2 2" xfId="41103" xr:uid="{8C7F086F-B09A-4E39-97EE-39D60B95DA22}"/>
    <cellStyle name="20% – rõhk6 5 2 4 4 3" xfId="29937" xr:uid="{4876F693-8767-4D7E-8D63-9BF5F12D7BC6}"/>
    <cellStyle name="20% – rõhk6 5 2 4 5" xfId="13387" xr:uid="{00000000-0005-0000-0000-0000EE240000}"/>
    <cellStyle name="20% – rõhk6 5 2 4 5 2" xfId="35760" xr:uid="{E2C73D00-85A3-4B0F-9DC6-DF2EACE9B6BF}"/>
    <cellStyle name="20% – rõhk6 5 2 4 6" xfId="24594" xr:uid="{ADE7A244-3681-41B7-9625-BFAD025AD9A4}"/>
    <cellStyle name="20% – rõhk6 5 2 5" xfId="2350" xr:uid="{00000000-0005-0000-0000-0000EF240000}"/>
    <cellStyle name="20% – rõhk6 5 2 5 2" xfId="4961" xr:uid="{00000000-0005-0000-0000-0000F0240000}"/>
    <cellStyle name="20% – rõhk6 5 2 5 2 2" xfId="10436" xr:uid="{00000000-0005-0000-0000-0000F1240000}"/>
    <cellStyle name="20% – rõhk6 5 2 5 2 2 2" xfId="22125" xr:uid="{00000000-0005-0000-0000-0000F2240000}"/>
    <cellStyle name="20% – rõhk6 5 2 5 2 2 2 2" xfId="44498" xr:uid="{9DC53DD2-D254-44A8-B688-052C78CA128D}"/>
    <cellStyle name="20% – rõhk6 5 2 5 2 2 3" xfId="33332" xr:uid="{CCB6DA7A-43DA-4E4C-8FB8-27937025082F}"/>
    <cellStyle name="20% – rõhk6 5 2 5 2 3" xfId="16782" xr:uid="{00000000-0005-0000-0000-0000F3240000}"/>
    <cellStyle name="20% – rõhk6 5 2 5 2 3 2" xfId="39155" xr:uid="{A11C013E-1601-40A7-A738-F4D7E17EA1E7}"/>
    <cellStyle name="20% – rõhk6 5 2 5 2 4" xfId="27989" xr:uid="{3EC02DB4-784F-4A18-A27C-9C9A752EB77B}"/>
    <cellStyle name="20% – rõhk6 5 2 5 3" xfId="7826" xr:uid="{00000000-0005-0000-0000-0000F4240000}"/>
    <cellStyle name="20% – rõhk6 5 2 5 3 2" xfId="19515" xr:uid="{00000000-0005-0000-0000-0000F5240000}"/>
    <cellStyle name="20% – rõhk6 5 2 5 3 2 2" xfId="41888" xr:uid="{B2852516-A460-43D8-B8F8-58FB8640FDEE}"/>
    <cellStyle name="20% – rõhk6 5 2 5 3 3" xfId="30722" xr:uid="{6DD7536C-295F-4EEE-8207-F5A3FA533506}"/>
    <cellStyle name="20% – rõhk6 5 2 5 4" xfId="14172" xr:uid="{00000000-0005-0000-0000-0000F6240000}"/>
    <cellStyle name="20% – rõhk6 5 2 5 4 2" xfId="36545" xr:uid="{57623DD6-E268-4E07-A6C7-5A373DC4508A}"/>
    <cellStyle name="20% – rõhk6 5 2 5 5" xfId="25379" xr:uid="{36B80495-A0BB-48BF-8B27-1B2AD0816CE2}"/>
    <cellStyle name="20% – rõhk6 5 2 6" xfId="3656" xr:uid="{00000000-0005-0000-0000-0000F7240000}"/>
    <cellStyle name="20% – rõhk6 5 2 6 2" xfId="9131" xr:uid="{00000000-0005-0000-0000-0000F8240000}"/>
    <cellStyle name="20% – rõhk6 5 2 6 2 2" xfId="20820" xr:uid="{00000000-0005-0000-0000-0000F9240000}"/>
    <cellStyle name="20% – rõhk6 5 2 6 2 2 2" xfId="43193" xr:uid="{EBC048A7-4808-43AD-B910-CB310C7F80EE}"/>
    <cellStyle name="20% – rõhk6 5 2 6 2 3" xfId="32027" xr:uid="{DF66597A-BD46-4A0E-820F-4D60E8846633}"/>
    <cellStyle name="20% – rõhk6 5 2 6 3" xfId="15477" xr:uid="{00000000-0005-0000-0000-0000FA240000}"/>
    <cellStyle name="20% – rõhk6 5 2 6 3 2" xfId="37850" xr:uid="{AC9ECE77-CF3B-4361-9FCC-A0313D04CDF6}"/>
    <cellStyle name="20% – rõhk6 5 2 6 4" xfId="26684" xr:uid="{0BFD17F6-847C-47EC-A8A3-B8AA886B017D}"/>
    <cellStyle name="20% – rõhk6 5 2 7" xfId="6466" xr:uid="{00000000-0005-0000-0000-0000FB240000}"/>
    <cellStyle name="20% – rõhk6 5 2 7 2" xfId="18183" xr:uid="{00000000-0005-0000-0000-0000FC240000}"/>
    <cellStyle name="20% – rõhk6 5 2 7 2 2" xfId="40556" xr:uid="{0546EF36-CDD6-4144-8B70-9BBBDD2E4808}"/>
    <cellStyle name="20% – rõhk6 5 2 7 3" xfId="29390" xr:uid="{D0D92B9B-9F3D-4AA7-8C8B-3ABFF76E5F17}"/>
    <cellStyle name="20% – rõhk6 5 2 8" xfId="12867" xr:uid="{00000000-0005-0000-0000-0000FD240000}"/>
    <cellStyle name="20% – rõhk6 5 2 8 2" xfId="35240" xr:uid="{1259A93D-E2D1-4B11-90A3-3A3BF62248B9}"/>
    <cellStyle name="20% – rõhk6 5 2 9" xfId="24074" xr:uid="{DA3552FD-8FB3-4BDE-8E17-0327F9631025}"/>
    <cellStyle name="20% – rõhk6 5 3" xfId="1559" xr:uid="{00000000-0005-0000-0000-0000FE240000}"/>
    <cellStyle name="20% – rõhk6 5 3 2" xfId="1560" xr:uid="{00000000-0005-0000-0000-0000FF240000}"/>
    <cellStyle name="20% – rõhk6 5 3 2 2" xfId="2873" xr:uid="{00000000-0005-0000-0000-000000250000}"/>
    <cellStyle name="20% – rõhk6 5 3 2 2 2" xfId="5483" xr:uid="{00000000-0005-0000-0000-000001250000}"/>
    <cellStyle name="20% – rõhk6 5 3 2 2 2 2" xfId="10958" xr:uid="{00000000-0005-0000-0000-000002250000}"/>
    <cellStyle name="20% – rõhk6 5 3 2 2 2 2 2" xfId="22647" xr:uid="{00000000-0005-0000-0000-000003250000}"/>
    <cellStyle name="20% – rõhk6 5 3 2 2 2 2 2 2" xfId="45020" xr:uid="{0A2546BD-42EF-4B92-9B67-92B5EFC9B89A}"/>
    <cellStyle name="20% – rõhk6 5 3 2 2 2 2 3" xfId="33854" xr:uid="{99B3D372-9369-4258-8732-3DD12ECDACB6}"/>
    <cellStyle name="20% – rõhk6 5 3 2 2 2 3" xfId="17304" xr:uid="{00000000-0005-0000-0000-000004250000}"/>
    <cellStyle name="20% – rõhk6 5 3 2 2 2 3 2" xfId="39677" xr:uid="{AD2BB151-9CFC-4DAD-83E0-D69888D4CA6C}"/>
    <cellStyle name="20% – rõhk6 5 3 2 2 2 4" xfId="28511" xr:uid="{62CFB011-4ACA-4E99-B768-02B6BEA61ADC}"/>
    <cellStyle name="20% – rõhk6 5 3 2 2 3" xfId="8348" xr:uid="{00000000-0005-0000-0000-000005250000}"/>
    <cellStyle name="20% – rõhk6 5 3 2 2 3 2" xfId="20037" xr:uid="{00000000-0005-0000-0000-000006250000}"/>
    <cellStyle name="20% – rõhk6 5 3 2 2 3 2 2" xfId="42410" xr:uid="{09D17C3F-5EFF-42DB-A342-551E295E47CD}"/>
    <cellStyle name="20% – rõhk6 5 3 2 2 3 3" xfId="31244" xr:uid="{6D2C0366-2005-40B8-9F12-1072B7819E92}"/>
    <cellStyle name="20% – rõhk6 5 3 2 2 4" xfId="14694" xr:uid="{00000000-0005-0000-0000-000007250000}"/>
    <cellStyle name="20% – rõhk6 5 3 2 2 4 2" xfId="37067" xr:uid="{2DC14DF5-1564-4A92-8B4E-9FD0031855DA}"/>
    <cellStyle name="20% – rõhk6 5 3 2 2 5" xfId="25901" xr:uid="{F67AEC1A-78A3-44CF-ADF8-ED03335B518E}"/>
    <cellStyle name="20% – rõhk6 5 3 2 3" xfId="4178" xr:uid="{00000000-0005-0000-0000-000008250000}"/>
    <cellStyle name="20% – rõhk6 5 3 2 3 2" xfId="9653" xr:uid="{00000000-0005-0000-0000-000009250000}"/>
    <cellStyle name="20% – rõhk6 5 3 2 3 2 2" xfId="21342" xr:uid="{00000000-0005-0000-0000-00000A250000}"/>
    <cellStyle name="20% – rõhk6 5 3 2 3 2 2 2" xfId="43715" xr:uid="{39AD5C85-3FCF-49B7-877B-AF9CAD7A4A13}"/>
    <cellStyle name="20% – rõhk6 5 3 2 3 2 3" xfId="32549" xr:uid="{1322F208-7A51-4A62-B881-47937D1A83C7}"/>
    <cellStyle name="20% – rõhk6 5 3 2 3 3" xfId="15999" xr:uid="{00000000-0005-0000-0000-00000B250000}"/>
    <cellStyle name="20% – rõhk6 5 3 2 3 3 2" xfId="38372" xr:uid="{6B781454-E656-4D0D-AF7B-81738056AA1F}"/>
    <cellStyle name="20% – rõhk6 5 3 2 3 4" xfId="27206" xr:uid="{BFBF3FAE-0CDF-47F5-ADB2-1E7C0E31EA0F}"/>
    <cellStyle name="20% – rõhk6 5 3 2 4" xfId="7043" xr:uid="{00000000-0005-0000-0000-00000C250000}"/>
    <cellStyle name="20% – rõhk6 5 3 2 4 2" xfId="18732" xr:uid="{00000000-0005-0000-0000-00000D250000}"/>
    <cellStyle name="20% – rõhk6 5 3 2 4 2 2" xfId="41105" xr:uid="{5E8F0D4C-D0BE-4E46-902A-50E7E918CC04}"/>
    <cellStyle name="20% – rõhk6 5 3 2 4 3" xfId="29939" xr:uid="{C1D4D39C-C77A-470C-AE18-A9A30CAD3170}"/>
    <cellStyle name="20% – rõhk6 5 3 2 5" xfId="13389" xr:uid="{00000000-0005-0000-0000-00000E250000}"/>
    <cellStyle name="20% – rõhk6 5 3 2 5 2" xfId="35762" xr:uid="{8DAB9178-9C3C-48C4-8EB7-4FAAC0B40B57}"/>
    <cellStyle name="20% – rõhk6 5 3 2 6" xfId="24596" xr:uid="{A140099B-EE9F-47A6-8C69-914E62045373}"/>
    <cellStyle name="20% – rõhk6 5 3 3" xfId="2872" xr:uid="{00000000-0005-0000-0000-00000F250000}"/>
    <cellStyle name="20% – rõhk6 5 3 3 2" xfId="5482" xr:uid="{00000000-0005-0000-0000-000010250000}"/>
    <cellStyle name="20% – rõhk6 5 3 3 2 2" xfId="10957" xr:uid="{00000000-0005-0000-0000-000011250000}"/>
    <cellStyle name="20% – rõhk6 5 3 3 2 2 2" xfId="22646" xr:uid="{00000000-0005-0000-0000-000012250000}"/>
    <cellStyle name="20% – rõhk6 5 3 3 2 2 2 2" xfId="45019" xr:uid="{9F4E5F20-D99E-4DEE-8992-2317D3F9E731}"/>
    <cellStyle name="20% – rõhk6 5 3 3 2 2 3" xfId="33853" xr:uid="{47D1E3AE-F342-4BAE-917D-78E8199F7794}"/>
    <cellStyle name="20% – rõhk6 5 3 3 2 3" xfId="17303" xr:uid="{00000000-0005-0000-0000-000013250000}"/>
    <cellStyle name="20% – rõhk6 5 3 3 2 3 2" xfId="39676" xr:uid="{5723D03F-9350-4C71-9388-BEAFB0FC58E0}"/>
    <cellStyle name="20% – rõhk6 5 3 3 2 4" xfId="28510" xr:uid="{82100A7A-1F6C-430D-A182-5DCB0F7CD322}"/>
    <cellStyle name="20% – rõhk6 5 3 3 3" xfId="8347" xr:uid="{00000000-0005-0000-0000-000014250000}"/>
    <cellStyle name="20% – rõhk6 5 3 3 3 2" xfId="20036" xr:uid="{00000000-0005-0000-0000-000015250000}"/>
    <cellStyle name="20% – rõhk6 5 3 3 3 2 2" xfId="42409" xr:uid="{F2829BFE-2D03-43E8-84E9-69B2FD62B3F2}"/>
    <cellStyle name="20% – rõhk6 5 3 3 3 3" xfId="31243" xr:uid="{922E92B6-4967-4763-B647-1AB7EA001169}"/>
    <cellStyle name="20% – rõhk6 5 3 3 4" xfId="14693" xr:uid="{00000000-0005-0000-0000-000016250000}"/>
    <cellStyle name="20% – rõhk6 5 3 3 4 2" xfId="37066" xr:uid="{D3C0329E-692C-46E8-AEBC-55337DE13DA4}"/>
    <cellStyle name="20% – rõhk6 5 3 3 5" xfId="25900" xr:uid="{72E0EE6C-EF42-4902-8623-B60FBC6E4715}"/>
    <cellStyle name="20% – rõhk6 5 3 4" xfId="4177" xr:uid="{00000000-0005-0000-0000-000017250000}"/>
    <cellStyle name="20% – rõhk6 5 3 4 2" xfId="9652" xr:uid="{00000000-0005-0000-0000-000018250000}"/>
    <cellStyle name="20% – rõhk6 5 3 4 2 2" xfId="21341" xr:uid="{00000000-0005-0000-0000-000019250000}"/>
    <cellStyle name="20% – rõhk6 5 3 4 2 2 2" xfId="43714" xr:uid="{CC95918E-D802-49C3-AD43-9E621AC19812}"/>
    <cellStyle name="20% – rõhk6 5 3 4 2 3" xfId="32548" xr:uid="{F768709D-C786-44F5-A621-647F443C8ABC}"/>
    <cellStyle name="20% – rõhk6 5 3 4 3" xfId="15998" xr:uid="{00000000-0005-0000-0000-00001A250000}"/>
    <cellStyle name="20% – rõhk6 5 3 4 3 2" xfId="38371" xr:uid="{CBDDB588-84A8-46E7-B8A0-5E42C8B7B19C}"/>
    <cellStyle name="20% – rõhk6 5 3 4 4" xfId="27205" xr:uid="{1B02EEDF-F967-4E3E-88B0-A359863166DE}"/>
    <cellStyle name="20% – rõhk6 5 3 5" xfId="7042" xr:uid="{00000000-0005-0000-0000-00001B250000}"/>
    <cellStyle name="20% – rõhk6 5 3 5 2" xfId="18731" xr:uid="{00000000-0005-0000-0000-00001C250000}"/>
    <cellStyle name="20% – rõhk6 5 3 5 2 2" xfId="41104" xr:uid="{7E4AA74D-1E1B-4621-866E-67DC31C997B8}"/>
    <cellStyle name="20% – rõhk6 5 3 5 3" xfId="29938" xr:uid="{DACF9898-887D-4C52-AE4A-EF3523EE3F05}"/>
    <cellStyle name="20% – rõhk6 5 3 6" xfId="13388" xr:uid="{00000000-0005-0000-0000-00001D250000}"/>
    <cellStyle name="20% – rõhk6 5 3 6 2" xfId="35761" xr:uid="{65BDC83F-BA3F-4DE4-8D60-1ECC43B69B15}"/>
    <cellStyle name="20% – rõhk6 5 3 7" xfId="24595" xr:uid="{E231F76B-2E14-4067-91F5-5CC8C8FA3A90}"/>
    <cellStyle name="20% – rõhk6 5 4" xfId="1561" xr:uid="{00000000-0005-0000-0000-00001E250000}"/>
    <cellStyle name="20% – rõhk6 5 4 2" xfId="2874" xr:uid="{00000000-0005-0000-0000-00001F250000}"/>
    <cellStyle name="20% – rõhk6 5 4 2 2" xfId="5484" xr:uid="{00000000-0005-0000-0000-000020250000}"/>
    <cellStyle name="20% – rõhk6 5 4 2 2 2" xfId="10959" xr:uid="{00000000-0005-0000-0000-000021250000}"/>
    <cellStyle name="20% – rõhk6 5 4 2 2 2 2" xfId="22648" xr:uid="{00000000-0005-0000-0000-000022250000}"/>
    <cellStyle name="20% – rõhk6 5 4 2 2 2 2 2" xfId="45021" xr:uid="{2F5A250B-F590-4ADF-A16D-30D72ACA76B4}"/>
    <cellStyle name="20% – rõhk6 5 4 2 2 2 3" xfId="33855" xr:uid="{B90C252B-F2D8-463B-B9F9-E01C9B033841}"/>
    <cellStyle name="20% – rõhk6 5 4 2 2 3" xfId="17305" xr:uid="{00000000-0005-0000-0000-000023250000}"/>
    <cellStyle name="20% – rõhk6 5 4 2 2 3 2" xfId="39678" xr:uid="{C50EE63B-0B58-4662-897B-DFBFAF0F67C1}"/>
    <cellStyle name="20% – rõhk6 5 4 2 2 4" xfId="28512" xr:uid="{7AC70DA6-2454-496C-A2AA-5F421EE41E68}"/>
    <cellStyle name="20% – rõhk6 5 4 2 3" xfId="8349" xr:uid="{00000000-0005-0000-0000-000024250000}"/>
    <cellStyle name="20% – rõhk6 5 4 2 3 2" xfId="20038" xr:uid="{00000000-0005-0000-0000-000025250000}"/>
    <cellStyle name="20% – rõhk6 5 4 2 3 2 2" xfId="42411" xr:uid="{925E2756-3596-4E4D-A91B-6DF41F29343E}"/>
    <cellStyle name="20% – rõhk6 5 4 2 3 3" xfId="31245" xr:uid="{6BB788CB-5E05-4FB7-82BF-A3AF875F15EE}"/>
    <cellStyle name="20% – rõhk6 5 4 2 4" xfId="14695" xr:uid="{00000000-0005-0000-0000-000026250000}"/>
    <cellStyle name="20% – rõhk6 5 4 2 4 2" xfId="37068" xr:uid="{DDEE6688-258A-46B0-8BB7-47F0B3E1FF78}"/>
    <cellStyle name="20% – rõhk6 5 4 2 5" xfId="25902" xr:uid="{B09680A8-B9E6-463F-AEF5-33AC366D1226}"/>
    <cellStyle name="20% – rõhk6 5 4 3" xfId="4179" xr:uid="{00000000-0005-0000-0000-000027250000}"/>
    <cellStyle name="20% – rõhk6 5 4 3 2" xfId="9654" xr:uid="{00000000-0005-0000-0000-000028250000}"/>
    <cellStyle name="20% – rõhk6 5 4 3 2 2" xfId="21343" xr:uid="{00000000-0005-0000-0000-000029250000}"/>
    <cellStyle name="20% – rõhk6 5 4 3 2 2 2" xfId="43716" xr:uid="{FCEF47DA-CE93-46A1-9780-D293C587AA95}"/>
    <cellStyle name="20% – rõhk6 5 4 3 2 3" xfId="32550" xr:uid="{71835AA9-D8B7-4142-8507-1756DA11BE24}"/>
    <cellStyle name="20% – rõhk6 5 4 3 3" xfId="16000" xr:uid="{00000000-0005-0000-0000-00002A250000}"/>
    <cellStyle name="20% – rõhk6 5 4 3 3 2" xfId="38373" xr:uid="{AEB5EFD8-45A3-4072-BD0E-108EC814D689}"/>
    <cellStyle name="20% – rõhk6 5 4 3 4" xfId="27207" xr:uid="{FB4BF637-3496-47C2-BB93-3D6E5CC02008}"/>
    <cellStyle name="20% – rõhk6 5 4 4" xfId="7044" xr:uid="{00000000-0005-0000-0000-00002B250000}"/>
    <cellStyle name="20% – rõhk6 5 4 4 2" xfId="18733" xr:uid="{00000000-0005-0000-0000-00002C250000}"/>
    <cellStyle name="20% – rõhk6 5 4 4 2 2" xfId="41106" xr:uid="{820F2693-6C6A-4047-9211-4D88FAF49570}"/>
    <cellStyle name="20% – rõhk6 5 4 4 3" xfId="29940" xr:uid="{009CCC23-17B4-49D8-A3D2-3A87D482560F}"/>
    <cellStyle name="20% – rõhk6 5 4 5" xfId="13390" xr:uid="{00000000-0005-0000-0000-00002D250000}"/>
    <cellStyle name="20% – rõhk6 5 4 5 2" xfId="35763" xr:uid="{45B9F713-B6F5-4486-922F-B194DD8B844E}"/>
    <cellStyle name="20% – rõhk6 5 4 6" xfId="24597" xr:uid="{3E044FCA-163C-4F15-BED7-7A93C6E97D36}"/>
    <cellStyle name="20% – rõhk6 5 5" xfId="1562" xr:uid="{00000000-0005-0000-0000-00002E250000}"/>
    <cellStyle name="20% – rõhk6 5 5 2" xfId="2875" xr:uid="{00000000-0005-0000-0000-00002F250000}"/>
    <cellStyle name="20% – rõhk6 5 5 2 2" xfId="5485" xr:uid="{00000000-0005-0000-0000-000030250000}"/>
    <cellStyle name="20% – rõhk6 5 5 2 2 2" xfId="10960" xr:uid="{00000000-0005-0000-0000-000031250000}"/>
    <cellStyle name="20% – rõhk6 5 5 2 2 2 2" xfId="22649" xr:uid="{00000000-0005-0000-0000-000032250000}"/>
    <cellStyle name="20% – rõhk6 5 5 2 2 2 2 2" xfId="45022" xr:uid="{5116E920-189A-480C-860F-03E7FDA1F12F}"/>
    <cellStyle name="20% – rõhk6 5 5 2 2 2 3" xfId="33856" xr:uid="{2D2B2D1D-48C0-4DC6-9A6A-E746C7D3B9F9}"/>
    <cellStyle name="20% – rõhk6 5 5 2 2 3" xfId="17306" xr:uid="{00000000-0005-0000-0000-000033250000}"/>
    <cellStyle name="20% – rõhk6 5 5 2 2 3 2" xfId="39679" xr:uid="{4B520C3E-A120-4D64-A871-C1B6CFE7E126}"/>
    <cellStyle name="20% – rõhk6 5 5 2 2 4" xfId="28513" xr:uid="{6CBCF27D-84F1-4A3F-9805-4FED8FE6E887}"/>
    <cellStyle name="20% – rõhk6 5 5 2 3" xfId="8350" xr:uid="{00000000-0005-0000-0000-000034250000}"/>
    <cellStyle name="20% – rõhk6 5 5 2 3 2" xfId="20039" xr:uid="{00000000-0005-0000-0000-000035250000}"/>
    <cellStyle name="20% – rõhk6 5 5 2 3 2 2" xfId="42412" xr:uid="{8917D0CB-D2A6-4EC7-86FE-D7C64D13F298}"/>
    <cellStyle name="20% – rõhk6 5 5 2 3 3" xfId="31246" xr:uid="{ABE779A9-2BDA-4FA1-BB51-ED9DC840776B}"/>
    <cellStyle name="20% – rõhk6 5 5 2 4" xfId="14696" xr:uid="{00000000-0005-0000-0000-000036250000}"/>
    <cellStyle name="20% – rõhk6 5 5 2 4 2" xfId="37069" xr:uid="{430C3170-403E-4331-9FD9-5EA6EC97A53D}"/>
    <cellStyle name="20% – rõhk6 5 5 2 5" xfId="25903" xr:uid="{C740F09F-1A5D-41EB-AC83-21840B217139}"/>
    <cellStyle name="20% – rõhk6 5 5 3" xfId="4180" xr:uid="{00000000-0005-0000-0000-000037250000}"/>
    <cellStyle name="20% – rõhk6 5 5 3 2" xfId="9655" xr:uid="{00000000-0005-0000-0000-000038250000}"/>
    <cellStyle name="20% – rõhk6 5 5 3 2 2" xfId="21344" xr:uid="{00000000-0005-0000-0000-000039250000}"/>
    <cellStyle name="20% – rõhk6 5 5 3 2 2 2" xfId="43717" xr:uid="{C6070EF3-DF62-461F-8D18-7E6256490264}"/>
    <cellStyle name="20% – rõhk6 5 5 3 2 3" xfId="32551" xr:uid="{E2FC219C-642D-4548-8ACF-A6FABE722E24}"/>
    <cellStyle name="20% – rõhk6 5 5 3 3" xfId="16001" xr:uid="{00000000-0005-0000-0000-00003A250000}"/>
    <cellStyle name="20% – rõhk6 5 5 3 3 2" xfId="38374" xr:uid="{DC27456A-769C-47F3-A59E-76905424066A}"/>
    <cellStyle name="20% – rõhk6 5 5 3 4" xfId="27208" xr:uid="{EA279D0B-9679-4E29-92D5-C0DCDA3F7FEF}"/>
    <cellStyle name="20% – rõhk6 5 5 4" xfId="7045" xr:uid="{00000000-0005-0000-0000-00003B250000}"/>
    <cellStyle name="20% – rõhk6 5 5 4 2" xfId="18734" xr:uid="{00000000-0005-0000-0000-00003C250000}"/>
    <cellStyle name="20% – rõhk6 5 5 4 2 2" xfId="41107" xr:uid="{7A334558-D349-4D14-B680-BB5802C5E0AA}"/>
    <cellStyle name="20% – rõhk6 5 5 4 3" xfId="29941" xr:uid="{23924A3F-2459-460E-8B7B-6A66FE8C5B0D}"/>
    <cellStyle name="20% – rõhk6 5 5 5" xfId="13391" xr:uid="{00000000-0005-0000-0000-00003D250000}"/>
    <cellStyle name="20% – rõhk6 5 5 5 2" xfId="35764" xr:uid="{F5C6ECDA-280D-4060-B96E-2C9A58952C3B}"/>
    <cellStyle name="20% – rõhk6 5 5 6" xfId="24598" xr:uid="{4D339F80-18AE-475F-B31D-4E603F7AE3C2}"/>
    <cellStyle name="20% – rõhk6 5 6" xfId="2220" xr:uid="{00000000-0005-0000-0000-00003E250000}"/>
    <cellStyle name="20% – rõhk6 5 6 2" xfId="4831" xr:uid="{00000000-0005-0000-0000-00003F250000}"/>
    <cellStyle name="20% – rõhk6 5 6 2 2" xfId="10306" xr:uid="{00000000-0005-0000-0000-000040250000}"/>
    <cellStyle name="20% – rõhk6 5 6 2 2 2" xfId="21995" xr:uid="{00000000-0005-0000-0000-000041250000}"/>
    <cellStyle name="20% – rõhk6 5 6 2 2 2 2" xfId="44368" xr:uid="{15B99119-C795-4117-80F9-E614CB86C77B}"/>
    <cellStyle name="20% – rõhk6 5 6 2 2 3" xfId="33202" xr:uid="{D26216DE-16C4-4F51-BFB9-2D3E1230E881}"/>
    <cellStyle name="20% – rõhk6 5 6 2 3" xfId="16652" xr:uid="{00000000-0005-0000-0000-000042250000}"/>
    <cellStyle name="20% – rõhk6 5 6 2 3 2" xfId="39025" xr:uid="{8AA850CE-999F-4180-B44F-C8527BC25BB6}"/>
    <cellStyle name="20% – rõhk6 5 6 2 4" xfId="27859" xr:uid="{70A5F841-BD6E-44DF-8856-EBEE801337BA}"/>
    <cellStyle name="20% – rõhk6 5 6 3" xfId="7696" xr:uid="{00000000-0005-0000-0000-000043250000}"/>
    <cellStyle name="20% – rõhk6 5 6 3 2" xfId="19385" xr:uid="{00000000-0005-0000-0000-000044250000}"/>
    <cellStyle name="20% – rõhk6 5 6 3 2 2" xfId="41758" xr:uid="{E2E1A134-433D-4773-BCA1-927647F98C44}"/>
    <cellStyle name="20% – rõhk6 5 6 3 3" xfId="30592" xr:uid="{B24AE1E4-392E-466D-84B7-B665D11D87A7}"/>
    <cellStyle name="20% – rõhk6 5 6 4" xfId="14042" xr:uid="{00000000-0005-0000-0000-000045250000}"/>
    <cellStyle name="20% – rõhk6 5 6 4 2" xfId="36415" xr:uid="{69DA483F-CE63-4DEA-8908-54C80BDE4154}"/>
    <cellStyle name="20% – rõhk6 5 6 5" xfId="25249" xr:uid="{EB066A64-2ED0-4ED3-A0A9-575BF2447309}"/>
    <cellStyle name="20% – rõhk6 5 7" xfId="3526" xr:uid="{00000000-0005-0000-0000-000046250000}"/>
    <cellStyle name="20% – rõhk6 5 7 2" xfId="9001" xr:uid="{00000000-0005-0000-0000-000047250000}"/>
    <cellStyle name="20% – rõhk6 5 7 2 2" xfId="20690" xr:uid="{00000000-0005-0000-0000-000048250000}"/>
    <cellStyle name="20% – rõhk6 5 7 2 2 2" xfId="43063" xr:uid="{53CE07E8-1643-46A9-A756-C7CC3F8526DB}"/>
    <cellStyle name="20% – rõhk6 5 7 2 3" xfId="31897" xr:uid="{0218BF52-3E09-46DE-9F58-5FB958B24428}"/>
    <cellStyle name="20% – rõhk6 5 7 3" xfId="15347" xr:uid="{00000000-0005-0000-0000-000049250000}"/>
    <cellStyle name="20% – rõhk6 5 7 3 2" xfId="37720" xr:uid="{2BB97545-D2AC-4227-BED7-F4A28B00FB8E}"/>
    <cellStyle name="20% – rõhk6 5 7 4" xfId="26554" xr:uid="{0F2D398C-73D3-47FA-BBD8-CDDB6BE966CE}"/>
    <cellStyle name="20% – rõhk6 5 8" xfId="6177" xr:uid="{00000000-0005-0000-0000-00004A250000}"/>
    <cellStyle name="20% – rõhk6 5 8 2" xfId="17970" xr:uid="{00000000-0005-0000-0000-00004B250000}"/>
    <cellStyle name="20% – rõhk6 5 8 2 2" xfId="40343" xr:uid="{6A0D5B56-3AE1-40D6-AEEF-194C63B28C2C}"/>
    <cellStyle name="20% – rõhk6 5 8 3" xfId="29177" xr:uid="{F2F17213-6A8D-4792-908D-FF10D7E7AB2E}"/>
    <cellStyle name="20% – rõhk6 5 9" xfId="12737" xr:uid="{00000000-0005-0000-0000-00004C250000}"/>
    <cellStyle name="20% – rõhk6 5 9 2" xfId="35110" xr:uid="{7C76518B-213B-4DF6-BD51-16D7C25D1F73}"/>
    <cellStyle name="20% – rõhk6 50" xfId="6242" xr:uid="{00000000-0005-0000-0000-00004D250000}"/>
    <cellStyle name="20% – rõhk6 50 2" xfId="18035" xr:uid="{00000000-0005-0000-0000-00004E250000}"/>
    <cellStyle name="20% – rõhk6 50 2 2" xfId="40408" xr:uid="{D7A26EBD-77A0-45F8-9F69-B5A50E165A1F}"/>
    <cellStyle name="20% – rõhk6 50 3" xfId="29242" xr:uid="{17D0786B-2041-4C4C-96F8-AF24047FA2C4}"/>
    <cellStyle name="20% – rõhk6 51" xfId="12264" xr:uid="{00000000-0005-0000-0000-00004F250000}"/>
    <cellStyle name="20% – rõhk6 51 2" xfId="23622" xr:uid="{00000000-0005-0000-0000-000050250000}"/>
    <cellStyle name="20% – rõhk6 51 2 2" xfId="45995" xr:uid="{685ED275-8CCE-4ABA-97B2-93E0E9B872E3}"/>
    <cellStyle name="20% – rõhk6 51 3" xfId="34829" xr:uid="{1A727527-FC73-4E24-B3D2-3007DFFB3043}"/>
    <cellStyle name="20% – rõhk6 52" xfId="12595" xr:uid="{00000000-0005-0000-0000-000051250000}"/>
    <cellStyle name="20% – rõhk6 52 2" xfId="23801" xr:uid="{00000000-0005-0000-0000-000052250000}"/>
    <cellStyle name="20% – rõhk6 52 2 2" xfId="46174" xr:uid="{577DCC24-3034-41F4-BA91-D4B13FD42353}"/>
    <cellStyle name="20% – rõhk6 52 3" xfId="35008" xr:uid="{0F395F14-4214-4948-8682-8E3DF90CAC9A}"/>
    <cellStyle name="20% – rõhk6 53" xfId="11686" xr:uid="{00000000-0005-0000-0000-000053250000}"/>
    <cellStyle name="20% – rõhk6 53 2" xfId="23317" xr:uid="{00000000-0005-0000-0000-000054250000}"/>
    <cellStyle name="20% – rõhk6 53 2 2" xfId="45690" xr:uid="{BA94D144-8AE0-4D5C-8759-ABF4B6CAF083}"/>
    <cellStyle name="20% – rõhk6 53 3" xfId="34524" xr:uid="{737F54E4-83B0-433D-B206-24ED1CFE4889}"/>
    <cellStyle name="20% – rõhk6 54" xfId="12304" xr:uid="{00000000-0005-0000-0000-000055250000}"/>
    <cellStyle name="20% – rõhk6 54 2" xfId="23642" xr:uid="{00000000-0005-0000-0000-000056250000}"/>
    <cellStyle name="20% – rõhk6 54 2 2" xfId="46015" xr:uid="{E1FFAC91-0330-4E05-A3E4-E3F1EF2AB267}"/>
    <cellStyle name="20% – rõhk6 54 3" xfId="34849" xr:uid="{D88FCBA3-0DD7-4CA3-988B-283AABA3734A}"/>
    <cellStyle name="20% – rõhk6 55" xfId="12056" xr:uid="{00000000-0005-0000-0000-000057250000}"/>
    <cellStyle name="20% – rõhk6 55 2" xfId="23498" xr:uid="{00000000-0005-0000-0000-000058250000}"/>
    <cellStyle name="20% – rõhk6 55 2 2" xfId="45871" xr:uid="{F0441045-C89F-473E-917C-A94E55F46207}"/>
    <cellStyle name="20% – rõhk6 55 3" xfId="34705" xr:uid="{15F83390-E554-45CC-9275-5ECBF5874D95}"/>
    <cellStyle name="20% – rõhk6 56" xfId="12615" xr:uid="{00000000-0005-0000-0000-000059250000}"/>
    <cellStyle name="20% – rõhk6 56 2" xfId="23811" xr:uid="{00000000-0005-0000-0000-00005A250000}"/>
    <cellStyle name="20% – rõhk6 56 2 2" xfId="46184" xr:uid="{EF48C9EC-7C6A-4DBF-830C-436B744D7A56}"/>
    <cellStyle name="20% – rõhk6 56 3" xfId="35018" xr:uid="{B1A92698-19CA-4BD6-B94F-3D30F29DCFEA}"/>
    <cellStyle name="20% – rõhk6 57" xfId="12151" xr:uid="{00000000-0005-0000-0000-00005B250000}"/>
    <cellStyle name="20% – rõhk6 57 2" xfId="23557" xr:uid="{00000000-0005-0000-0000-00005C250000}"/>
    <cellStyle name="20% – rõhk6 57 2 2" xfId="45930" xr:uid="{18606A25-7DA3-41F1-8045-3A66216BFB7F}"/>
    <cellStyle name="20% – rõhk6 57 3" xfId="34764" xr:uid="{823606FD-4FA6-4F8A-8E40-D0DBC4982393}"/>
    <cellStyle name="20% – rõhk6 58" xfId="11785" xr:uid="{00000000-0005-0000-0000-00005D250000}"/>
    <cellStyle name="20% – rõhk6 58 2" xfId="23364" xr:uid="{00000000-0005-0000-0000-00005E250000}"/>
    <cellStyle name="20% – rõhk6 58 2 2" xfId="45737" xr:uid="{4A345CF7-2986-4B70-B4D9-D4134104368A}"/>
    <cellStyle name="20% – rõhk6 58 3" xfId="34571" xr:uid="{FE03EAC4-AC04-4853-B44A-0AAF55DC11EE}"/>
    <cellStyle name="20% – rõhk6 59" xfId="11991" xr:uid="{00000000-0005-0000-0000-00005F250000}"/>
    <cellStyle name="20% – rõhk6 59 2" xfId="23472" xr:uid="{00000000-0005-0000-0000-000060250000}"/>
    <cellStyle name="20% – rõhk6 59 2 2" xfId="45845" xr:uid="{2C07CB23-FF10-40DC-BCE5-4F5211607DDF}"/>
    <cellStyle name="20% – rõhk6 59 3" xfId="34679" xr:uid="{52A3E943-996D-4A16-B76B-93D389803333}"/>
    <cellStyle name="20% – rõhk6 6" xfId="57" xr:uid="{00000000-0005-0000-0000-000061250000}"/>
    <cellStyle name="20% – rõhk6 6 10" xfId="23945" xr:uid="{D9933587-A63D-49E8-9123-52A84827F032}"/>
    <cellStyle name="20% – rõhk6 6 2" xfId="840" xr:uid="{00000000-0005-0000-0000-000062250000}"/>
    <cellStyle name="20% – rõhk6 6 2 2" xfId="1563" xr:uid="{00000000-0005-0000-0000-000063250000}"/>
    <cellStyle name="20% – rõhk6 6 2 2 2" xfId="1564" xr:uid="{00000000-0005-0000-0000-000064250000}"/>
    <cellStyle name="20% – rõhk6 6 2 2 2 2" xfId="2877" xr:uid="{00000000-0005-0000-0000-000065250000}"/>
    <cellStyle name="20% – rõhk6 6 2 2 2 2 2" xfId="5487" xr:uid="{00000000-0005-0000-0000-000066250000}"/>
    <cellStyle name="20% – rõhk6 6 2 2 2 2 2 2" xfId="10962" xr:uid="{00000000-0005-0000-0000-000067250000}"/>
    <cellStyle name="20% – rõhk6 6 2 2 2 2 2 2 2" xfId="22651" xr:uid="{00000000-0005-0000-0000-000068250000}"/>
    <cellStyle name="20% – rõhk6 6 2 2 2 2 2 2 2 2" xfId="45024" xr:uid="{36CB9054-5512-477D-BCCA-FCA89D8A6D9C}"/>
    <cellStyle name="20% – rõhk6 6 2 2 2 2 2 2 3" xfId="33858" xr:uid="{B185DC7A-84D4-42C1-AB4A-5E853696BD2B}"/>
    <cellStyle name="20% – rõhk6 6 2 2 2 2 2 3" xfId="17308" xr:uid="{00000000-0005-0000-0000-000069250000}"/>
    <cellStyle name="20% – rõhk6 6 2 2 2 2 2 3 2" xfId="39681" xr:uid="{FDBC0BB9-C9A2-4851-B2A9-D8FACEEDE630}"/>
    <cellStyle name="20% – rõhk6 6 2 2 2 2 2 4" xfId="28515" xr:uid="{BF28787B-AB12-4E57-B9B6-FB40DEB97EE9}"/>
    <cellStyle name="20% – rõhk6 6 2 2 2 2 3" xfId="8352" xr:uid="{00000000-0005-0000-0000-00006A250000}"/>
    <cellStyle name="20% – rõhk6 6 2 2 2 2 3 2" xfId="20041" xr:uid="{00000000-0005-0000-0000-00006B250000}"/>
    <cellStyle name="20% – rõhk6 6 2 2 2 2 3 2 2" xfId="42414" xr:uid="{F5F08FC4-B655-435C-91B7-8C2D5C078565}"/>
    <cellStyle name="20% – rõhk6 6 2 2 2 2 3 3" xfId="31248" xr:uid="{FD97B33C-65B1-419F-A8C4-53D60D7A7E5C}"/>
    <cellStyle name="20% – rõhk6 6 2 2 2 2 4" xfId="14698" xr:uid="{00000000-0005-0000-0000-00006C250000}"/>
    <cellStyle name="20% – rõhk6 6 2 2 2 2 4 2" xfId="37071" xr:uid="{844F10F2-7882-44A7-AF14-71FD23A4F7A9}"/>
    <cellStyle name="20% – rõhk6 6 2 2 2 2 5" xfId="25905" xr:uid="{6F3EF931-41EC-4AC5-8ECD-89286CC01931}"/>
    <cellStyle name="20% – rõhk6 6 2 2 2 3" xfId="4182" xr:uid="{00000000-0005-0000-0000-00006D250000}"/>
    <cellStyle name="20% – rõhk6 6 2 2 2 3 2" xfId="9657" xr:uid="{00000000-0005-0000-0000-00006E250000}"/>
    <cellStyle name="20% – rõhk6 6 2 2 2 3 2 2" xfId="21346" xr:uid="{00000000-0005-0000-0000-00006F250000}"/>
    <cellStyle name="20% – rõhk6 6 2 2 2 3 2 2 2" xfId="43719" xr:uid="{5296B474-4EAD-4B9C-981B-FF101E7CB871}"/>
    <cellStyle name="20% – rõhk6 6 2 2 2 3 2 3" xfId="32553" xr:uid="{D1B240C7-F087-4D99-835F-766FA27BDF9C}"/>
    <cellStyle name="20% – rõhk6 6 2 2 2 3 3" xfId="16003" xr:uid="{00000000-0005-0000-0000-000070250000}"/>
    <cellStyle name="20% – rõhk6 6 2 2 2 3 3 2" xfId="38376" xr:uid="{F7F169E8-D70B-4C72-8C81-40171B6AF472}"/>
    <cellStyle name="20% – rõhk6 6 2 2 2 3 4" xfId="27210" xr:uid="{6D8D40FF-124B-42E7-8353-98448F3BB746}"/>
    <cellStyle name="20% – rõhk6 6 2 2 2 4" xfId="7047" xr:uid="{00000000-0005-0000-0000-000071250000}"/>
    <cellStyle name="20% – rõhk6 6 2 2 2 4 2" xfId="18736" xr:uid="{00000000-0005-0000-0000-000072250000}"/>
    <cellStyle name="20% – rõhk6 6 2 2 2 4 2 2" xfId="41109" xr:uid="{AECA4FD1-970A-426A-BDC9-5C49F03C78DA}"/>
    <cellStyle name="20% – rõhk6 6 2 2 2 4 3" xfId="29943" xr:uid="{319C7237-1840-4457-9A3C-574FCAD4AB28}"/>
    <cellStyle name="20% – rõhk6 6 2 2 2 5" xfId="13393" xr:uid="{00000000-0005-0000-0000-000073250000}"/>
    <cellStyle name="20% – rõhk6 6 2 2 2 5 2" xfId="35766" xr:uid="{6DDDE783-2908-4325-8BC2-117123ABF38E}"/>
    <cellStyle name="20% – rõhk6 6 2 2 2 6" xfId="24600" xr:uid="{9BB77D60-4A16-451E-A17E-9B4A85E9572A}"/>
    <cellStyle name="20% – rõhk6 6 2 2 3" xfId="2876" xr:uid="{00000000-0005-0000-0000-000074250000}"/>
    <cellStyle name="20% – rõhk6 6 2 2 3 2" xfId="5486" xr:uid="{00000000-0005-0000-0000-000075250000}"/>
    <cellStyle name="20% – rõhk6 6 2 2 3 2 2" xfId="10961" xr:uid="{00000000-0005-0000-0000-000076250000}"/>
    <cellStyle name="20% – rõhk6 6 2 2 3 2 2 2" xfId="22650" xr:uid="{00000000-0005-0000-0000-000077250000}"/>
    <cellStyle name="20% – rõhk6 6 2 2 3 2 2 2 2" xfId="45023" xr:uid="{70C7AD64-C4F2-440A-BA61-4EA6AC8248E8}"/>
    <cellStyle name="20% – rõhk6 6 2 2 3 2 2 3" xfId="33857" xr:uid="{51C656A1-4709-4AFB-B926-AAF8FDE1035F}"/>
    <cellStyle name="20% – rõhk6 6 2 2 3 2 3" xfId="17307" xr:uid="{00000000-0005-0000-0000-000078250000}"/>
    <cellStyle name="20% – rõhk6 6 2 2 3 2 3 2" xfId="39680" xr:uid="{8DCC9A6F-0D80-4170-9F50-8D73C023EDF2}"/>
    <cellStyle name="20% – rõhk6 6 2 2 3 2 4" xfId="28514" xr:uid="{720E1E1A-4707-4B75-B979-FF1B4099EC50}"/>
    <cellStyle name="20% – rõhk6 6 2 2 3 3" xfId="8351" xr:uid="{00000000-0005-0000-0000-000079250000}"/>
    <cellStyle name="20% – rõhk6 6 2 2 3 3 2" xfId="20040" xr:uid="{00000000-0005-0000-0000-00007A250000}"/>
    <cellStyle name="20% – rõhk6 6 2 2 3 3 2 2" xfId="42413" xr:uid="{F1EBA650-D742-4687-B412-F231145A8043}"/>
    <cellStyle name="20% – rõhk6 6 2 2 3 3 3" xfId="31247" xr:uid="{57D26115-EB7D-409F-8AF2-A400409D4822}"/>
    <cellStyle name="20% – rõhk6 6 2 2 3 4" xfId="14697" xr:uid="{00000000-0005-0000-0000-00007B250000}"/>
    <cellStyle name="20% – rõhk6 6 2 2 3 4 2" xfId="37070" xr:uid="{926F7245-8D5B-43FC-AA5F-8CB4CAA70439}"/>
    <cellStyle name="20% – rõhk6 6 2 2 3 5" xfId="25904" xr:uid="{67C58867-13A8-47BA-8F08-E377AAD3CD24}"/>
    <cellStyle name="20% – rõhk6 6 2 2 4" xfId="4181" xr:uid="{00000000-0005-0000-0000-00007C250000}"/>
    <cellStyle name="20% – rõhk6 6 2 2 4 2" xfId="9656" xr:uid="{00000000-0005-0000-0000-00007D250000}"/>
    <cellStyle name="20% – rõhk6 6 2 2 4 2 2" xfId="21345" xr:uid="{00000000-0005-0000-0000-00007E250000}"/>
    <cellStyle name="20% – rõhk6 6 2 2 4 2 2 2" xfId="43718" xr:uid="{DBF00A87-7571-4C70-81AD-7B0911A0E4D5}"/>
    <cellStyle name="20% – rõhk6 6 2 2 4 2 3" xfId="32552" xr:uid="{88CA088B-7E58-4968-B77E-525F388D6C9A}"/>
    <cellStyle name="20% – rõhk6 6 2 2 4 3" xfId="16002" xr:uid="{00000000-0005-0000-0000-00007F250000}"/>
    <cellStyle name="20% – rõhk6 6 2 2 4 3 2" xfId="38375" xr:uid="{C7B6EF7C-7CE6-4929-80CA-B24A127E8CDD}"/>
    <cellStyle name="20% – rõhk6 6 2 2 4 4" xfId="27209" xr:uid="{B9D011D2-34F8-4FD4-8527-1DD07E99B558}"/>
    <cellStyle name="20% – rõhk6 6 2 2 5" xfId="7046" xr:uid="{00000000-0005-0000-0000-000080250000}"/>
    <cellStyle name="20% – rõhk6 6 2 2 5 2" xfId="18735" xr:uid="{00000000-0005-0000-0000-000081250000}"/>
    <cellStyle name="20% – rõhk6 6 2 2 5 2 2" xfId="41108" xr:uid="{5E3B8DC9-4D2C-4B1F-AECE-BE1B0483A40C}"/>
    <cellStyle name="20% – rõhk6 6 2 2 5 3" xfId="29942" xr:uid="{97F8D56B-8742-4D09-A849-0B63EC87F35D}"/>
    <cellStyle name="20% – rõhk6 6 2 2 6" xfId="13392" xr:uid="{00000000-0005-0000-0000-000082250000}"/>
    <cellStyle name="20% – rõhk6 6 2 2 6 2" xfId="35765" xr:uid="{3F71782D-4DDB-48A3-B7F7-15FFE46D91AC}"/>
    <cellStyle name="20% – rõhk6 6 2 2 7" xfId="24599" xr:uid="{3F5F8672-D2B3-480B-A89D-227672069926}"/>
    <cellStyle name="20% – rõhk6 6 2 3" xfId="1565" xr:uid="{00000000-0005-0000-0000-000083250000}"/>
    <cellStyle name="20% – rõhk6 6 2 3 2" xfId="2878" xr:uid="{00000000-0005-0000-0000-000084250000}"/>
    <cellStyle name="20% – rõhk6 6 2 3 2 2" xfId="5488" xr:uid="{00000000-0005-0000-0000-000085250000}"/>
    <cellStyle name="20% – rõhk6 6 2 3 2 2 2" xfId="10963" xr:uid="{00000000-0005-0000-0000-000086250000}"/>
    <cellStyle name="20% – rõhk6 6 2 3 2 2 2 2" xfId="22652" xr:uid="{00000000-0005-0000-0000-000087250000}"/>
    <cellStyle name="20% – rõhk6 6 2 3 2 2 2 2 2" xfId="45025" xr:uid="{BE2E3401-A586-4E70-A0F9-FAA141DAB4D5}"/>
    <cellStyle name="20% – rõhk6 6 2 3 2 2 2 3" xfId="33859" xr:uid="{97AF2061-AF7A-4060-A4D6-4F727644AB16}"/>
    <cellStyle name="20% – rõhk6 6 2 3 2 2 3" xfId="17309" xr:uid="{00000000-0005-0000-0000-000088250000}"/>
    <cellStyle name="20% – rõhk6 6 2 3 2 2 3 2" xfId="39682" xr:uid="{B932A87F-A6B9-4FCD-AD0F-1863EB4EE906}"/>
    <cellStyle name="20% – rõhk6 6 2 3 2 2 4" xfId="28516" xr:uid="{64174D21-3C10-44FE-A5E0-079B786001DC}"/>
    <cellStyle name="20% – rõhk6 6 2 3 2 3" xfId="8353" xr:uid="{00000000-0005-0000-0000-000089250000}"/>
    <cellStyle name="20% – rõhk6 6 2 3 2 3 2" xfId="20042" xr:uid="{00000000-0005-0000-0000-00008A250000}"/>
    <cellStyle name="20% – rõhk6 6 2 3 2 3 2 2" xfId="42415" xr:uid="{B68C8375-0FD8-4C6A-8E99-EDBEB70E28BF}"/>
    <cellStyle name="20% – rõhk6 6 2 3 2 3 3" xfId="31249" xr:uid="{ED7E4B3E-1612-47BB-B95A-FA49AC655F8F}"/>
    <cellStyle name="20% – rõhk6 6 2 3 2 4" xfId="14699" xr:uid="{00000000-0005-0000-0000-00008B250000}"/>
    <cellStyle name="20% – rõhk6 6 2 3 2 4 2" xfId="37072" xr:uid="{A49D406F-933E-4C63-B96C-A94A7E45C93C}"/>
    <cellStyle name="20% – rõhk6 6 2 3 2 5" xfId="25906" xr:uid="{5CC20C85-C54F-4824-AC49-289F69BD4A43}"/>
    <cellStyle name="20% – rõhk6 6 2 3 3" xfId="4183" xr:uid="{00000000-0005-0000-0000-00008C250000}"/>
    <cellStyle name="20% – rõhk6 6 2 3 3 2" xfId="9658" xr:uid="{00000000-0005-0000-0000-00008D250000}"/>
    <cellStyle name="20% – rõhk6 6 2 3 3 2 2" xfId="21347" xr:uid="{00000000-0005-0000-0000-00008E250000}"/>
    <cellStyle name="20% – rõhk6 6 2 3 3 2 2 2" xfId="43720" xr:uid="{B1876AC1-423B-43DA-B8F0-1DDAD2AEDAB5}"/>
    <cellStyle name="20% – rõhk6 6 2 3 3 2 3" xfId="32554" xr:uid="{8200AAF5-2D34-4D06-B4C1-E583324FD4D9}"/>
    <cellStyle name="20% – rõhk6 6 2 3 3 3" xfId="16004" xr:uid="{00000000-0005-0000-0000-00008F250000}"/>
    <cellStyle name="20% – rõhk6 6 2 3 3 3 2" xfId="38377" xr:uid="{51634234-3CFD-4514-9E20-2CD0640AB8F1}"/>
    <cellStyle name="20% – rõhk6 6 2 3 3 4" xfId="27211" xr:uid="{49BE97E0-A315-4BE9-8A37-EA4FE6760F86}"/>
    <cellStyle name="20% – rõhk6 6 2 3 4" xfId="7048" xr:uid="{00000000-0005-0000-0000-000090250000}"/>
    <cellStyle name="20% – rõhk6 6 2 3 4 2" xfId="18737" xr:uid="{00000000-0005-0000-0000-000091250000}"/>
    <cellStyle name="20% – rõhk6 6 2 3 4 2 2" xfId="41110" xr:uid="{03316DF8-88B4-4339-BBAA-539C8C83EE23}"/>
    <cellStyle name="20% – rõhk6 6 2 3 4 3" xfId="29944" xr:uid="{C99C60F2-5A8C-4480-B028-86CD688771F9}"/>
    <cellStyle name="20% – rõhk6 6 2 3 5" xfId="13394" xr:uid="{00000000-0005-0000-0000-000092250000}"/>
    <cellStyle name="20% – rõhk6 6 2 3 5 2" xfId="35767" xr:uid="{5995308B-EA04-46AA-B0E2-9EDE22B21766}"/>
    <cellStyle name="20% – rõhk6 6 2 3 6" xfId="24601" xr:uid="{7754D1BC-A3C3-4646-AC52-68E0147C904F}"/>
    <cellStyle name="20% – rõhk6 6 2 4" xfId="1566" xr:uid="{00000000-0005-0000-0000-000093250000}"/>
    <cellStyle name="20% – rõhk6 6 2 4 2" xfId="2879" xr:uid="{00000000-0005-0000-0000-000094250000}"/>
    <cellStyle name="20% – rõhk6 6 2 4 2 2" xfId="5489" xr:uid="{00000000-0005-0000-0000-000095250000}"/>
    <cellStyle name="20% – rõhk6 6 2 4 2 2 2" xfId="10964" xr:uid="{00000000-0005-0000-0000-000096250000}"/>
    <cellStyle name="20% – rõhk6 6 2 4 2 2 2 2" xfId="22653" xr:uid="{00000000-0005-0000-0000-000097250000}"/>
    <cellStyle name="20% – rõhk6 6 2 4 2 2 2 2 2" xfId="45026" xr:uid="{3F496132-90BE-493B-9CAC-66A3D166E5EC}"/>
    <cellStyle name="20% – rõhk6 6 2 4 2 2 2 3" xfId="33860" xr:uid="{62BA7986-FEEC-4299-9F79-DA8CE7BF4A16}"/>
    <cellStyle name="20% – rõhk6 6 2 4 2 2 3" xfId="17310" xr:uid="{00000000-0005-0000-0000-000098250000}"/>
    <cellStyle name="20% – rõhk6 6 2 4 2 2 3 2" xfId="39683" xr:uid="{05A23B93-9088-41B1-91CD-8DDE295A4CE5}"/>
    <cellStyle name="20% – rõhk6 6 2 4 2 2 4" xfId="28517" xr:uid="{75C148FD-012C-4F69-A1D1-0954752B1F47}"/>
    <cellStyle name="20% – rõhk6 6 2 4 2 3" xfId="8354" xr:uid="{00000000-0005-0000-0000-000099250000}"/>
    <cellStyle name="20% – rõhk6 6 2 4 2 3 2" xfId="20043" xr:uid="{00000000-0005-0000-0000-00009A250000}"/>
    <cellStyle name="20% – rõhk6 6 2 4 2 3 2 2" xfId="42416" xr:uid="{EB176B9D-0601-47BB-9A1E-D7E9BE3AD8DB}"/>
    <cellStyle name="20% – rõhk6 6 2 4 2 3 3" xfId="31250" xr:uid="{1DA48C68-930C-440D-9F63-B129AADFA226}"/>
    <cellStyle name="20% – rõhk6 6 2 4 2 4" xfId="14700" xr:uid="{00000000-0005-0000-0000-00009B250000}"/>
    <cellStyle name="20% – rõhk6 6 2 4 2 4 2" xfId="37073" xr:uid="{4BECF7EA-0262-4492-8C27-BD1FC2FFF8E8}"/>
    <cellStyle name="20% – rõhk6 6 2 4 2 5" xfId="25907" xr:uid="{D8976FF1-2E35-4D82-88B5-74D2F1EFAA73}"/>
    <cellStyle name="20% – rõhk6 6 2 4 3" xfId="4184" xr:uid="{00000000-0005-0000-0000-00009C250000}"/>
    <cellStyle name="20% – rõhk6 6 2 4 3 2" xfId="9659" xr:uid="{00000000-0005-0000-0000-00009D250000}"/>
    <cellStyle name="20% – rõhk6 6 2 4 3 2 2" xfId="21348" xr:uid="{00000000-0005-0000-0000-00009E250000}"/>
    <cellStyle name="20% – rõhk6 6 2 4 3 2 2 2" xfId="43721" xr:uid="{36CDF9F6-5296-4316-A34B-0CE3E81C5304}"/>
    <cellStyle name="20% – rõhk6 6 2 4 3 2 3" xfId="32555" xr:uid="{9241EE43-AEC7-462F-9EF6-D09148730D9E}"/>
    <cellStyle name="20% – rõhk6 6 2 4 3 3" xfId="16005" xr:uid="{00000000-0005-0000-0000-00009F250000}"/>
    <cellStyle name="20% – rõhk6 6 2 4 3 3 2" xfId="38378" xr:uid="{EF9BE48E-AB52-4B64-97BD-455368541E12}"/>
    <cellStyle name="20% – rõhk6 6 2 4 3 4" xfId="27212" xr:uid="{872786EC-5E3A-42AE-ACB1-40D41DCC7FE3}"/>
    <cellStyle name="20% – rõhk6 6 2 4 4" xfId="7049" xr:uid="{00000000-0005-0000-0000-0000A0250000}"/>
    <cellStyle name="20% – rõhk6 6 2 4 4 2" xfId="18738" xr:uid="{00000000-0005-0000-0000-0000A1250000}"/>
    <cellStyle name="20% – rõhk6 6 2 4 4 2 2" xfId="41111" xr:uid="{E8535DFB-6DD9-43DA-9FC7-4FB06AF9AF77}"/>
    <cellStyle name="20% – rõhk6 6 2 4 4 3" xfId="29945" xr:uid="{61E9430E-00B0-46B6-98A0-2986033600DA}"/>
    <cellStyle name="20% – rõhk6 6 2 4 5" xfId="13395" xr:uid="{00000000-0005-0000-0000-0000A2250000}"/>
    <cellStyle name="20% – rõhk6 6 2 4 5 2" xfId="35768" xr:uid="{8914D829-9DD2-4947-8442-91873F64C3D3}"/>
    <cellStyle name="20% – rõhk6 6 2 4 6" xfId="24602" xr:uid="{CDA24040-CD4B-49BE-8D0A-3762DBEE755F}"/>
    <cellStyle name="20% – rõhk6 6 2 5" xfId="2351" xr:uid="{00000000-0005-0000-0000-0000A3250000}"/>
    <cellStyle name="20% – rõhk6 6 2 5 2" xfId="4962" xr:uid="{00000000-0005-0000-0000-0000A4250000}"/>
    <cellStyle name="20% – rõhk6 6 2 5 2 2" xfId="10437" xr:uid="{00000000-0005-0000-0000-0000A5250000}"/>
    <cellStyle name="20% – rõhk6 6 2 5 2 2 2" xfId="22126" xr:uid="{00000000-0005-0000-0000-0000A6250000}"/>
    <cellStyle name="20% – rõhk6 6 2 5 2 2 2 2" xfId="44499" xr:uid="{EE2CDCBF-B16E-4114-A06B-F9E58AEA8DCF}"/>
    <cellStyle name="20% – rõhk6 6 2 5 2 2 3" xfId="33333" xr:uid="{5472AFBE-7494-4973-9ABC-08306630A48E}"/>
    <cellStyle name="20% – rõhk6 6 2 5 2 3" xfId="16783" xr:uid="{00000000-0005-0000-0000-0000A7250000}"/>
    <cellStyle name="20% – rõhk6 6 2 5 2 3 2" xfId="39156" xr:uid="{E5FE5A9C-C349-40B8-BB7D-DEEB0684FB33}"/>
    <cellStyle name="20% – rõhk6 6 2 5 2 4" xfId="27990" xr:uid="{17E56E3A-F8FE-41CF-B108-C26853B22F40}"/>
    <cellStyle name="20% – rõhk6 6 2 5 3" xfId="7827" xr:uid="{00000000-0005-0000-0000-0000A8250000}"/>
    <cellStyle name="20% – rõhk6 6 2 5 3 2" xfId="19516" xr:uid="{00000000-0005-0000-0000-0000A9250000}"/>
    <cellStyle name="20% – rõhk6 6 2 5 3 2 2" xfId="41889" xr:uid="{BA9D4567-E207-4D84-8BDA-A31B866CD8DF}"/>
    <cellStyle name="20% – rõhk6 6 2 5 3 3" xfId="30723" xr:uid="{2C637CF9-0237-404C-8323-F0CA8EDB867F}"/>
    <cellStyle name="20% – rõhk6 6 2 5 4" xfId="14173" xr:uid="{00000000-0005-0000-0000-0000AA250000}"/>
    <cellStyle name="20% – rõhk6 6 2 5 4 2" xfId="36546" xr:uid="{4529D84F-2F21-4602-8D10-4107F064C7D7}"/>
    <cellStyle name="20% – rõhk6 6 2 5 5" xfId="25380" xr:uid="{8365014A-457D-465A-94A3-73FC045F3D4A}"/>
    <cellStyle name="20% – rõhk6 6 2 6" xfId="3657" xr:uid="{00000000-0005-0000-0000-0000AB250000}"/>
    <cellStyle name="20% – rõhk6 6 2 6 2" xfId="9132" xr:uid="{00000000-0005-0000-0000-0000AC250000}"/>
    <cellStyle name="20% – rõhk6 6 2 6 2 2" xfId="20821" xr:uid="{00000000-0005-0000-0000-0000AD250000}"/>
    <cellStyle name="20% – rõhk6 6 2 6 2 2 2" xfId="43194" xr:uid="{673B9472-18A4-415B-9FC1-64C277E0F077}"/>
    <cellStyle name="20% – rõhk6 6 2 6 2 3" xfId="32028" xr:uid="{854F6043-2ED5-4A8C-808F-95606906AA1F}"/>
    <cellStyle name="20% – rõhk6 6 2 6 3" xfId="15478" xr:uid="{00000000-0005-0000-0000-0000AE250000}"/>
    <cellStyle name="20% – rõhk6 6 2 6 3 2" xfId="37851" xr:uid="{B6414C50-C247-42AB-B230-6F504ECB6C2E}"/>
    <cellStyle name="20% – rõhk6 6 2 6 4" xfId="26685" xr:uid="{15F68B98-7903-4425-8653-3D6BF9A833C0}"/>
    <cellStyle name="20% – rõhk6 6 2 7" xfId="6467" xr:uid="{00000000-0005-0000-0000-0000AF250000}"/>
    <cellStyle name="20% – rõhk6 6 2 7 2" xfId="18184" xr:uid="{00000000-0005-0000-0000-0000B0250000}"/>
    <cellStyle name="20% – rõhk6 6 2 7 2 2" xfId="40557" xr:uid="{BB3B22A8-4E4A-4145-A717-FA722CCFA791}"/>
    <cellStyle name="20% – rõhk6 6 2 7 3" xfId="29391" xr:uid="{8275DA9A-6F4C-4CD9-B700-ADA69C62D5F1}"/>
    <cellStyle name="20% – rõhk6 6 2 8" xfId="12868" xr:uid="{00000000-0005-0000-0000-0000B1250000}"/>
    <cellStyle name="20% – rõhk6 6 2 8 2" xfId="35241" xr:uid="{E048E87F-AD8F-4A79-846F-5F0C0301B301}"/>
    <cellStyle name="20% – rõhk6 6 2 9" xfId="24075" xr:uid="{64B1C05F-4EF8-4AF5-A5DA-1EC74D48DDE6}"/>
    <cellStyle name="20% – rõhk6 6 3" xfId="1567" xr:uid="{00000000-0005-0000-0000-0000B2250000}"/>
    <cellStyle name="20% – rõhk6 6 3 2" xfId="1568" xr:uid="{00000000-0005-0000-0000-0000B3250000}"/>
    <cellStyle name="20% – rõhk6 6 3 2 2" xfId="2881" xr:uid="{00000000-0005-0000-0000-0000B4250000}"/>
    <cellStyle name="20% – rõhk6 6 3 2 2 2" xfId="5491" xr:uid="{00000000-0005-0000-0000-0000B5250000}"/>
    <cellStyle name="20% – rõhk6 6 3 2 2 2 2" xfId="10966" xr:uid="{00000000-0005-0000-0000-0000B6250000}"/>
    <cellStyle name="20% – rõhk6 6 3 2 2 2 2 2" xfId="22655" xr:uid="{00000000-0005-0000-0000-0000B7250000}"/>
    <cellStyle name="20% – rõhk6 6 3 2 2 2 2 2 2" xfId="45028" xr:uid="{B73BDA9A-DCE3-44DA-BEEF-88497E742E0D}"/>
    <cellStyle name="20% – rõhk6 6 3 2 2 2 2 3" xfId="33862" xr:uid="{257C1D47-3397-4F51-94D3-BFD9AB9ED290}"/>
    <cellStyle name="20% – rõhk6 6 3 2 2 2 3" xfId="17312" xr:uid="{00000000-0005-0000-0000-0000B8250000}"/>
    <cellStyle name="20% – rõhk6 6 3 2 2 2 3 2" xfId="39685" xr:uid="{0DCC24EB-560A-4EE4-A80F-9C6268D6E919}"/>
    <cellStyle name="20% – rõhk6 6 3 2 2 2 4" xfId="28519" xr:uid="{FB23479B-F79D-4567-BBB5-5BD51FCA17D8}"/>
    <cellStyle name="20% – rõhk6 6 3 2 2 3" xfId="8356" xr:uid="{00000000-0005-0000-0000-0000B9250000}"/>
    <cellStyle name="20% – rõhk6 6 3 2 2 3 2" xfId="20045" xr:uid="{00000000-0005-0000-0000-0000BA250000}"/>
    <cellStyle name="20% – rõhk6 6 3 2 2 3 2 2" xfId="42418" xr:uid="{BCC2DCFC-E21A-4D9F-9928-9369258A0523}"/>
    <cellStyle name="20% – rõhk6 6 3 2 2 3 3" xfId="31252" xr:uid="{402278B1-5A3D-4327-94B8-F1B070FD99E5}"/>
    <cellStyle name="20% – rõhk6 6 3 2 2 4" xfId="14702" xr:uid="{00000000-0005-0000-0000-0000BB250000}"/>
    <cellStyle name="20% – rõhk6 6 3 2 2 4 2" xfId="37075" xr:uid="{DCB6BD3F-76D5-4AA1-BE95-A234CB5628CF}"/>
    <cellStyle name="20% – rõhk6 6 3 2 2 5" xfId="25909" xr:uid="{122C3170-FB3C-4008-BD75-865F4316FE8E}"/>
    <cellStyle name="20% – rõhk6 6 3 2 3" xfId="4186" xr:uid="{00000000-0005-0000-0000-0000BC250000}"/>
    <cellStyle name="20% – rõhk6 6 3 2 3 2" xfId="9661" xr:uid="{00000000-0005-0000-0000-0000BD250000}"/>
    <cellStyle name="20% – rõhk6 6 3 2 3 2 2" xfId="21350" xr:uid="{00000000-0005-0000-0000-0000BE250000}"/>
    <cellStyle name="20% – rõhk6 6 3 2 3 2 2 2" xfId="43723" xr:uid="{06148B3F-F49B-4FF1-8B0C-942D67E13F1A}"/>
    <cellStyle name="20% – rõhk6 6 3 2 3 2 3" xfId="32557" xr:uid="{FAF9E4A5-77C3-4889-B09D-6796D16D03CD}"/>
    <cellStyle name="20% – rõhk6 6 3 2 3 3" xfId="16007" xr:uid="{00000000-0005-0000-0000-0000BF250000}"/>
    <cellStyle name="20% – rõhk6 6 3 2 3 3 2" xfId="38380" xr:uid="{F2C7AF5F-3B99-4C97-B3BD-67BCF3F336BD}"/>
    <cellStyle name="20% – rõhk6 6 3 2 3 4" xfId="27214" xr:uid="{1D67FA36-811B-4837-A703-40701E86B951}"/>
    <cellStyle name="20% – rõhk6 6 3 2 4" xfId="7051" xr:uid="{00000000-0005-0000-0000-0000C0250000}"/>
    <cellStyle name="20% – rõhk6 6 3 2 4 2" xfId="18740" xr:uid="{00000000-0005-0000-0000-0000C1250000}"/>
    <cellStyle name="20% – rõhk6 6 3 2 4 2 2" xfId="41113" xr:uid="{F1167C12-58E4-4AEA-A7C6-B86B872ED4F1}"/>
    <cellStyle name="20% – rõhk6 6 3 2 4 3" xfId="29947" xr:uid="{D986ED30-77BC-4EB6-9C1D-0377FDDCBC15}"/>
    <cellStyle name="20% – rõhk6 6 3 2 5" xfId="13397" xr:uid="{00000000-0005-0000-0000-0000C2250000}"/>
    <cellStyle name="20% – rõhk6 6 3 2 5 2" xfId="35770" xr:uid="{45B7EB79-224D-463B-A9BE-D73A47A5DCAB}"/>
    <cellStyle name="20% – rõhk6 6 3 2 6" xfId="24604" xr:uid="{DC5B5672-4678-4F00-937D-6BBA4179049A}"/>
    <cellStyle name="20% – rõhk6 6 3 3" xfId="2880" xr:uid="{00000000-0005-0000-0000-0000C3250000}"/>
    <cellStyle name="20% – rõhk6 6 3 3 2" xfId="5490" xr:uid="{00000000-0005-0000-0000-0000C4250000}"/>
    <cellStyle name="20% – rõhk6 6 3 3 2 2" xfId="10965" xr:uid="{00000000-0005-0000-0000-0000C5250000}"/>
    <cellStyle name="20% – rõhk6 6 3 3 2 2 2" xfId="22654" xr:uid="{00000000-0005-0000-0000-0000C6250000}"/>
    <cellStyle name="20% – rõhk6 6 3 3 2 2 2 2" xfId="45027" xr:uid="{E6366A0C-101B-4AA6-8FEF-04C127DFC5E7}"/>
    <cellStyle name="20% – rõhk6 6 3 3 2 2 3" xfId="33861" xr:uid="{7E430B85-7255-4EF7-978D-3D52804370E3}"/>
    <cellStyle name="20% – rõhk6 6 3 3 2 3" xfId="17311" xr:uid="{00000000-0005-0000-0000-0000C7250000}"/>
    <cellStyle name="20% – rõhk6 6 3 3 2 3 2" xfId="39684" xr:uid="{044CF630-3BE0-421B-A211-1FD435CB070D}"/>
    <cellStyle name="20% – rõhk6 6 3 3 2 4" xfId="28518" xr:uid="{79BCE7AD-58AA-4E6F-8785-EBE06F462AD2}"/>
    <cellStyle name="20% – rõhk6 6 3 3 3" xfId="8355" xr:uid="{00000000-0005-0000-0000-0000C8250000}"/>
    <cellStyle name="20% – rõhk6 6 3 3 3 2" xfId="20044" xr:uid="{00000000-0005-0000-0000-0000C9250000}"/>
    <cellStyle name="20% – rõhk6 6 3 3 3 2 2" xfId="42417" xr:uid="{344D106F-04E8-44C3-82DA-81FDA870DB8D}"/>
    <cellStyle name="20% – rõhk6 6 3 3 3 3" xfId="31251" xr:uid="{AD44EB98-7E5E-4BA2-8806-318C6F556D18}"/>
    <cellStyle name="20% – rõhk6 6 3 3 4" xfId="14701" xr:uid="{00000000-0005-0000-0000-0000CA250000}"/>
    <cellStyle name="20% – rõhk6 6 3 3 4 2" xfId="37074" xr:uid="{55AF1306-305C-444A-B87D-09C0C7DB0AAD}"/>
    <cellStyle name="20% – rõhk6 6 3 3 5" xfId="25908" xr:uid="{CB921C68-1F38-4417-B635-36EEBD65826F}"/>
    <cellStyle name="20% – rõhk6 6 3 4" xfId="4185" xr:uid="{00000000-0005-0000-0000-0000CB250000}"/>
    <cellStyle name="20% – rõhk6 6 3 4 2" xfId="9660" xr:uid="{00000000-0005-0000-0000-0000CC250000}"/>
    <cellStyle name="20% – rõhk6 6 3 4 2 2" xfId="21349" xr:uid="{00000000-0005-0000-0000-0000CD250000}"/>
    <cellStyle name="20% – rõhk6 6 3 4 2 2 2" xfId="43722" xr:uid="{3DFC72F7-ABE0-4B4A-9AFA-2287740E4FFC}"/>
    <cellStyle name="20% – rõhk6 6 3 4 2 3" xfId="32556" xr:uid="{AA8A417F-DEA2-4850-9502-5D3B4C085F22}"/>
    <cellStyle name="20% – rõhk6 6 3 4 3" xfId="16006" xr:uid="{00000000-0005-0000-0000-0000CE250000}"/>
    <cellStyle name="20% – rõhk6 6 3 4 3 2" xfId="38379" xr:uid="{8C8986E0-4265-4295-BA5A-964600E563AD}"/>
    <cellStyle name="20% – rõhk6 6 3 4 4" xfId="27213" xr:uid="{44DD842A-A513-45DD-9587-A54E20358DD8}"/>
    <cellStyle name="20% – rõhk6 6 3 5" xfId="7050" xr:uid="{00000000-0005-0000-0000-0000CF250000}"/>
    <cellStyle name="20% – rõhk6 6 3 5 2" xfId="18739" xr:uid="{00000000-0005-0000-0000-0000D0250000}"/>
    <cellStyle name="20% – rõhk6 6 3 5 2 2" xfId="41112" xr:uid="{33B2A17A-FCD4-45E8-9154-692040592CB6}"/>
    <cellStyle name="20% – rõhk6 6 3 5 3" xfId="29946" xr:uid="{86A48A50-1734-4FF8-8D1B-6B62567EA052}"/>
    <cellStyle name="20% – rõhk6 6 3 6" xfId="13396" xr:uid="{00000000-0005-0000-0000-0000D1250000}"/>
    <cellStyle name="20% – rõhk6 6 3 6 2" xfId="35769" xr:uid="{80873487-F733-4ACC-BBE5-6FD9F63363FA}"/>
    <cellStyle name="20% – rõhk6 6 3 7" xfId="24603" xr:uid="{0CBD8E3A-0A42-4803-A908-FC79A81C5399}"/>
    <cellStyle name="20% – rõhk6 6 4" xfId="1569" xr:uid="{00000000-0005-0000-0000-0000D2250000}"/>
    <cellStyle name="20% – rõhk6 6 4 2" xfId="2882" xr:uid="{00000000-0005-0000-0000-0000D3250000}"/>
    <cellStyle name="20% – rõhk6 6 4 2 2" xfId="5492" xr:uid="{00000000-0005-0000-0000-0000D4250000}"/>
    <cellStyle name="20% – rõhk6 6 4 2 2 2" xfId="10967" xr:uid="{00000000-0005-0000-0000-0000D5250000}"/>
    <cellStyle name="20% – rõhk6 6 4 2 2 2 2" xfId="22656" xr:uid="{00000000-0005-0000-0000-0000D6250000}"/>
    <cellStyle name="20% – rõhk6 6 4 2 2 2 2 2" xfId="45029" xr:uid="{52F54E42-739D-4CDC-A3D9-D7B5C3580146}"/>
    <cellStyle name="20% – rõhk6 6 4 2 2 2 3" xfId="33863" xr:uid="{F31220F8-4A49-4AD9-AC1C-C4A49734C219}"/>
    <cellStyle name="20% – rõhk6 6 4 2 2 3" xfId="17313" xr:uid="{00000000-0005-0000-0000-0000D7250000}"/>
    <cellStyle name="20% – rõhk6 6 4 2 2 3 2" xfId="39686" xr:uid="{A33348A7-F255-4257-97B0-1B7EB35CF238}"/>
    <cellStyle name="20% – rõhk6 6 4 2 2 4" xfId="28520" xr:uid="{8EFB54A8-CDB4-4396-8CC2-D1720753FDDE}"/>
    <cellStyle name="20% – rõhk6 6 4 2 3" xfId="8357" xr:uid="{00000000-0005-0000-0000-0000D8250000}"/>
    <cellStyle name="20% – rõhk6 6 4 2 3 2" xfId="20046" xr:uid="{00000000-0005-0000-0000-0000D9250000}"/>
    <cellStyle name="20% – rõhk6 6 4 2 3 2 2" xfId="42419" xr:uid="{B1B634A2-07BD-4D7E-8862-E69C72876A4A}"/>
    <cellStyle name="20% – rõhk6 6 4 2 3 3" xfId="31253" xr:uid="{B2CCA4A0-5326-48B1-BD5E-421AD1168107}"/>
    <cellStyle name="20% – rõhk6 6 4 2 4" xfId="14703" xr:uid="{00000000-0005-0000-0000-0000DA250000}"/>
    <cellStyle name="20% – rõhk6 6 4 2 4 2" xfId="37076" xr:uid="{FE862EB3-3D53-43EB-9D15-E685264F92C0}"/>
    <cellStyle name="20% – rõhk6 6 4 2 5" xfId="25910" xr:uid="{B96EDD1B-1BAE-4784-B2BE-63F0F9CD0369}"/>
    <cellStyle name="20% – rõhk6 6 4 3" xfId="4187" xr:uid="{00000000-0005-0000-0000-0000DB250000}"/>
    <cellStyle name="20% – rõhk6 6 4 3 2" xfId="9662" xr:uid="{00000000-0005-0000-0000-0000DC250000}"/>
    <cellStyle name="20% – rõhk6 6 4 3 2 2" xfId="21351" xr:uid="{00000000-0005-0000-0000-0000DD250000}"/>
    <cellStyle name="20% – rõhk6 6 4 3 2 2 2" xfId="43724" xr:uid="{C4BEB121-DC60-485D-BB23-4F3851BBA4E0}"/>
    <cellStyle name="20% – rõhk6 6 4 3 2 3" xfId="32558" xr:uid="{975F1ABE-EA35-48F2-A772-C6001CBBF0B4}"/>
    <cellStyle name="20% – rõhk6 6 4 3 3" xfId="16008" xr:uid="{00000000-0005-0000-0000-0000DE250000}"/>
    <cellStyle name="20% – rõhk6 6 4 3 3 2" xfId="38381" xr:uid="{3A3EF2BC-B306-48C9-A3C2-F4333EA5EFFF}"/>
    <cellStyle name="20% – rõhk6 6 4 3 4" xfId="27215" xr:uid="{11EFDB72-A3F7-4180-AEB8-58FF06EC6E60}"/>
    <cellStyle name="20% – rõhk6 6 4 4" xfId="7052" xr:uid="{00000000-0005-0000-0000-0000DF250000}"/>
    <cellStyle name="20% – rõhk6 6 4 4 2" xfId="18741" xr:uid="{00000000-0005-0000-0000-0000E0250000}"/>
    <cellStyle name="20% – rõhk6 6 4 4 2 2" xfId="41114" xr:uid="{5D5E9E78-3BA1-4224-B11A-F894A8530F25}"/>
    <cellStyle name="20% – rõhk6 6 4 4 3" xfId="29948" xr:uid="{34F8E89F-7CEE-434A-8E58-BD37350CD8EA}"/>
    <cellStyle name="20% – rõhk6 6 4 5" xfId="13398" xr:uid="{00000000-0005-0000-0000-0000E1250000}"/>
    <cellStyle name="20% – rõhk6 6 4 5 2" xfId="35771" xr:uid="{499216B7-DD9A-45CB-9639-8E5F595A6ADF}"/>
    <cellStyle name="20% – rõhk6 6 4 6" xfId="24605" xr:uid="{73DFDF7A-F6F8-4D05-9989-CA8334E12922}"/>
    <cellStyle name="20% – rõhk6 6 5" xfId="1570" xr:uid="{00000000-0005-0000-0000-0000E2250000}"/>
    <cellStyle name="20% – rõhk6 6 5 2" xfId="2883" xr:uid="{00000000-0005-0000-0000-0000E3250000}"/>
    <cellStyle name="20% – rõhk6 6 5 2 2" xfId="5493" xr:uid="{00000000-0005-0000-0000-0000E4250000}"/>
    <cellStyle name="20% – rõhk6 6 5 2 2 2" xfId="10968" xr:uid="{00000000-0005-0000-0000-0000E5250000}"/>
    <cellStyle name="20% – rõhk6 6 5 2 2 2 2" xfId="22657" xr:uid="{00000000-0005-0000-0000-0000E6250000}"/>
    <cellStyle name="20% – rõhk6 6 5 2 2 2 2 2" xfId="45030" xr:uid="{76F2721B-42CD-4B96-B95C-0BF937D65795}"/>
    <cellStyle name="20% – rõhk6 6 5 2 2 2 3" xfId="33864" xr:uid="{CED98F4A-C5EA-41C4-9A38-34D9920565BB}"/>
    <cellStyle name="20% – rõhk6 6 5 2 2 3" xfId="17314" xr:uid="{00000000-0005-0000-0000-0000E7250000}"/>
    <cellStyle name="20% – rõhk6 6 5 2 2 3 2" xfId="39687" xr:uid="{37BB9B49-6B35-43F7-B252-21F9ECCA605F}"/>
    <cellStyle name="20% – rõhk6 6 5 2 2 4" xfId="28521" xr:uid="{E347CDFE-AF48-456A-80B5-FA32C35CF9E5}"/>
    <cellStyle name="20% – rõhk6 6 5 2 3" xfId="8358" xr:uid="{00000000-0005-0000-0000-0000E8250000}"/>
    <cellStyle name="20% – rõhk6 6 5 2 3 2" xfId="20047" xr:uid="{00000000-0005-0000-0000-0000E9250000}"/>
    <cellStyle name="20% – rõhk6 6 5 2 3 2 2" xfId="42420" xr:uid="{DE5ADCE8-F5F8-4BEA-BEFB-C50C3CA2BAE3}"/>
    <cellStyle name="20% – rõhk6 6 5 2 3 3" xfId="31254" xr:uid="{FA7DB016-85CC-4C68-943F-06122CC87EE2}"/>
    <cellStyle name="20% – rõhk6 6 5 2 4" xfId="14704" xr:uid="{00000000-0005-0000-0000-0000EA250000}"/>
    <cellStyle name="20% – rõhk6 6 5 2 4 2" xfId="37077" xr:uid="{26BA1FC5-42C7-4223-8B82-7AC4628BAFD7}"/>
    <cellStyle name="20% – rõhk6 6 5 2 5" xfId="25911" xr:uid="{44C372D1-63B9-4FE7-AF88-D909EA253109}"/>
    <cellStyle name="20% – rõhk6 6 5 3" xfId="4188" xr:uid="{00000000-0005-0000-0000-0000EB250000}"/>
    <cellStyle name="20% – rõhk6 6 5 3 2" xfId="9663" xr:uid="{00000000-0005-0000-0000-0000EC250000}"/>
    <cellStyle name="20% – rõhk6 6 5 3 2 2" xfId="21352" xr:uid="{00000000-0005-0000-0000-0000ED250000}"/>
    <cellStyle name="20% – rõhk6 6 5 3 2 2 2" xfId="43725" xr:uid="{538367D0-E84A-49F6-B1C1-1FDBBD8AB372}"/>
    <cellStyle name="20% – rõhk6 6 5 3 2 3" xfId="32559" xr:uid="{E5FFF97D-210F-486C-8FFA-9A29059906DA}"/>
    <cellStyle name="20% – rõhk6 6 5 3 3" xfId="16009" xr:uid="{00000000-0005-0000-0000-0000EE250000}"/>
    <cellStyle name="20% – rõhk6 6 5 3 3 2" xfId="38382" xr:uid="{00237772-8444-4D28-A1B7-856C4066022D}"/>
    <cellStyle name="20% – rõhk6 6 5 3 4" xfId="27216" xr:uid="{0F0FFC50-04F7-43ED-B2D0-1778E852D030}"/>
    <cellStyle name="20% – rõhk6 6 5 4" xfId="7053" xr:uid="{00000000-0005-0000-0000-0000EF250000}"/>
    <cellStyle name="20% – rõhk6 6 5 4 2" xfId="18742" xr:uid="{00000000-0005-0000-0000-0000F0250000}"/>
    <cellStyle name="20% – rõhk6 6 5 4 2 2" xfId="41115" xr:uid="{A1197C3B-9749-44D1-9139-DA95DAA26AE5}"/>
    <cellStyle name="20% – rõhk6 6 5 4 3" xfId="29949" xr:uid="{F76199D8-8728-4B75-8426-35A0B9F80975}"/>
    <cellStyle name="20% – rõhk6 6 5 5" xfId="13399" xr:uid="{00000000-0005-0000-0000-0000F1250000}"/>
    <cellStyle name="20% – rõhk6 6 5 5 2" xfId="35772" xr:uid="{8E8E2274-0C52-4744-B64A-D796BC245596}"/>
    <cellStyle name="20% – rõhk6 6 5 6" xfId="24606" xr:uid="{A46CA80C-9012-47D1-8E9D-6085DC0005E5}"/>
    <cellStyle name="20% – rõhk6 6 6" xfId="2221" xr:uid="{00000000-0005-0000-0000-0000F2250000}"/>
    <cellStyle name="20% – rõhk6 6 6 2" xfId="4832" xr:uid="{00000000-0005-0000-0000-0000F3250000}"/>
    <cellStyle name="20% – rõhk6 6 6 2 2" xfId="10307" xr:uid="{00000000-0005-0000-0000-0000F4250000}"/>
    <cellStyle name="20% – rõhk6 6 6 2 2 2" xfId="21996" xr:uid="{00000000-0005-0000-0000-0000F5250000}"/>
    <cellStyle name="20% – rõhk6 6 6 2 2 2 2" xfId="44369" xr:uid="{CFA3A452-077D-4793-8D2F-D5B1BD174785}"/>
    <cellStyle name="20% – rõhk6 6 6 2 2 3" xfId="33203" xr:uid="{C1771299-DDD2-4E21-B5FB-7651469A6213}"/>
    <cellStyle name="20% – rõhk6 6 6 2 3" xfId="16653" xr:uid="{00000000-0005-0000-0000-0000F6250000}"/>
    <cellStyle name="20% – rõhk6 6 6 2 3 2" xfId="39026" xr:uid="{E0152C85-9A61-4CF4-9B70-21DF6086EEDD}"/>
    <cellStyle name="20% – rõhk6 6 6 2 4" xfId="27860" xr:uid="{D33891CA-DE7D-4A7D-A7C3-B48F5AF1D9E4}"/>
    <cellStyle name="20% – rõhk6 6 6 3" xfId="7697" xr:uid="{00000000-0005-0000-0000-0000F7250000}"/>
    <cellStyle name="20% – rõhk6 6 6 3 2" xfId="19386" xr:uid="{00000000-0005-0000-0000-0000F8250000}"/>
    <cellStyle name="20% – rõhk6 6 6 3 2 2" xfId="41759" xr:uid="{BDDD9368-02A2-43C9-BDA4-FBCD54EAAB15}"/>
    <cellStyle name="20% – rõhk6 6 6 3 3" xfId="30593" xr:uid="{09270E05-6C69-4C4F-B70B-4CD715A01708}"/>
    <cellStyle name="20% – rõhk6 6 6 4" xfId="14043" xr:uid="{00000000-0005-0000-0000-0000F9250000}"/>
    <cellStyle name="20% – rõhk6 6 6 4 2" xfId="36416" xr:uid="{9EC1D64E-3277-4161-9BC7-8B3E0C526830}"/>
    <cellStyle name="20% – rõhk6 6 6 5" xfId="25250" xr:uid="{87F5E966-2F95-46F0-BA73-2758BA70BDD5}"/>
    <cellStyle name="20% – rõhk6 6 7" xfId="3527" xr:uid="{00000000-0005-0000-0000-0000FA250000}"/>
    <cellStyle name="20% – rõhk6 6 7 2" xfId="9002" xr:uid="{00000000-0005-0000-0000-0000FB250000}"/>
    <cellStyle name="20% – rõhk6 6 7 2 2" xfId="20691" xr:uid="{00000000-0005-0000-0000-0000FC250000}"/>
    <cellStyle name="20% – rõhk6 6 7 2 2 2" xfId="43064" xr:uid="{4EF994DD-B7F6-4476-8B2D-BC39BAD3B3BB}"/>
    <cellStyle name="20% – rõhk6 6 7 2 3" xfId="31898" xr:uid="{F7B54DE1-0E61-46EC-B428-03CED1FB5420}"/>
    <cellStyle name="20% – rõhk6 6 7 3" xfId="15348" xr:uid="{00000000-0005-0000-0000-0000FD250000}"/>
    <cellStyle name="20% – rõhk6 6 7 3 2" xfId="37721" xr:uid="{66E30C83-0E55-4DEA-A281-9D93D2371A56}"/>
    <cellStyle name="20% – rõhk6 6 7 4" xfId="26555" xr:uid="{D4E399FC-C7EB-4895-9D62-57E6B59756AF}"/>
    <cellStyle name="20% – rõhk6 6 8" xfId="6178" xr:uid="{00000000-0005-0000-0000-0000FE250000}"/>
    <cellStyle name="20% – rõhk6 6 8 2" xfId="17971" xr:uid="{00000000-0005-0000-0000-0000FF250000}"/>
    <cellStyle name="20% – rõhk6 6 8 2 2" xfId="40344" xr:uid="{DEF2733D-FF28-4CE7-84C7-E43073A24273}"/>
    <cellStyle name="20% – rõhk6 6 8 3" xfId="29178" xr:uid="{401E2184-7C45-492F-8346-1DDD2CE11DCD}"/>
    <cellStyle name="20% – rõhk6 6 9" xfId="12738" xr:uid="{00000000-0005-0000-0000-000000260000}"/>
    <cellStyle name="20% – rõhk6 6 9 2" xfId="35111" xr:uid="{BE9D52E1-7BC3-4591-8040-221403A5D644}"/>
    <cellStyle name="20% – rõhk6 60" xfId="6255" xr:uid="{00000000-0005-0000-0000-000001260000}"/>
    <cellStyle name="20% – rõhk6 60 2" xfId="18042" xr:uid="{00000000-0005-0000-0000-000002260000}"/>
    <cellStyle name="20% – rõhk6 60 2 2" xfId="40415" xr:uid="{3A4D7055-32FA-4254-B74F-16DCB178EF65}"/>
    <cellStyle name="20% – rõhk6 60 3" xfId="29249" xr:uid="{31C48625-0ECE-4610-87E7-0ECE72D48055}"/>
    <cellStyle name="20% – rõhk6 61" xfId="17913" xr:uid="{00000000-0005-0000-0000-000003260000}"/>
    <cellStyle name="20% – rõhk6 61 2" xfId="40286" xr:uid="{9B6C88BE-C378-46A5-9D53-DDA934713F1D}"/>
    <cellStyle name="20% – rõhk6 62" xfId="29120" xr:uid="{E5D9BD1B-6AE8-430F-B07C-B7374F967789}"/>
    <cellStyle name="20% – rõhk6 7" xfId="58" xr:uid="{00000000-0005-0000-0000-000004260000}"/>
    <cellStyle name="20% – rõhk6 7 10" xfId="23946" xr:uid="{A9228FE5-1FCE-4B32-B6D4-2B59AE7494FB}"/>
    <cellStyle name="20% – rõhk6 7 2" xfId="841" xr:uid="{00000000-0005-0000-0000-000005260000}"/>
    <cellStyle name="20% – rõhk6 7 2 2" xfId="1571" xr:uid="{00000000-0005-0000-0000-000006260000}"/>
    <cellStyle name="20% – rõhk6 7 2 2 2" xfId="1572" xr:uid="{00000000-0005-0000-0000-000007260000}"/>
    <cellStyle name="20% – rõhk6 7 2 2 2 2" xfId="2885" xr:uid="{00000000-0005-0000-0000-000008260000}"/>
    <cellStyle name="20% – rõhk6 7 2 2 2 2 2" xfId="5495" xr:uid="{00000000-0005-0000-0000-000009260000}"/>
    <cellStyle name="20% – rõhk6 7 2 2 2 2 2 2" xfId="10970" xr:uid="{00000000-0005-0000-0000-00000A260000}"/>
    <cellStyle name="20% – rõhk6 7 2 2 2 2 2 2 2" xfId="22659" xr:uid="{00000000-0005-0000-0000-00000B260000}"/>
    <cellStyle name="20% – rõhk6 7 2 2 2 2 2 2 2 2" xfId="45032" xr:uid="{98806EA9-D32D-4662-95B2-6335B02ED2A6}"/>
    <cellStyle name="20% – rõhk6 7 2 2 2 2 2 2 3" xfId="33866" xr:uid="{02325F4D-F581-4AEC-8496-CCC5819AA73A}"/>
    <cellStyle name="20% – rõhk6 7 2 2 2 2 2 3" xfId="17316" xr:uid="{00000000-0005-0000-0000-00000C260000}"/>
    <cellStyle name="20% – rõhk6 7 2 2 2 2 2 3 2" xfId="39689" xr:uid="{C217FF34-60CB-4384-BA54-74F248DB9497}"/>
    <cellStyle name="20% – rõhk6 7 2 2 2 2 2 4" xfId="28523" xr:uid="{BB173392-211A-4995-AE6C-6DBC4C2BEC6C}"/>
    <cellStyle name="20% – rõhk6 7 2 2 2 2 3" xfId="8360" xr:uid="{00000000-0005-0000-0000-00000D260000}"/>
    <cellStyle name="20% – rõhk6 7 2 2 2 2 3 2" xfId="20049" xr:uid="{00000000-0005-0000-0000-00000E260000}"/>
    <cellStyle name="20% – rõhk6 7 2 2 2 2 3 2 2" xfId="42422" xr:uid="{DF929BA0-764F-4EFA-8C2C-B0D2C103C996}"/>
    <cellStyle name="20% – rõhk6 7 2 2 2 2 3 3" xfId="31256" xr:uid="{E7FDE340-CD02-4669-8950-C9998999BA93}"/>
    <cellStyle name="20% – rõhk6 7 2 2 2 2 4" xfId="14706" xr:uid="{00000000-0005-0000-0000-00000F260000}"/>
    <cellStyle name="20% – rõhk6 7 2 2 2 2 4 2" xfId="37079" xr:uid="{1ABD2A4B-F51C-4CDB-972A-0227330FE6A1}"/>
    <cellStyle name="20% – rõhk6 7 2 2 2 2 5" xfId="25913" xr:uid="{A339420B-241E-44D0-A940-37922BFA5328}"/>
    <cellStyle name="20% – rõhk6 7 2 2 2 3" xfId="4190" xr:uid="{00000000-0005-0000-0000-000010260000}"/>
    <cellStyle name="20% – rõhk6 7 2 2 2 3 2" xfId="9665" xr:uid="{00000000-0005-0000-0000-000011260000}"/>
    <cellStyle name="20% – rõhk6 7 2 2 2 3 2 2" xfId="21354" xr:uid="{00000000-0005-0000-0000-000012260000}"/>
    <cellStyle name="20% – rõhk6 7 2 2 2 3 2 2 2" xfId="43727" xr:uid="{DFE6E9B1-CD8E-47E3-A53E-01E2595DC14D}"/>
    <cellStyle name="20% – rõhk6 7 2 2 2 3 2 3" xfId="32561" xr:uid="{FF5462AF-7D82-4C50-973A-0BC7CC5C62D1}"/>
    <cellStyle name="20% – rõhk6 7 2 2 2 3 3" xfId="16011" xr:uid="{00000000-0005-0000-0000-000013260000}"/>
    <cellStyle name="20% – rõhk6 7 2 2 2 3 3 2" xfId="38384" xr:uid="{6B2FCED6-BE7E-4BEF-A8C5-7BFB652F23ED}"/>
    <cellStyle name="20% – rõhk6 7 2 2 2 3 4" xfId="27218" xr:uid="{2153A2CD-948C-419F-B15E-FD0F927C6523}"/>
    <cellStyle name="20% – rõhk6 7 2 2 2 4" xfId="7055" xr:uid="{00000000-0005-0000-0000-000014260000}"/>
    <cellStyle name="20% – rõhk6 7 2 2 2 4 2" xfId="18744" xr:uid="{00000000-0005-0000-0000-000015260000}"/>
    <cellStyle name="20% – rõhk6 7 2 2 2 4 2 2" xfId="41117" xr:uid="{549B3952-83E7-4D53-92D1-1066104ECDAF}"/>
    <cellStyle name="20% – rõhk6 7 2 2 2 4 3" xfId="29951" xr:uid="{422B179A-FAE5-4DF6-9614-578FC359E264}"/>
    <cellStyle name="20% – rõhk6 7 2 2 2 5" xfId="13401" xr:uid="{00000000-0005-0000-0000-000016260000}"/>
    <cellStyle name="20% – rõhk6 7 2 2 2 5 2" xfId="35774" xr:uid="{D7457636-22BC-40DA-B1E1-464CAACFA00F}"/>
    <cellStyle name="20% – rõhk6 7 2 2 2 6" xfId="24608" xr:uid="{D936474F-C54F-4339-AB4E-B3D52C2A4791}"/>
    <cellStyle name="20% – rõhk6 7 2 2 3" xfId="2884" xr:uid="{00000000-0005-0000-0000-000017260000}"/>
    <cellStyle name="20% – rõhk6 7 2 2 3 2" xfId="5494" xr:uid="{00000000-0005-0000-0000-000018260000}"/>
    <cellStyle name="20% – rõhk6 7 2 2 3 2 2" xfId="10969" xr:uid="{00000000-0005-0000-0000-000019260000}"/>
    <cellStyle name="20% – rõhk6 7 2 2 3 2 2 2" xfId="22658" xr:uid="{00000000-0005-0000-0000-00001A260000}"/>
    <cellStyle name="20% – rõhk6 7 2 2 3 2 2 2 2" xfId="45031" xr:uid="{06733F59-66F0-498F-A218-1E14A12715B9}"/>
    <cellStyle name="20% – rõhk6 7 2 2 3 2 2 3" xfId="33865" xr:uid="{420089EC-A505-4989-8BA8-2421BC6A3481}"/>
    <cellStyle name="20% – rõhk6 7 2 2 3 2 3" xfId="17315" xr:uid="{00000000-0005-0000-0000-00001B260000}"/>
    <cellStyle name="20% – rõhk6 7 2 2 3 2 3 2" xfId="39688" xr:uid="{5DA41F30-B395-491A-A471-9423EF472B42}"/>
    <cellStyle name="20% – rõhk6 7 2 2 3 2 4" xfId="28522" xr:uid="{035A6DE0-A567-4654-9949-947FD12A898E}"/>
    <cellStyle name="20% – rõhk6 7 2 2 3 3" xfId="8359" xr:uid="{00000000-0005-0000-0000-00001C260000}"/>
    <cellStyle name="20% – rõhk6 7 2 2 3 3 2" xfId="20048" xr:uid="{00000000-0005-0000-0000-00001D260000}"/>
    <cellStyle name="20% – rõhk6 7 2 2 3 3 2 2" xfId="42421" xr:uid="{38EB290F-A53A-4E7E-BA6D-AFF32C1262E8}"/>
    <cellStyle name="20% – rõhk6 7 2 2 3 3 3" xfId="31255" xr:uid="{C8E999A9-0412-4033-8390-3CFA3C6A180A}"/>
    <cellStyle name="20% – rõhk6 7 2 2 3 4" xfId="14705" xr:uid="{00000000-0005-0000-0000-00001E260000}"/>
    <cellStyle name="20% – rõhk6 7 2 2 3 4 2" xfId="37078" xr:uid="{67761672-C4C4-4379-A7A6-F69D5F7EE320}"/>
    <cellStyle name="20% – rõhk6 7 2 2 3 5" xfId="25912" xr:uid="{7454C772-08FA-4995-AF64-3CFF0C07C80E}"/>
    <cellStyle name="20% – rõhk6 7 2 2 4" xfId="4189" xr:uid="{00000000-0005-0000-0000-00001F260000}"/>
    <cellStyle name="20% – rõhk6 7 2 2 4 2" xfId="9664" xr:uid="{00000000-0005-0000-0000-000020260000}"/>
    <cellStyle name="20% – rõhk6 7 2 2 4 2 2" xfId="21353" xr:uid="{00000000-0005-0000-0000-000021260000}"/>
    <cellStyle name="20% – rõhk6 7 2 2 4 2 2 2" xfId="43726" xr:uid="{BB6BE795-8C58-4747-899D-8FA15C36B253}"/>
    <cellStyle name="20% – rõhk6 7 2 2 4 2 3" xfId="32560" xr:uid="{6CC49110-D2B1-4B2D-9154-01788973F0F7}"/>
    <cellStyle name="20% – rõhk6 7 2 2 4 3" xfId="16010" xr:uid="{00000000-0005-0000-0000-000022260000}"/>
    <cellStyle name="20% – rõhk6 7 2 2 4 3 2" xfId="38383" xr:uid="{352C8614-894C-4D3C-9E7C-4413A9FCBA32}"/>
    <cellStyle name="20% – rõhk6 7 2 2 4 4" xfId="27217" xr:uid="{47EA96C2-0AB4-4B63-922B-36533B5BA2E5}"/>
    <cellStyle name="20% – rõhk6 7 2 2 5" xfId="7054" xr:uid="{00000000-0005-0000-0000-000023260000}"/>
    <cellStyle name="20% – rõhk6 7 2 2 5 2" xfId="18743" xr:uid="{00000000-0005-0000-0000-000024260000}"/>
    <cellStyle name="20% – rõhk6 7 2 2 5 2 2" xfId="41116" xr:uid="{1AE066F3-1638-455B-B934-98BD869539FF}"/>
    <cellStyle name="20% – rõhk6 7 2 2 5 3" xfId="29950" xr:uid="{A2C7F1F5-9E45-46AF-8037-6F0B2ED088D4}"/>
    <cellStyle name="20% – rõhk6 7 2 2 6" xfId="13400" xr:uid="{00000000-0005-0000-0000-000025260000}"/>
    <cellStyle name="20% – rõhk6 7 2 2 6 2" xfId="35773" xr:uid="{5FD27409-8C84-4AE3-A2D6-33706C7CF3E3}"/>
    <cellStyle name="20% – rõhk6 7 2 2 7" xfId="24607" xr:uid="{DB69B107-171E-4A78-B622-35E2FB8F3E15}"/>
    <cellStyle name="20% – rõhk6 7 2 3" xfId="1573" xr:uid="{00000000-0005-0000-0000-000026260000}"/>
    <cellStyle name="20% – rõhk6 7 2 3 2" xfId="2886" xr:uid="{00000000-0005-0000-0000-000027260000}"/>
    <cellStyle name="20% – rõhk6 7 2 3 2 2" xfId="5496" xr:uid="{00000000-0005-0000-0000-000028260000}"/>
    <cellStyle name="20% – rõhk6 7 2 3 2 2 2" xfId="10971" xr:uid="{00000000-0005-0000-0000-000029260000}"/>
    <cellStyle name="20% – rõhk6 7 2 3 2 2 2 2" xfId="22660" xr:uid="{00000000-0005-0000-0000-00002A260000}"/>
    <cellStyle name="20% – rõhk6 7 2 3 2 2 2 2 2" xfId="45033" xr:uid="{BE9C5FEE-8908-459F-B879-FE6186AB9D31}"/>
    <cellStyle name="20% – rõhk6 7 2 3 2 2 2 3" xfId="33867" xr:uid="{66DE5103-3793-4166-ADAF-A25133A9D2BD}"/>
    <cellStyle name="20% – rõhk6 7 2 3 2 2 3" xfId="17317" xr:uid="{00000000-0005-0000-0000-00002B260000}"/>
    <cellStyle name="20% – rõhk6 7 2 3 2 2 3 2" xfId="39690" xr:uid="{834CC019-A14F-40B0-8223-5AD4B0E6F190}"/>
    <cellStyle name="20% – rõhk6 7 2 3 2 2 4" xfId="28524" xr:uid="{05A7C7D7-032C-40AF-92DD-D15D42229C7D}"/>
    <cellStyle name="20% – rõhk6 7 2 3 2 3" xfId="8361" xr:uid="{00000000-0005-0000-0000-00002C260000}"/>
    <cellStyle name="20% – rõhk6 7 2 3 2 3 2" xfId="20050" xr:uid="{00000000-0005-0000-0000-00002D260000}"/>
    <cellStyle name="20% – rõhk6 7 2 3 2 3 2 2" xfId="42423" xr:uid="{A6B5FD54-9270-4F5F-80C0-0CC6B8A6C7C5}"/>
    <cellStyle name="20% – rõhk6 7 2 3 2 3 3" xfId="31257" xr:uid="{25E3A058-B869-48D5-9AE7-F9405BCA79B2}"/>
    <cellStyle name="20% – rõhk6 7 2 3 2 4" xfId="14707" xr:uid="{00000000-0005-0000-0000-00002E260000}"/>
    <cellStyle name="20% – rõhk6 7 2 3 2 4 2" xfId="37080" xr:uid="{85501099-B8FE-440E-A93F-35D648F27C62}"/>
    <cellStyle name="20% – rõhk6 7 2 3 2 5" xfId="25914" xr:uid="{3A3B4133-0E20-41EF-BD38-9694AF223410}"/>
    <cellStyle name="20% – rõhk6 7 2 3 3" xfId="4191" xr:uid="{00000000-0005-0000-0000-00002F260000}"/>
    <cellStyle name="20% – rõhk6 7 2 3 3 2" xfId="9666" xr:uid="{00000000-0005-0000-0000-000030260000}"/>
    <cellStyle name="20% – rõhk6 7 2 3 3 2 2" xfId="21355" xr:uid="{00000000-0005-0000-0000-000031260000}"/>
    <cellStyle name="20% – rõhk6 7 2 3 3 2 2 2" xfId="43728" xr:uid="{1460A130-D71F-4915-A05B-FDF5D750339E}"/>
    <cellStyle name="20% – rõhk6 7 2 3 3 2 3" xfId="32562" xr:uid="{347D3C2B-3017-43D6-AA29-45BE1B5F55D1}"/>
    <cellStyle name="20% – rõhk6 7 2 3 3 3" xfId="16012" xr:uid="{00000000-0005-0000-0000-000032260000}"/>
    <cellStyle name="20% – rõhk6 7 2 3 3 3 2" xfId="38385" xr:uid="{2771F451-723C-48DD-A20B-2923770F8FAD}"/>
    <cellStyle name="20% – rõhk6 7 2 3 3 4" xfId="27219" xr:uid="{DFFABC2B-CB1D-47E8-9615-065DCC73B5BD}"/>
    <cellStyle name="20% – rõhk6 7 2 3 4" xfId="7056" xr:uid="{00000000-0005-0000-0000-000033260000}"/>
    <cellStyle name="20% – rõhk6 7 2 3 4 2" xfId="18745" xr:uid="{00000000-0005-0000-0000-000034260000}"/>
    <cellStyle name="20% – rõhk6 7 2 3 4 2 2" xfId="41118" xr:uid="{8EBCE6AE-E25D-48F9-867F-9A2C70F7F8B0}"/>
    <cellStyle name="20% – rõhk6 7 2 3 4 3" xfId="29952" xr:uid="{059A2F1A-9561-4957-B790-545D4A21D6C6}"/>
    <cellStyle name="20% – rõhk6 7 2 3 5" xfId="13402" xr:uid="{00000000-0005-0000-0000-000035260000}"/>
    <cellStyle name="20% – rõhk6 7 2 3 5 2" xfId="35775" xr:uid="{CB3C2F5E-B7A9-4BF1-BDE5-ACAD7B73C911}"/>
    <cellStyle name="20% – rõhk6 7 2 3 6" xfId="24609" xr:uid="{1323B82E-69D9-41FC-8726-715FB29929B7}"/>
    <cellStyle name="20% – rõhk6 7 2 4" xfId="1574" xr:uid="{00000000-0005-0000-0000-000036260000}"/>
    <cellStyle name="20% – rõhk6 7 2 4 2" xfId="2887" xr:uid="{00000000-0005-0000-0000-000037260000}"/>
    <cellStyle name="20% – rõhk6 7 2 4 2 2" xfId="5497" xr:uid="{00000000-0005-0000-0000-000038260000}"/>
    <cellStyle name="20% – rõhk6 7 2 4 2 2 2" xfId="10972" xr:uid="{00000000-0005-0000-0000-000039260000}"/>
    <cellStyle name="20% – rõhk6 7 2 4 2 2 2 2" xfId="22661" xr:uid="{00000000-0005-0000-0000-00003A260000}"/>
    <cellStyle name="20% – rõhk6 7 2 4 2 2 2 2 2" xfId="45034" xr:uid="{E3DCF15B-7D31-425F-8CC2-FD1931046768}"/>
    <cellStyle name="20% – rõhk6 7 2 4 2 2 2 3" xfId="33868" xr:uid="{DA0C3701-2E61-429B-ADCF-707DB2D8DA85}"/>
    <cellStyle name="20% – rõhk6 7 2 4 2 2 3" xfId="17318" xr:uid="{00000000-0005-0000-0000-00003B260000}"/>
    <cellStyle name="20% – rõhk6 7 2 4 2 2 3 2" xfId="39691" xr:uid="{4BD75172-1BF5-4227-A203-D6603DE37997}"/>
    <cellStyle name="20% – rõhk6 7 2 4 2 2 4" xfId="28525" xr:uid="{0C8D1038-2D3B-47D7-B65E-7B0CDBB7EF35}"/>
    <cellStyle name="20% – rõhk6 7 2 4 2 3" xfId="8362" xr:uid="{00000000-0005-0000-0000-00003C260000}"/>
    <cellStyle name="20% – rõhk6 7 2 4 2 3 2" xfId="20051" xr:uid="{00000000-0005-0000-0000-00003D260000}"/>
    <cellStyle name="20% – rõhk6 7 2 4 2 3 2 2" xfId="42424" xr:uid="{2B5FC2B4-015F-438B-9A1C-5B2A43E20E8F}"/>
    <cellStyle name="20% – rõhk6 7 2 4 2 3 3" xfId="31258" xr:uid="{BFDA6B76-FDCB-4D92-A9B4-4F103378CE83}"/>
    <cellStyle name="20% – rõhk6 7 2 4 2 4" xfId="14708" xr:uid="{00000000-0005-0000-0000-00003E260000}"/>
    <cellStyle name="20% – rõhk6 7 2 4 2 4 2" xfId="37081" xr:uid="{3B5C0BCF-3E36-4BFA-8095-5BD16FC71BED}"/>
    <cellStyle name="20% – rõhk6 7 2 4 2 5" xfId="25915" xr:uid="{71A410F0-3F9C-416F-ADA5-E1A2AC0BBDC5}"/>
    <cellStyle name="20% – rõhk6 7 2 4 3" xfId="4192" xr:uid="{00000000-0005-0000-0000-00003F260000}"/>
    <cellStyle name="20% – rõhk6 7 2 4 3 2" xfId="9667" xr:uid="{00000000-0005-0000-0000-000040260000}"/>
    <cellStyle name="20% – rõhk6 7 2 4 3 2 2" xfId="21356" xr:uid="{00000000-0005-0000-0000-000041260000}"/>
    <cellStyle name="20% – rõhk6 7 2 4 3 2 2 2" xfId="43729" xr:uid="{817AD945-0668-4177-A634-788D3C47F4E8}"/>
    <cellStyle name="20% – rõhk6 7 2 4 3 2 3" xfId="32563" xr:uid="{C7B2EA5F-C62A-4E67-9CBA-45C4DE45C3E8}"/>
    <cellStyle name="20% – rõhk6 7 2 4 3 3" xfId="16013" xr:uid="{00000000-0005-0000-0000-000042260000}"/>
    <cellStyle name="20% – rõhk6 7 2 4 3 3 2" xfId="38386" xr:uid="{4CF4CA5B-E156-428D-A733-6B9A7516BA0E}"/>
    <cellStyle name="20% – rõhk6 7 2 4 3 4" xfId="27220" xr:uid="{796EA455-1A04-452C-9438-AC788F2D585B}"/>
    <cellStyle name="20% – rõhk6 7 2 4 4" xfId="7057" xr:uid="{00000000-0005-0000-0000-000043260000}"/>
    <cellStyle name="20% – rõhk6 7 2 4 4 2" xfId="18746" xr:uid="{00000000-0005-0000-0000-000044260000}"/>
    <cellStyle name="20% – rõhk6 7 2 4 4 2 2" xfId="41119" xr:uid="{E71409C4-8101-49ED-908B-27B20543D444}"/>
    <cellStyle name="20% – rõhk6 7 2 4 4 3" xfId="29953" xr:uid="{D84292C9-2921-4C0A-9CC5-D616F0BA3290}"/>
    <cellStyle name="20% – rõhk6 7 2 4 5" xfId="13403" xr:uid="{00000000-0005-0000-0000-000045260000}"/>
    <cellStyle name="20% – rõhk6 7 2 4 5 2" xfId="35776" xr:uid="{CDE4D10D-B796-4573-8EFF-AFDE50F66CC5}"/>
    <cellStyle name="20% – rõhk6 7 2 4 6" xfId="24610" xr:uid="{5F85E62A-AA84-41DD-9615-1BC4EB01A203}"/>
    <cellStyle name="20% – rõhk6 7 2 5" xfId="2352" xr:uid="{00000000-0005-0000-0000-000046260000}"/>
    <cellStyle name="20% – rõhk6 7 2 5 2" xfId="4963" xr:uid="{00000000-0005-0000-0000-000047260000}"/>
    <cellStyle name="20% – rõhk6 7 2 5 2 2" xfId="10438" xr:uid="{00000000-0005-0000-0000-000048260000}"/>
    <cellStyle name="20% – rõhk6 7 2 5 2 2 2" xfId="22127" xr:uid="{00000000-0005-0000-0000-000049260000}"/>
    <cellStyle name="20% – rõhk6 7 2 5 2 2 2 2" xfId="44500" xr:uid="{BA33BD35-788E-45E4-98EA-4F89886D0BC4}"/>
    <cellStyle name="20% – rõhk6 7 2 5 2 2 3" xfId="33334" xr:uid="{217C9696-22A4-4A67-A209-8E1F767588B7}"/>
    <cellStyle name="20% – rõhk6 7 2 5 2 3" xfId="16784" xr:uid="{00000000-0005-0000-0000-00004A260000}"/>
    <cellStyle name="20% – rõhk6 7 2 5 2 3 2" xfId="39157" xr:uid="{8BA2DBC1-FF51-4313-B7A9-19E2CA755F97}"/>
    <cellStyle name="20% – rõhk6 7 2 5 2 4" xfId="27991" xr:uid="{FA25891C-ACF8-482B-ADAE-FD5575D4ADD6}"/>
    <cellStyle name="20% – rõhk6 7 2 5 3" xfId="7828" xr:uid="{00000000-0005-0000-0000-00004B260000}"/>
    <cellStyle name="20% – rõhk6 7 2 5 3 2" xfId="19517" xr:uid="{00000000-0005-0000-0000-00004C260000}"/>
    <cellStyle name="20% – rõhk6 7 2 5 3 2 2" xfId="41890" xr:uid="{FBC9BB55-68A7-4656-9674-5B4BE16C166F}"/>
    <cellStyle name="20% – rõhk6 7 2 5 3 3" xfId="30724" xr:uid="{92D5B9E1-A687-4AC3-9698-8DA98A0BE184}"/>
    <cellStyle name="20% – rõhk6 7 2 5 4" xfId="14174" xr:uid="{00000000-0005-0000-0000-00004D260000}"/>
    <cellStyle name="20% – rõhk6 7 2 5 4 2" xfId="36547" xr:uid="{807BD6A1-67BE-4054-92F9-342D532BB09A}"/>
    <cellStyle name="20% – rõhk6 7 2 5 5" xfId="25381" xr:uid="{6A63A846-0064-4D38-97FF-1998D11EB9CF}"/>
    <cellStyle name="20% – rõhk6 7 2 6" xfId="3658" xr:uid="{00000000-0005-0000-0000-00004E260000}"/>
    <cellStyle name="20% – rõhk6 7 2 6 2" xfId="9133" xr:uid="{00000000-0005-0000-0000-00004F260000}"/>
    <cellStyle name="20% – rõhk6 7 2 6 2 2" xfId="20822" xr:uid="{00000000-0005-0000-0000-000050260000}"/>
    <cellStyle name="20% – rõhk6 7 2 6 2 2 2" xfId="43195" xr:uid="{E6B889FD-8114-4643-8DCF-BD95AC4E034B}"/>
    <cellStyle name="20% – rõhk6 7 2 6 2 3" xfId="32029" xr:uid="{FD5E8E65-E8CB-4A02-8D21-EB939924E004}"/>
    <cellStyle name="20% – rõhk6 7 2 6 3" xfId="15479" xr:uid="{00000000-0005-0000-0000-000051260000}"/>
    <cellStyle name="20% – rõhk6 7 2 6 3 2" xfId="37852" xr:uid="{B9EC747E-722B-4F93-B91E-ACB939020B26}"/>
    <cellStyle name="20% – rõhk6 7 2 6 4" xfId="26686" xr:uid="{C8A70908-97F7-4FED-881E-E0B2C68E044E}"/>
    <cellStyle name="20% – rõhk6 7 2 7" xfId="6468" xr:uid="{00000000-0005-0000-0000-000052260000}"/>
    <cellStyle name="20% – rõhk6 7 2 7 2" xfId="18185" xr:uid="{00000000-0005-0000-0000-000053260000}"/>
    <cellStyle name="20% – rõhk6 7 2 7 2 2" xfId="40558" xr:uid="{5C0B9E17-0D99-4CBD-865F-13227096E658}"/>
    <cellStyle name="20% – rõhk6 7 2 7 3" xfId="29392" xr:uid="{183F4C17-8AAE-4D86-BE7C-E710404A107B}"/>
    <cellStyle name="20% – rõhk6 7 2 8" xfId="12869" xr:uid="{00000000-0005-0000-0000-000054260000}"/>
    <cellStyle name="20% – rõhk6 7 2 8 2" xfId="35242" xr:uid="{6CE14AFC-2295-4B5C-9E3F-7D6F2F3C52EE}"/>
    <cellStyle name="20% – rõhk6 7 2 9" xfId="24076" xr:uid="{E9A327E9-4E50-45B7-853F-4F00F987515A}"/>
    <cellStyle name="20% – rõhk6 7 3" xfId="1575" xr:uid="{00000000-0005-0000-0000-000055260000}"/>
    <cellStyle name="20% – rõhk6 7 3 2" xfId="1576" xr:uid="{00000000-0005-0000-0000-000056260000}"/>
    <cellStyle name="20% – rõhk6 7 3 2 2" xfId="2889" xr:uid="{00000000-0005-0000-0000-000057260000}"/>
    <cellStyle name="20% – rõhk6 7 3 2 2 2" xfId="5499" xr:uid="{00000000-0005-0000-0000-000058260000}"/>
    <cellStyle name="20% – rõhk6 7 3 2 2 2 2" xfId="10974" xr:uid="{00000000-0005-0000-0000-000059260000}"/>
    <cellStyle name="20% – rõhk6 7 3 2 2 2 2 2" xfId="22663" xr:uid="{00000000-0005-0000-0000-00005A260000}"/>
    <cellStyle name="20% – rõhk6 7 3 2 2 2 2 2 2" xfId="45036" xr:uid="{09AB4F96-8928-408C-A42D-349CDF5DC536}"/>
    <cellStyle name="20% – rõhk6 7 3 2 2 2 2 3" xfId="33870" xr:uid="{7F85C2FB-56AA-4427-ADFC-9AFB0C8A1B33}"/>
    <cellStyle name="20% – rõhk6 7 3 2 2 2 3" xfId="17320" xr:uid="{00000000-0005-0000-0000-00005B260000}"/>
    <cellStyle name="20% – rõhk6 7 3 2 2 2 3 2" xfId="39693" xr:uid="{F1CCCEBC-FB3A-4B5C-8987-FB42E56E8E28}"/>
    <cellStyle name="20% – rõhk6 7 3 2 2 2 4" xfId="28527" xr:uid="{277F9C83-3F74-49B3-8460-AE7450ED0220}"/>
    <cellStyle name="20% – rõhk6 7 3 2 2 3" xfId="8364" xr:uid="{00000000-0005-0000-0000-00005C260000}"/>
    <cellStyle name="20% – rõhk6 7 3 2 2 3 2" xfId="20053" xr:uid="{00000000-0005-0000-0000-00005D260000}"/>
    <cellStyle name="20% – rõhk6 7 3 2 2 3 2 2" xfId="42426" xr:uid="{F6520705-A64D-407A-9B20-3B88EB5AEA35}"/>
    <cellStyle name="20% – rõhk6 7 3 2 2 3 3" xfId="31260" xr:uid="{A4CF68E9-9509-495E-B9B5-64E3F7040C5B}"/>
    <cellStyle name="20% – rõhk6 7 3 2 2 4" xfId="14710" xr:uid="{00000000-0005-0000-0000-00005E260000}"/>
    <cellStyle name="20% – rõhk6 7 3 2 2 4 2" xfId="37083" xr:uid="{866E6AD4-7BBF-4FFB-92D4-0034F351EA5F}"/>
    <cellStyle name="20% – rõhk6 7 3 2 2 5" xfId="25917" xr:uid="{16D1E33B-0927-4E03-B90B-D88119A53107}"/>
    <cellStyle name="20% – rõhk6 7 3 2 3" xfId="4194" xr:uid="{00000000-0005-0000-0000-00005F260000}"/>
    <cellStyle name="20% – rõhk6 7 3 2 3 2" xfId="9669" xr:uid="{00000000-0005-0000-0000-000060260000}"/>
    <cellStyle name="20% – rõhk6 7 3 2 3 2 2" xfId="21358" xr:uid="{00000000-0005-0000-0000-000061260000}"/>
    <cellStyle name="20% – rõhk6 7 3 2 3 2 2 2" xfId="43731" xr:uid="{765EBDAB-1A25-4ECA-90A7-67388A8F22D7}"/>
    <cellStyle name="20% – rõhk6 7 3 2 3 2 3" xfId="32565" xr:uid="{A6FD270F-F940-448E-B1EE-60D108A88A62}"/>
    <cellStyle name="20% – rõhk6 7 3 2 3 3" xfId="16015" xr:uid="{00000000-0005-0000-0000-000062260000}"/>
    <cellStyle name="20% – rõhk6 7 3 2 3 3 2" xfId="38388" xr:uid="{B487B112-9EC8-460B-9B02-282AF49A22F0}"/>
    <cellStyle name="20% – rõhk6 7 3 2 3 4" xfId="27222" xr:uid="{2E30AA33-5430-4242-A3AB-8525F6976626}"/>
    <cellStyle name="20% – rõhk6 7 3 2 4" xfId="7059" xr:uid="{00000000-0005-0000-0000-000063260000}"/>
    <cellStyle name="20% – rõhk6 7 3 2 4 2" xfId="18748" xr:uid="{00000000-0005-0000-0000-000064260000}"/>
    <cellStyle name="20% – rõhk6 7 3 2 4 2 2" xfId="41121" xr:uid="{30F71B3F-1360-4DA6-9469-D3051A3D39D0}"/>
    <cellStyle name="20% – rõhk6 7 3 2 4 3" xfId="29955" xr:uid="{36AD32D2-A9FB-45FD-AE0F-824E9437AFBA}"/>
    <cellStyle name="20% – rõhk6 7 3 2 5" xfId="13405" xr:uid="{00000000-0005-0000-0000-000065260000}"/>
    <cellStyle name="20% – rõhk6 7 3 2 5 2" xfId="35778" xr:uid="{9CA71205-0D24-42B7-9305-962ABF03632D}"/>
    <cellStyle name="20% – rõhk6 7 3 2 6" xfId="24612" xr:uid="{D5B935D5-17E6-44DB-BCC2-97B461B68CF2}"/>
    <cellStyle name="20% – rõhk6 7 3 3" xfId="2888" xr:uid="{00000000-0005-0000-0000-000066260000}"/>
    <cellStyle name="20% – rõhk6 7 3 3 2" xfId="5498" xr:uid="{00000000-0005-0000-0000-000067260000}"/>
    <cellStyle name="20% – rõhk6 7 3 3 2 2" xfId="10973" xr:uid="{00000000-0005-0000-0000-000068260000}"/>
    <cellStyle name="20% – rõhk6 7 3 3 2 2 2" xfId="22662" xr:uid="{00000000-0005-0000-0000-000069260000}"/>
    <cellStyle name="20% – rõhk6 7 3 3 2 2 2 2" xfId="45035" xr:uid="{FF615B8E-5083-4DE2-95C2-0AD94CDE01CD}"/>
    <cellStyle name="20% – rõhk6 7 3 3 2 2 3" xfId="33869" xr:uid="{EDD33183-B68B-466E-B985-AC71757C4E23}"/>
    <cellStyle name="20% – rõhk6 7 3 3 2 3" xfId="17319" xr:uid="{00000000-0005-0000-0000-00006A260000}"/>
    <cellStyle name="20% – rõhk6 7 3 3 2 3 2" xfId="39692" xr:uid="{FC40ECFB-62B8-4F12-9F23-43BCE8F4D355}"/>
    <cellStyle name="20% – rõhk6 7 3 3 2 4" xfId="28526" xr:uid="{3B9FFE19-7A4B-4059-B3C3-34DBB3D8F518}"/>
    <cellStyle name="20% – rõhk6 7 3 3 3" xfId="8363" xr:uid="{00000000-0005-0000-0000-00006B260000}"/>
    <cellStyle name="20% – rõhk6 7 3 3 3 2" xfId="20052" xr:uid="{00000000-0005-0000-0000-00006C260000}"/>
    <cellStyle name="20% – rõhk6 7 3 3 3 2 2" xfId="42425" xr:uid="{6EFFC087-4358-4A10-A582-C3C0CBD29B1B}"/>
    <cellStyle name="20% – rõhk6 7 3 3 3 3" xfId="31259" xr:uid="{4A873402-8092-42A8-9022-A6A2D213ACB8}"/>
    <cellStyle name="20% – rõhk6 7 3 3 4" xfId="14709" xr:uid="{00000000-0005-0000-0000-00006D260000}"/>
    <cellStyle name="20% – rõhk6 7 3 3 4 2" xfId="37082" xr:uid="{BBF5C65F-AADA-4708-BB1E-102A5684C91A}"/>
    <cellStyle name="20% – rõhk6 7 3 3 5" xfId="25916" xr:uid="{F353DCED-805F-49CC-A236-E82A79B66C3D}"/>
    <cellStyle name="20% – rõhk6 7 3 4" xfId="4193" xr:uid="{00000000-0005-0000-0000-00006E260000}"/>
    <cellStyle name="20% – rõhk6 7 3 4 2" xfId="9668" xr:uid="{00000000-0005-0000-0000-00006F260000}"/>
    <cellStyle name="20% – rõhk6 7 3 4 2 2" xfId="21357" xr:uid="{00000000-0005-0000-0000-000070260000}"/>
    <cellStyle name="20% – rõhk6 7 3 4 2 2 2" xfId="43730" xr:uid="{698FD98A-B13E-4AC7-B80C-D63B34E73CC0}"/>
    <cellStyle name="20% – rõhk6 7 3 4 2 3" xfId="32564" xr:uid="{363C2055-8C60-42CC-85E1-4C3FD040128A}"/>
    <cellStyle name="20% – rõhk6 7 3 4 3" xfId="16014" xr:uid="{00000000-0005-0000-0000-000071260000}"/>
    <cellStyle name="20% – rõhk6 7 3 4 3 2" xfId="38387" xr:uid="{55344283-2741-4700-9DF6-CA448C873F73}"/>
    <cellStyle name="20% – rõhk6 7 3 4 4" xfId="27221" xr:uid="{05DFC37B-B5BA-4884-8806-14F4D27AC1FB}"/>
    <cellStyle name="20% – rõhk6 7 3 5" xfId="7058" xr:uid="{00000000-0005-0000-0000-000072260000}"/>
    <cellStyle name="20% – rõhk6 7 3 5 2" xfId="18747" xr:uid="{00000000-0005-0000-0000-000073260000}"/>
    <cellStyle name="20% – rõhk6 7 3 5 2 2" xfId="41120" xr:uid="{B0A8D546-4105-4746-B0CA-8D4F0A620F7F}"/>
    <cellStyle name="20% – rõhk6 7 3 5 3" xfId="29954" xr:uid="{A317D846-A506-4AF1-8757-6CF99FDED5B6}"/>
    <cellStyle name="20% – rõhk6 7 3 6" xfId="13404" xr:uid="{00000000-0005-0000-0000-000074260000}"/>
    <cellStyle name="20% – rõhk6 7 3 6 2" xfId="35777" xr:uid="{CE26D8F7-8A31-4557-93C8-C12927A32751}"/>
    <cellStyle name="20% – rõhk6 7 3 7" xfId="24611" xr:uid="{5A80D3A0-6006-458C-8DFA-7293B8C1FD83}"/>
    <cellStyle name="20% – rõhk6 7 4" xfId="1577" xr:uid="{00000000-0005-0000-0000-000075260000}"/>
    <cellStyle name="20% – rõhk6 7 4 2" xfId="2890" xr:uid="{00000000-0005-0000-0000-000076260000}"/>
    <cellStyle name="20% – rõhk6 7 4 2 2" xfId="5500" xr:uid="{00000000-0005-0000-0000-000077260000}"/>
    <cellStyle name="20% – rõhk6 7 4 2 2 2" xfId="10975" xr:uid="{00000000-0005-0000-0000-000078260000}"/>
    <cellStyle name="20% – rõhk6 7 4 2 2 2 2" xfId="22664" xr:uid="{00000000-0005-0000-0000-000079260000}"/>
    <cellStyle name="20% – rõhk6 7 4 2 2 2 2 2" xfId="45037" xr:uid="{E18A9E9A-1631-4FC4-B510-12D3703F66A1}"/>
    <cellStyle name="20% – rõhk6 7 4 2 2 2 3" xfId="33871" xr:uid="{79E534DE-E79E-4EBB-8221-D182848EB743}"/>
    <cellStyle name="20% – rõhk6 7 4 2 2 3" xfId="17321" xr:uid="{00000000-0005-0000-0000-00007A260000}"/>
    <cellStyle name="20% – rõhk6 7 4 2 2 3 2" xfId="39694" xr:uid="{6E559998-BCC9-4DED-9467-BD0195C6BE91}"/>
    <cellStyle name="20% – rõhk6 7 4 2 2 4" xfId="28528" xr:uid="{04A43E5E-1013-4A39-8C4E-3EBC3BCF6165}"/>
    <cellStyle name="20% – rõhk6 7 4 2 3" xfId="8365" xr:uid="{00000000-0005-0000-0000-00007B260000}"/>
    <cellStyle name="20% – rõhk6 7 4 2 3 2" xfId="20054" xr:uid="{00000000-0005-0000-0000-00007C260000}"/>
    <cellStyle name="20% – rõhk6 7 4 2 3 2 2" xfId="42427" xr:uid="{EBC38707-6DC5-4B0F-895C-1F5C7B55F4F9}"/>
    <cellStyle name="20% – rõhk6 7 4 2 3 3" xfId="31261" xr:uid="{615B1DEF-2F67-4A2A-A0A6-7EB0DEE298C0}"/>
    <cellStyle name="20% – rõhk6 7 4 2 4" xfId="14711" xr:uid="{00000000-0005-0000-0000-00007D260000}"/>
    <cellStyle name="20% – rõhk6 7 4 2 4 2" xfId="37084" xr:uid="{1BA84A8D-AF66-4BA7-B69E-053AC5663610}"/>
    <cellStyle name="20% – rõhk6 7 4 2 5" xfId="25918" xr:uid="{437F88E8-0AE1-426F-AD87-4E236C43D3E6}"/>
    <cellStyle name="20% – rõhk6 7 4 3" xfId="4195" xr:uid="{00000000-0005-0000-0000-00007E260000}"/>
    <cellStyle name="20% – rõhk6 7 4 3 2" xfId="9670" xr:uid="{00000000-0005-0000-0000-00007F260000}"/>
    <cellStyle name="20% – rõhk6 7 4 3 2 2" xfId="21359" xr:uid="{00000000-0005-0000-0000-000080260000}"/>
    <cellStyle name="20% – rõhk6 7 4 3 2 2 2" xfId="43732" xr:uid="{6CD97D33-7D77-43F9-ADDF-67B950BA6002}"/>
    <cellStyle name="20% – rõhk6 7 4 3 2 3" xfId="32566" xr:uid="{15383E1D-D0C5-49ED-A19F-B0FCA1C88860}"/>
    <cellStyle name="20% – rõhk6 7 4 3 3" xfId="16016" xr:uid="{00000000-0005-0000-0000-000081260000}"/>
    <cellStyle name="20% – rõhk6 7 4 3 3 2" xfId="38389" xr:uid="{1144D4E0-B72D-4943-B664-39580321D0C4}"/>
    <cellStyle name="20% – rõhk6 7 4 3 4" xfId="27223" xr:uid="{2C9B0088-539C-4B05-842F-01A10FF73C14}"/>
    <cellStyle name="20% – rõhk6 7 4 4" xfId="7060" xr:uid="{00000000-0005-0000-0000-000082260000}"/>
    <cellStyle name="20% – rõhk6 7 4 4 2" xfId="18749" xr:uid="{00000000-0005-0000-0000-000083260000}"/>
    <cellStyle name="20% – rõhk6 7 4 4 2 2" xfId="41122" xr:uid="{4B411CE3-7418-428B-9C21-ADD16F4B903E}"/>
    <cellStyle name="20% – rõhk6 7 4 4 3" xfId="29956" xr:uid="{02927BA4-6A33-45CA-AE59-DB2577E49199}"/>
    <cellStyle name="20% – rõhk6 7 4 5" xfId="13406" xr:uid="{00000000-0005-0000-0000-000084260000}"/>
    <cellStyle name="20% – rõhk6 7 4 5 2" xfId="35779" xr:uid="{886EAEAF-CCA3-4F3B-9C58-42CFC946B885}"/>
    <cellStyle name="20% – rõhk6 7 4 6" xfId="24613" xr:uid="{7A96D3FD-B7B4-4AE7-ACA1-994B0428AC28}"/>
    <cellStyle name="20% – rõhk6 7 5" xfId="1578" xr:uid="{00000000-0005-0000-0000-000085260000}"/>
    <cellStyle name="20% – rõhk6 7 5 2" xfId="2891" xr:uid="{00000000-0005-0000-0000-000086260000}"/>
    <cellStyle name="20% – rõhk6 7 5 2 2" xfId="5501" xr:uid="{00000000-0005-0000-0000-000087260000}"/>
    <cellStyle name="20% – rõhk6 7 5 2 2 2" xfId="10976" xr:uid="{00000000-0005-0000-0000-000088260000}"/>
    <cellStyle name="20% – rõhk6 7 5 2 2 2 2" xfId="22665" xr:uid="{00000000-0005-0000-0000-000089260000}"/>
    <cellStyle name="20% – rõhk6 7 5 2 2 2 2 2" xfId="45038" xr:uid="{761BF41F-E8FF-4B5B-8F9F-2CC99BF6A722}"/>
    <cellStyle name="20% – rõhk6 7 5 2 2 2 3" xfId="33872" xr:uid="{83AA81BA-6ED8-496D-B82E-39C5D71E62B8}"/>
    <cellStyle name="20% – rõhk6 7 5 2 2 3" xfId="17322" xr:uid="{00000000-0005-0000-0000-00008A260000}"/>
    <cellStyle name="20% – rõhk6 7 5 2 2 3 2" xfId="39695" xr:uid="{6A7993B3-520C-4255-AC89-B127DD668187}"/>
    <cellStyle name="20% – rõhk6 7 5 2 2 4" xfId="28529" xr:uid="{A27C1970-AB21-4232-BAB0-968E587B42EA}"/>
    <cellStyle name="20% – rõhk6 7 5 2 3" xfId="8366" xr:uid="{00000000-0005-0000-0000-00008B260000}"/>
    <cellStyle name="20% – rõhk6 7 5 2 3 2" xfId="20055" xr:uid="{00000000-0005-0000-0000-00008C260000}"/>
    <cellStyle name="20% – rõhk6 7 5 2 3 2 2" xfId="42428" xr:uid="{B9E1DE69-8027-4EFD-B7A5-ADA028E4A981}"/>
    <cellStyle name="20% – rõhk6 7 5 2 3 3" xfId="31262" xr:uid="{19CC4E6D-B83E-43EA-98A9-7E331F2C95A6}"/>
    <cellStyle name="20% – rõhk6 7 5 2 4" xfId="14712" xr:uid="{00000000-0005-0000-0000-00008D260000}"/>
    <cellStyle name="20% – rõhk6 7 5 2 4 2" xfId="37085" xr:uid="{7BAB11AC-43E1-45BA-B3C1-1D0916200CEE}"/>
    <cellStyle name="20% – rõhk6 7 5 2 5" xfId="25919" xr:uid="{8FBC8ED3-4D08-47CD-AF94-3E052DFC45D7}"/>
    <cellStyle name="20% – rõhk6 7 5 3" xfId="4196" xr:uid="{00000000-0005-0000-0000-00008E260000}"/>
    <cellStyle name="20% – rõhk6 7 5 3 2" xfId="9671" xr:uid="{00000000-0005-0000-0000-00008F260000}"/>
    <cellStyle name="20% – rõhk6 7 5 3 2 2" xfId="21360" xr:uid="{00000000-0005-0000-0000-000090260000}"/>
    <cellStyle name="20% – rõhk6 7 5 3 2 2 2" xfId="43733" xr:uid="{8404CEEE-9E20-4AE6-80F1-4657454E21D6}"/>
    <cellStyle name="20% – rõhk6 7 5 3 2 3" xfId="32567" xr:uid="{CFEB7D0A-5E75-47E4-BE23-18C8C03BEEDF}"/>
    <cellStyle name="20% – rõhk6 7 5 3 3" xfId="16017" xr:uid="{00000000-0005-0000-0000-000091260000}"/>
    <cellStyle name="20% – rõhk6 7 5 3 3 2" xfId="38390" xr:uid="{AF2E980D-24AA-4BE9-BF96-EBDC0284A7B2}"/>
    <cellStyle name="20% – rõhk6 7 5 3 4" xfId="27224" xr:uid="{FF204B02-5A0D-4FB0-9F20-E5C9737A3088}"/>
    <cellStyle name="20% – rõhk6 7 5 4" xfId="7061" xr:uid="{00000000-0005-0000-0000-000092260000}"/>
    <cellStyle name="20% – rõhk6 7 5 4 2" xfId="18750" xr:uid="{00000000-0005-0000-0000-000093260000}"/>
    <cellStyle name="20% – rõhk6 7 5 4 2 2" xfId="41123" xr:uid="{43D4D5F5-55AD-4450-8BFB-77940D014DAB}"/>
    <cellStyle name="20% – rõhk6 7 5 4 3" xfId="29957" xr:uid="{84099AEB-6B1A-4762-9F6D-2A3D3F66932F}"/>
    <cellStyle name="20% – rõhk6 7 5 5" xfId="13407" xr:uid="{00000000-0005-0000-0000-000094260000}"/>
    <cellStyle name="20% – rõhk6 7 5 5 2" xfId="35780" xr:uid="{5AC0CB74-2840-42D6-945A-6EAB2D586DA1}"/>
    <cellStyle name="20% – rõhk6 7 5 6" xfId="24614" xr:uid="{4724C330-8124-4DEF-80F4-EAC33BA17D24}"/>
    <cellStyle name="20% – rõhk6 7 6" xfId="2222" xr:uid="{00000000-0005-0000-0000-000095260000}"/>
    <cellStyle name="20% – rõhk6 7 6 2" xfId="4833" xr:uid="{00000000-0005-0000-0000-000096260000}"/>
    <cellStyle name="20% – rõhk6 7 6 2 2" xfId="10308" xr:uid="{00000000-0005-0000-0000-000097260000}"/>
    <cellStyle name="20% – rõhk6 7 6 2 2 2" xfId="21997" xr:uid="{00000000-0005-0000-0000-000098260000}"/>
    <cellStyle name="20% – rõhk6 7 6 2 2 2 2" xfId="44370" xr:uid="{19AF1B21-BF92-4B1D-846F-D79B118DD2AE}"/>
    <cellStyle name="20% – rõhk6 7 6 2 2 3" xfId="33204" xr:uid="{4A14B1BA-CCBB-4FDB-9173-9C5652A55A3E}"/>
    <cellStyle name="20% – rõhk6 7 6 2 3" xfId="16654" xr:uid="{00000000-0005-0000-0000-000099260000}"/>
    <cellStyle name="20% – rõhk6 7 6 2 3 2" xfId="39027" xr:uid="{87C5162F-0EB1-4CF4-8F44-31F788EBF14C}"/>
    <cellStyle name="20% – rõhk6 7 6 2 4" xfId="27861" xr:uid="{A08802E9-1064-44F8-843D-7F64D37717F6}"/>
    <cellStyle name="20% – rõhk6 7 6 3" xfId="7698" xr:uid="{00000000-0005-0000-0000-00009A260000}"/>
    <cellStyle name="20% – rõhk6 7 6 3 2" xfId="19387" xr:uid="{00000000-0005-0000-0000-00009B260000}"/>
    <cellStyle name="20% – rõhk6 7 6 3 2 2" xfId="41760" xr:uid="{4DD81792-83BA-4352-8C6F-6A59FD2B7BC7}"/>
    <cellStyle name="20% – rõhk6 7 6 3 3" xfId="30594" xr:uid="{2991C8EA-500B-4250-B1CD-7BE918675329}"/>
    <cellStyle name="20% – rõhk6 7 6 4" xfId="14044" xr:uid="{00000000-0005-0000-0000-00009C260000}"/>
    <cellStyle name="20% – rõhk6 7 6 4 2" xfId="36417" xr:uid="{6AB67AB1-9749-4E35-BF50-BE1F6F1C8546}"/>
    <cellStyle name="20% – rõhk6 7 6 5" xfId="25251" xr:uid="{2296B5CA-F686-4E4E-93DA-0F63494D3960}"/>
    <cellStyle name="20% – rõhk6 7 7" xfId="3528" xr:uid="{00000000-0005-0000-0000-00009D260000}"/>
    <cellStyle name="20% – rõhk6 7 7 2" xfId="9003" xr:uid="{00000000-0005-0000-0000-00009E260000}"/>
    <cellStyle name="20% – rõhk6 7 7 2 2" xfId="20692" xr:uid="{00000000-0005-0000-0000-00009F260000}"/>
    <cellStyle name="20% – rõhk6 7 7 2 2 2" xfId="43065" xr:uid="{AC6CA517-CB88-4F8D-A8A7-B81CEF2B9986}"/>
    <cellStyle name="20% – rõhk6 7 7 2 3" xfId="31899" xr:uid="{08E9E646-A94F-44E2-ACCA-04C730947868}"/>
    <cellStyle name="20% – rõhk6 7 7 3" xfId="15349" xr:uid="{00000000-0005-0000-0000-0000A0260000}"/>
    <cellStyle name="20% – rõhk6 7 7 3 2" xfId="37722" xr:uid="{A3CCFDF6-AAC6-4B0D-9D48-58F07DDE3CE2}"/>
    <cellStyle name="20% – rõhk6 7 7 4" xfId="26556" xr:uid="{43D8DD40-5903-42EB-8584-DA01E7021AA9}"/>
    <cellStyle name="20% – rõhk6 7 8" xfId="6179" xr:uid="{00000000-0005-0000-0000-0000A1260000}"/>
    <cellStyle name="20% – rõhk6 7 8 2" xfId="17972" xr:uid="{00000000-0005-0000-0000-0000A2260000}"/>
    <cellStyle name="20% – rõhk6 7 8 2 2" xfId="40345" xr:uid="{0FA3ED8D-8ADC-4A15-9976-F5A9511D3A35}"/>
    <cellStyle name="20% – rõhk6 7 8 3" xfId="29179" xr:uid="{EA10431C-70DA-42C6-8B1E-A2C96FF8054D}"/>
    <cellStyle name="20% – rõhk6 7 9" xfId="12739" xr:uid="{00000000-0005-0000-0000-0000A3260000}"/>
    <cellStyle name="20% – rõhk6 7 9 2" xfId="35112" xr:uid="{9756F384-2ADD-48F9-926A-4FEF13E5DF75}"/>
    <cellStyle name="20% – rõhk6 8" xfId="59" xr:uid="{00000000-0005-0000-0000-0000A4260000}"/>
    <cellStyle name="20% – rõhk6 8 10" xfId="23947" xr:uid="{AA72BE05-E49C-49FD-A7E7-9F267E254FCC}"/>
    <cellStyle name="20% – rõhk6 8 2" xfId="842" xr:uid="{00000000-0005-0000-0000-0000A5260000}"/>
    <cellStyle name="20% – rõhk6 8 2 2" xfId="1579" xr:uid="{00000000-0005-0000-0000-0000A6260000}"/>
    <cellStyle name="20% – rõhk6 8 2 2 2" xfId="1580" xr:uid="{00000000-0005-0000-0000-0000A7260000}"/>
    <cellStyle name="20% – rõhk6 8 2 2 2 2" xfId="2893" xr:uid="{00000000-0005-0000-0000-0000A8260000}"/>
    <cellStyle name="20% – rõhk6 8 2 2 2 2 2" xfId="5503" xr:uid="{00000000-0005-0000-0000-0000A9260000}"/>
    <cellStyle name="20% – rõhk6 8 2 2 2 2 2 2" xfId="10978" xr:uid="{00000000-0005-0000-0000-0000AA260000}"/>
    <cellStyle name="20% – rõhk6 8 2 2 2 2 2 2 2" xfId="22667" xr:uid="{00000000-0005-0000-0000-0000AB260000}"/>
    <cellStyle name="20% – rõhk6 8 2 2 2 2 2 2 2 2" xfId="45040" xr:uid="{81BFFB7C-BC7C-4C92-B0FA-446190E7C829}"/>
    <cellStyle name="20% – rõhk6 8 2 2 2 2 2 2 3" xfId="33874" xr:uid="{588BBDED-7050-4008-9003-FDC6D7F3AFF9}"/>
    <cellStyle name="20% – rõhk6 8 2 2 2 2 2 3" xfId="17324" xr:uid="{00000000-0005-0000-0000-0000AC260000}"/>
    <cellStyle name="20% – rõhk6 8 2 2 2 2 2 3 2" xfId="39697" xr:uid="{3400E4FE-201A-4F93-8BE3-885E9DF7C819}"/>
    <cellStyle name="20% – rõhk6 8 2 2 2 2 2 4" xfId="28531" xr:uid="{2E6B7B56-E3AE-4991-8632-2811CC853D09}"/>
    <cellStyle name="20% – rõhk6 8 2 2 2 2 3" xfId="8368" xr:uid="{00000000-0005-0000-0000-0000AD260000}"/>
    <cellStyle name="20% – rõhk6 8 2 2 2 2 3 2" xfId="20057" xr:uid="{00000000-0005-0000-0000-0000AE260000}"/>
    <cellStyle name="20% – rõhk6 8 2 2 2 2 3 2 2" xfId="42430" xr:uid="{6AB5D8C6-FE93-47D7-869D-203AD1D360B9}"/>
    <cellStyle name="20% – rõhk6 8 2 2 2 2 3 3" xfId="31264" xr:uid="{EE1D5A76-1246-481A-9A5B-B1DABA983989}"/>
    <cellStyle name="20% – rõhk6 8 2 2 2 2 4" xfId="14714" xr:uid="{00000000-0005-0000-0000-0000AF260000}"/>
    <cellStyle name="20% – rõhk6 8 2 2 2 2 4 2" xfId="37087" xr:uid="{5245F2B1-0849-4EC8-9D5E-AF4307A1C997}"/>
    <cellStyle name="20% – rõhk6 8 2 2 2 2 5" xfId="25921" xr:uid="{5AB317F0-6AFB-43E7-8A3E-B00589315FBE}"/>
    <cellStyle name="20% – rõhk6 8 2 2 2 3" xfId="4198" xr:uid="{00000000-0005-0000-0000-0000B0260000}"/>
    <cellStyle name="20% – rõhk6 8 2 2 2 3 2" xfId="9673" xr:uid="{00000000-0005-0000-0000-0000B1260000}"/>
    <cellStyle name="20% – rõhk6 8 2 2 2 3 2 2" xfId="21362" xr:uid="{00000000-0005-0000-0000-0000B2260000}"/>
    <cellStyle name="20% – rõhk6 8 2 2 2 3 2 2 2" xfId="43735" xr:uid="{6B2F9624-B73A-44FB-8006-88BDF10B6A22}"/>
    <cellStyle name="20% – rõhk6 8 2 2 2 3 2 3" xfId="32569" xr:uid="{D41CF10E-AE98-42CF-8324-832C2280F25A}"/>
    <cellStyle name="20% – rõhk6 8 2 2 2 3 3" xfId="16019" xr:uid="{00000000-0005-0000-0000-0000B3260000}"/>
    <cellStyle name="20% – rõhk6 8 2 2 2 3 3 2" xfId="38392" xr:uid="{5582DD74-238B-452E-A5D3-316E72171E86}"/>
    <cellStyle name="20% – rõhk6 8 2 2 2 3 4" xfId="27226" xr:uid="{CB7C9487-9E3A-4140-8790-EF46AEC307D2}"/>
    <cellStyle name="20% – rõhk6 8 2 2 2 4" xfId="7063" xr:uid="{00000000-0005-0000-0000-0000B4260000}"/>
    <cellStyle name="20% – rõhk6 8 2 2 2 4 2" xfId="18752" xr:uid="{00000000-0005-0000-0000-0000B5260000}"/>
    <cellStyle name="20% – rõhk6 8 2 2 2 4 2 2" xfId="41125" xr:uid="{BDD3BB69-643C-435C-B377-6A7F518B133B}"/>
    <cellStyle name="20% – rõhk6 8 2 2 2 4 3" xfId="29959" xr:uid="{FA07D8A2-D6E1-444B-A19E-A19486B6A540}"/>
    <cellStyle name="20% – rõhk6 8 2 2 2 5" xfId="13409" xr:uid="{00000000-0005-0000-0000-0000B6260000}"/>
    <cellStyle name="20% – rõhk6 8 2 2 2 5 2" xfId="35782" xr:uid="{2DF43632-1097-4B36-BA11-EDFA58936E38}"/>
    <cellStyle name="20% – rõhk6 8 2 2 2 6" xfId="24616" xr:uid="{32324772-823F-4D85-9E0F-9395C4C664A4}"/>
    <cellStyle name="20% – rõhk6 8 2 2 3" xfId="2892" xr:uid="{00000000-0005-0000-0000-0000B7260000}"/>
    <cellStyle name="20% – rõhk6 8 2 2 3 2" xfId="5502" xr:uid="{00000000-0005-0000-0000-0000B8260000}"/>
    <cellStyle name="20% – rõhk6 8 2 2 3 2 2" xfId="10977" xr:uid="{00000000-0005-0000-0000-0000B9260000}"/>
    <cellStyle name="20% – rõhk6 8 2 2 3 2 2 2" xfId="22666" xr:uid="{00000000-0005-0000-0000-0000BA260000}"/>
    <cellStyle name="20% – rõhk6 8 2 2 3 2 2 2 2" xfId="45039" xr:uid="{39729020-00A9-4129-AFE6-368BC81283A0}"/>
    <cellStyle name="20% – rõhk6 8 2 2 3 2 2 3" xfId="33873" xr:uid="{56EE85D8-4905-4FD0-A4A7-567ACE3A4A31}"/>
    <cellStyle name="20% – rõhk6 8 2 2 3 2 3" xfId="17323" xr:uid="{00000000-0005-0000-0000-0000BB260000}"/>
    <cellStyle name="20% – rõhk6 8 2 2 3 2 3 2" xfId="39696" xr:uid="{C0FBCE06-5BA4-451D-A55B-42B6DD84CE37}"/>
    <cellStyle name="20% – rõhk6 8 2 2 3 2 4" xfId="28530" xr:uid="{6CEE289B-6404-493D-83E1-4BDF872C44EE}"/>
    <cellStyle name="20% – rõhk6 8 2 2 3 3" xfId="8367" xr:uid="{00000000-0005-0000-0000-0000BC260000}"/>
    <cellStyle name="20% – rõhk6 8 2 2 3 3 2" xfId="20056" xr:uid="{00000000-0005-0000-0000-0000BD260000}"/>
    <cellStyle name="20% – rõhk6 8 2 2 3 3 2 2" xfId="42429" xr:uid="{20EBFC97-8D4D-4739-97EF-59D503B7A129}"/>
    <cellStyle name="20% – rõhk6 8 2 2 3 3 3" xfId="31263" xr:uid="{A7933320-019B-4A04-9E19-6107890801D7}"/>
    <cellStyle name="20% – rõhk6 8 2 2 3 4" xfId="14713" xr:uid="{00000000-0005-0000-0000-0000BE260000}"/>
    <cellStyle name="20% – rõhk6 8 2 2 3 4 2" xfId="37086" xr:uid="{86B0A042-20DF-492E-8887-4E1BC53F361B}"/>
    <cellStyle name="20% – rõhk6 8 2 2 3 5" xfId="25920" xr:uid="{01CC00BB-990E-4379-950C-7AF650242F15}"/>
    <cellStyle name="20% – rõhk6 8 2 2 4" xfId="4197" xr:uid="{00000000-0005-0000-0000-0000BF260000}"/>
    <cellStyle name="20% – rõhk6 8 2 2 4 2" xfId="9672" xr:uid="{00000000-0005-0000-0000-0000C0260000}"/>
    <cellStyle name="20% – rõhk6 8 2 2 4 2 2" xfId="21361" xr:uid="{00000000-0005-0000-0000-0000C1260000}"/>
    <cellStyle name="20% – rõhk6 8 2 2 4 2 2 2" xfId="43734" xr:uid="{D76E9DBF-3228-48FC-9129-9B24004C9AED}"/>
    <cellStyle name="20% – rõhk6 8 2 2 4 2 3" xfId="32568" xr:uid="{2B3DC7BD-1E19-46EC-B5BD-A756212D9A52}"/>
    <cellStyle name="20% – rõhk6 8 2 2 4 3" xfId="16018" xr:uid="{00000000-0005-0000-0000-0000C2260000}"/>
    <cellStyle name="20% – rõhk6 8 2 2 4 3 2" xfId="38391" xr:uid="{C07917DC-F04E-4CB2-BAE6-55EF07D41FF2}"/>
    <cellStyle name="20% – rõhk6 8 2 2 4 4" xfId="27225" xr:uid="{E02FB174-D0E7-4EC0-AF5B-D5A5F75FE74C}"/>
    <cellStyle name="20% – rõhk6 8 2 2 5" xfId="7062" xr:uid="{00000000-0005-0000-0000-0000C3260000}"/>
    <cellStyle name="20% – rõhk6 8 2 2 5 2" xfId="18751" xr:uid="{00000000-0005-0000-0000-0000C4260000}"/>
    <cellStyle name="20% – rõhk6 8 2 2 5 2 2" xfId="41124" xr:uid="{72EF1D70-8B89-42B2-AA5D-29D1BF1105E6}"/>
    <cellStyle name="20% – rõhk6 8 2 2 5 3" xfId="29958" xr:uid="{9D815493-EADF-48F4-AEA0-AD1A35549DB1}"/>
    <cellStyle name="20% – rõhk6 8 2 2 6" xfId="13408" xr:uid="{00000000-0005-0000-0000-0000C5260000}"/>
    <cellStyle name="20% – rõhk6 8 2 2 6 2" xfId="35781" xr:uid="{78622C46-0A4D-4EF2-936B-08F3E8FE44FB}"/>
    <cellStyle name="20% – rõhk6 8 2 2 7" xfId="24615" xr:uid="{AD9907C0-AE9E-4CC4-AFD3-67C034BB21B7}"/>
    <cellStyle name="20% – rõhk6 8 2 3" xfId="1581" xr:uid="{00000000-0005-0000-0000-0000C6260000}"/>
    <cellStyle name="20% – rõhk6 8 2 3 2" xfId="2894" xr:uid="{00000000-0005-0000-0000-0000C7260000}"/>
    <cellStyle name="20% – rõhk6 8 2 3 2 2" xfId="5504" xr:uid="{00000000-0005-0000-0000-0000C8260000}"/>
    <cellStyle name="20% – rõhk6 8 2 3 2 2 2" xfId="10979" xr:uid="{00000000-0005-0000-0000-0000C9260000}"/>
    <cellStyle name="20% – rõhk6 8 2 3 2 2 2 2" xfId="22668" xr:uid="{00000000-0005-0000-0000-0000CA260000}"/>
    <cellStyle name="20% – rõhk6 8 2 3 2 2 2 2 2" xfId="45041" xr:uid="{D1FCC39C-8CA9-483F-9328-3AD241634E3F}"/>
    <cellStyle name="20% – rõhk6 8 2 3 2 2 2 3" xfId="33875" xr:uid="{C83CD5E4-6837-4D82-9F85-00151C4FD98A}"/>
    <cellStyle name="20% – rõhk6 8 2 3 2 2 3" xfId="17325" xr:uid="{00000000-0005-0000-0000-0000CB260000}"/>
    <cellStyle name="20% – rõhk6 8 2 3 2 2 3 2" xfId="39698" xr:uid="{B90701FB-2985-4494-9014-09D53F00E397}"/>
    <cellStyle name="20% – rõhk6 8 2 3 2 2 4" xfId="28532" xr:uid="{268D25DF-E23B-4763-80BA-B823C806419A}"/>
    <cellStyle name="20% – rõhk6 8 2 3 2 3" xfId="8369" xr:uid="{00000000-0005-0000-0000-0000CC260000}"/>
    <cellStyle name="20% – rõhk6 8 2 3 2 3 2" xfId="20058" xr:uid="{00000000-0005-0000-0000-0000CD260000}"/>
    <cellStyle name="20% – rõhk6 8 2 3 2 3 2 2" xfId="42431" xr:uid="{036EB2D7-9BB0-4A8D-84A2-73912FB9B195}"/>
    <cellStyle name="20% – rõhk6 8 2 3 2 3 3" xfId="31265" xr:uid="{D4A73E6F-1D43-4E95-A62F-86E2A86E3D84}"/>
    <cellStyle name="20% – rõhk6 8 2 3 2 4" xfId="14715" xr:uid="{00000000-0005-0000-0000-0000CE260000}"/>
    <cellStyle name="20% – rõhk6 8 2 3 2 4 2" xfId="37088" xr:uid="{F9D0F45A-6B60-4BB3-979B-549D64F86ADB}"/>
    <cellStyle name="20% – rõhk6 8 2 3 2 5" xfId="25922" xr:uid="{B59A8C68-02F0-4545-995B-67061D6FDD67}"/>
    <cellStyle name="20% – rõhk6 8 2 3 3" xfId="4199" xr:uid="{00000000-0005-0000-0000-0000CF260000}"/>
    <cellStyle name="20% – rõhk6 8 2 3 3 2" xfId="9674" xr:uid="{00000000-0005-0000-0000-0000D0260000}"/>
    <cellStyle name="20% – rõhk6 8 2 3 3 2 2" xfId="21363" xr:uid="{00000000-0005-0000-0000-0000D1260000}"/>
    <cellStyle name="20% – rõhk6 8 2 3 3 2 2 2" xfId="43736" xr:uid="{60F9D6EF-2622-4B0D-A006-8A263C3DFA11}"/>
    <cellStyle name="20% – rõhk6 8 2 3 3 2 3" xfId="32570" xr:uid="{5945439B-C503-4657-AAA6-2ED7A42D5276}"/>
    <cellStyle name="20% – rõhk6 8 2 3 3 3" xfId="16020" xr:uid="{00000000-0005-0000-0000-0000D2260000}"/>
    <cellStyle name="20% – rõhk6 8 2 3 3 3 2" xfId="38393" xr:uid="{524B3998-7940-4588-953B-40A198A602B6}"/>
    <cellStyle name="20% – rõhk6 8 2 3 3 4" xfId="27227" xr:uid="{1B9683EA-97B6-4CFC-A6D7-6E78FA8F9240}"/>
    <cellStyle name="20% – rõhk6 8 2 3 4" xfId="7064" xr:uid="{00000000-0005-0000-0000-0000D3260000}"/>
    <cellStyle name="20% – rõhk6 8 2 3 4 2" xfId="18753" xr:uid="{00000000-0005-0000-0000-0000D4260000}"/>
    <cellStyle name="20% – rõhk6 8 2 3 4 2 2" xfId="41126" xr:uid="{D9B325AC-005F-4572-A2E2-693465C30344}"/>
    <cellStyle name="20% – rõhk6 8 2 3 4 3" xfId="29960" xr:uid="{B3B7B1C4-C808-4738-A42A-AEF4631E5622}"/>
    <cellStyle name="20% – rõhk6 8 2 3 5" xfId="13410" xr:uid="{00000000-0005-0000-0000-0000D5260000}"/>
    <cellStyle name="20% – rõhk6 8 2 3 5 2" xfId="35783" xr:uid="{80F4FDF9-12DC-4A0A-B4D6-9A056DE75333}"/>
    <cellStyle name="20% – rõhk6 8 2 3 6" xfId="24617" xr:uid="{43FD1901-17C7-4EE9-82CD-BB8843E589D5}"/>
    <cellStyle name="20% – rõhk6 8 2 4" xfId="1582" xr:uid="{00000000-0005-0000-0000-0000D6260000}"/>
    <cellStyle name="20% – rõhk6 8 2 4 2" xfId="2895" xr:uid="{00000000-0005-0000-0000-0000D7260000}"/>
    <cellStyle name="20% – rõhk6 8 2 4 2 2" xfId="5505" xr:uid="{00000000-0005-0000-0000-0000D8260000}"/>
    <cellStyle name="20% – rõhk6 8 2 4 2 2 2" xfId="10980" xr:uid="{00000000-0005-0000-0000-0000D9260000}"/>
    <cellStyle name="20% – rõhk6 8 2 4 2 2 2 2" xfId="22669" xr:uid="{00000000-0005-0000-0000-0000DA260000}"/>
    <cellStyle name="20% – rõhk6 8 2 4 2 2 2 2 2" xfId="45042" xr:uid="{2F1045CC-623B-4132-B96B-C49D8C995392}"/>
    <cellStyle name="20% – rõhk6 8 2 4 2 2 2 3" xfId="33876" xr:uid="{DFD629A9-56E3-479A-9AD8-B73C1541CD78}"/>
    <cellStyle name="20% – rõhk6 8 2 4 2 2 3" xfId="17326" xr:uid="{00000000-0005-0000-0000-0000DB260000}"/>
    <cellStyle name="20% – rõhk6 8 2 4 2 2 3 2" xfId="39699" xr:uid="{3612A438-5672-41BE-809E-EC62192E00A1}"/>
    <cellStyle name="20% – rõhk6 8 2 4 2 2 4" xfId="28533" xr:uid="{E90214EF-379B-4F50-A2F0-23C1AB967F2A}"/>
    <cellStyle name="20% – rõhk6 8 2 4 2 3" xfId="8370" xr:uid="{00000000-0005-0000-0000-0000DC260000}"/>
    <cellStyle name="20% – rõhk6 8 2 4 2 3 2" xfId="20059" xr:uid="{00000000-0005-0000-0000-0000DD260000}"/>
    <cellStyle name="20% – rõhk6 8 2 4 2 3 2 2" xfId="42432" xr:uid="{9D960927-E889-4384-8AA0-1A7A47250836}"/>
    <cellStyle name="20% – rõhk6 8 2 4 2 3 3" xfId="31266" xr:uid="{661C236E-8449-4186-8A4A-69578D4D37B4}"/>
    <cellStyle name="20% – rõhk6 8 2 4 2 4" xfId="14716" xr:uid="{00000000-0005-0000-0000-0000DE260000}"/>
    <cellStyle name="20% – rõhk6 8 2 4 2 4 2" xfId="37089" xr:uid="{875F4F0D-CDE0-4195-AB08-0AA304E579E1}"/>
    <cellStyle name="20% – rõhk6 8 2 4 2 5" xfId="25923" xr:uid="{F0104551-56B7-430E-AAD6-218012C4F73A}"/>
    <cellStyle name="20% – rõhk6 8 2 4 3" xfId="4200" xr:uid="{00000000-0005-0000-0000-0000DF260000}"/>
    <cellStyle name="20% – rõhk6 8 2 4 3 2" xfId="9675" xr:uid="{00000000-0005-0000-0000-0000E0260000}"/>
    <cellStyle name="20% – rõhk6 8 2 4 3 2 2" xfId="21364" xr:uid="{00000000-0005-0000-0000-0000E1260000}"/>
    <cellStyle name="20% – rõhk6 8 2 4 3 2 2 2" xfId="43737" xr:uid="{E9411B89-5F1E-4889-9A26-B5606602FD73}"/>
    <cellStyle name="20% – rõhk6 8 2 4 3 2 3" xfId="32571" xr:uid="{452FE4A6-B719-4113-B907-53C6C139F198}"/>
    <cellStyle name="20% – rõhk6 8 2 4 3 3" xfId="16021" xr:uid="{00000000-0005-0000-0000-0000E2260000}"/>
    <cellStyle name="20% – rõhk6 8 2 4 3 3 2" xfId="38394" xr:uid="{1BC6DB6C-70C4-421A-9EC9-0439CE3B87F9}"/>
    <cellStyle name="20% – rõhk6 8 2 4 3 4" xfId="27228" xr:uid="{F282225E-797D-482A-8858-9DB02B33D4EC}"/>
    <cellStyle name="20% – rõhk6 8 2 4 4" xfId="7065" xr:uid="{00000000-0005-0000-0000-0000E3260000}"/>
    <cellStyle name="20% – rõhk6 8 2 4 4 2" xfId="18754" xr:uid="{00000000-0005-0000-0000-0000E4260000}"/>
    <cellStyle name="20% – rõhk6 8 2 4 4 2 2" xfId="41127" xr:uid="{AF0A27BE-FECC-459F-94C3-9BC0B9412DC7}"/>
    <cellStyle name="20% – rõhk6 8 2 4 4 3" xfId="29961" xr:uid="{FA2841D5-0C7A-41C0-B6B1-DC4D02E3C0AA}"/>
    <cellStyle name="20% – rõhk6 8 2 4 5" xfId="13411" xr:uid="{00000000-0005-0000-0000-0000E5260000}"/>
    <cellStyle name="20% – rõhk6 8 2 4 5 2" xfId="35784" xr:uid="{3C1CF582-DE2F-4A7A-8582-358CD350A3CC}"/>
    <cellStyle name="20% – rõhk6 8 2 4 6" xfId="24618" xr:uid="{BBD5C6AB-B081-48EC-8689-4DEA67FDF2AB}"/>
    <cellStyle name="20% – rõhk6 8 2 5" xfId="2353" xr:uid="{00000000-0005-0000-0000-0000E6260000}"/>
    <cellStyle name="20% – rõhk6 8 2 5 2" xfId="4964" xr:uid="{00000000-0005-0000-0000-0000E7260000}"/>
    <cellStyle name="20% – rõhk6 8 2 5 2 2" xfId="10439" xr:uid="{00000000-0005-0000-0000-0000E8260000}"/>
    <cellStyle name="20% – rõhk6 8 2 5 2 2 2" xfId="22128" xr:uid="{00000000-0005-0000-0000-0000E9260000}"/>
    <cellStyle name="20% – rõhk6 8 2 5 2 2 2 2" xfId="44501" xr:uid="{48591C62-BC64-4072-9C80-D6CF2B952A07}"/>
    <cellStyle name="20% – rõhk6 8 2 5 2 2 3" xfId="33335" xr:uid="{D427FC7B-6631-49B3-9691-B1C4407D5402}"/>
    <cellStyle name="20% – rõhk6 8 2 5 2 3" xfId="16785" xr:uid="{00000000-0005-0000-0000-0000EA260000}"/>
    <cellStyle name="20% – rõhk6 8 2 5 2 3 2" xfId="39158" xr:uid="{3DEBFE4C-2696-44B5-B48F-83DDC6A2CA02}"/>
    <cellStyle name="20% – rõhk6 8 2 5 2 4" xfId="27992" xr:uid="{86595B99-ED81-4C3B-A4C6-62289ABDD629}"/>
    <cellStyle name="20% – rõhk6 8 2 5 3" xfId="7829" xr:uid="{00000000-0005-0000-0000-0000EB260000}"/>
    <cellStyle name="20% – rõhk6 8 2 5 3 2" xfId="19518" xr:uid="{00000000-0005-0000-0000-0000EC260000}"/>
    <cellStyle name="20% – rõhk6 8 2 5 3 2 2" xfId="41891" xr:uid="{9A491E0B-2E43-4B3E-B1EA-57F51176F0A6}"/>
    <cellStyle name="20% – rõhk6 8 2 5 3 3" xfId="30725" xr:uid="{7F53FAD3-33F9-46F0-9844-C79BFE034F78}"/>
    <cellStyle name="20% – rõhk6 8 2 5 4" xfId="14175" xr:uid="{00000000-0005-0000-0000-0000ED260000}"/>
    <cellStyle name="20% – rõhk6 8 2 5 4 2" xfId="36548" xr:uid="{7DB765BE-2E65-4A83-9B36-4DA1B6CDC738}"/>
    <cellStyle name="20% – rõhk6 8 2 5 5" xfId="25382" xr:uid="{89DF31A0-0233-49E8-99A2-9418318D1EC7}"/>
    <cellStyle name="20% – rõhk6 8 2 6" xfId="3659" xr:uid="{00000000-0005-0000-0000-0000EE260000}"/>
    <cellStyle name="20% – rõhk6 8 2 6 2" xfId="9134" xr:uid="{00000000-0005-0000-0000-0000EF260000}"/>
    <cellStyle name="20% – rõhk6 8 2 6 2 2" xfId="20823" xr:uid="{00000000-0005-0000-0000-0000F0260000}"/>
    <cellStyle name="20% – rõhk6 8 2 6 2 2 2" xfId="43196" xr:uid="{74D29514-4C63-4354-8031-2F8724254471}"/>
    <cellStyle name="20% – rõhk6 8 2 6 2 3" xfId="32030" xr:uid="{CF6809A5-7812-4671-8D23-E4B01DD770A9}"/>
    <cellStyle name="20% – rõhk6 8 2 6 3" xfId="15480" xr:uid="{00000000-0005-0000-0000-0000F1260000}"/>
    <cellStyle name="20% – rõhk6 8 2 6 3 2" xfId="37853" xr:uid="{2B8FBF39-62AF-4C26-A3F2-7D736B72D8AC}"/>
    <cellStyle name="20% – rõhk6 8 2 6 4" xfId="26687" xr:uid="{8679F381-8444-4FE1-B88B-B7E3500858A8}"/>
    <cellStyle name="20% – rõhk6 8 2 7" xfId="6469" xr:uid="{00000000-0005-0000-0000-0000F2260000}"/>
    <cellStyle name="20% – rõhk6 8 2 7 2" xfId="18186" xr:uid="{00000000-0005-0000-0000-0000F3260000}"/>
    <cellStyle name="20% – rõhk6 8 2 7 2 2" xfId="40559" xr:uid="{0E73E359-C66F-4474-B3E3-B6263C42AB90}"/>
    <cellStyle name="20% – rõhk6 8 2 7 3" xfId="29393" xr:uid="{9F347046-976A-470B-95DE-7926AE5068BA}"/>
    <cellStyle name="20% – rõhk6 8 2 8" xfId="12870" xr:uid="{00000000-0005-0000-0000-0000F4260000}"/>
    <cellStyle name="20% – rõhk6 8 2 8 2" xfId="35243" xr:uid="{837DFB44-8142-41B4-A088-C928F5A5C97C}"/>
    <cellStyle name="20% – rõhk6 8 2 9" xfId="24077" xr:uid="{F9F1B30B-A005-46D7-B014-22B42BD009CC}"/>
    <cellStyle name="20% – rõhk6 8 3" xfId="1583" xr:uid="{00000000-0005-0000-0000-0000F5260000}"/>
    <cellStyle name="20% – rõhk6 8 3 2" xfId="1584" xr:uid="{00000000-0005-0000-0000-0000F6260000}"/>
    <cellStyle name="20% – rõhk6 8 3 2 2" xfId="2897" xr:uid="{00000000-0005-0000-0000-0000F7260000}"/>
    <cellStyle name="20% – rõhk6 8 3 2 2 2" xfId="5507" xr:uid="{00000000-0005-0000-0000-0000F8260000}"/>
    <cellStyle name="20% – rõhk6 8 3 2 2 2 2" xfId="10982" xr:uid="{00000000-0005-0000-0000-0000F9260000}"/>
    <cellStyle name="20% – rõhk6 8 3 2 2 2 2 2" xfId="22671" xr:uid="{00000000-0005-0000-0000-0000FA260000}"/>
    <cellStyle name="20% – rõhk6 8 3 2 2 2 2 2 2" xfId="45044" xr:uid="{9EEF1867-2A01-4FA1-A40B-7D20C4AA3D28}"/>
    <cellStyle name="20% – rõhk6 8 3 2 2 2 2 3" xfId="33878" xr:uid="{882D50A0-8909-42B7-B993-34694EF3D319}"/>
    <cellStyle name="20% – rõhk6 8 3 2 2 2 3" xfId="17328" xr:uid="{00000000-0005-0000-0000-0000FB260000}"/>
    <cellStyle name="20% – rõhk6 8 3 2 2 2 3 2" xfId="39701" xr:uid="{F6B3FAB0-494C-428C-93B0-E6C7632B6A76}"/>
    <cellStyle name="20% – rõhk6 8 3 2 2 2 4" xfId="28535" xr:uid="{161B5F27-FF54-4C57-A509-53A77A592F54}"/>
    <cellStyle name="20% – rõhk6 8 3 2 2 3" xfId="8372" xr:uid="{00000000-0005-0000-0000-0000FC260000}"/>
    <cellStyle name="20% – rõhk6 8 3 2 2 3 2" xfId="20061" xr:uid="{00000000-0005-0000-0000-0000FD260000}"/>
    <cellStyle name="20% – rõhk6 8 3 2 2 3 2 2" xfId="42434" xr:uid="{C0D3943F-A741-4EEC-8DF0-33496B7692DB}"/>
    <cellStyle name="20% – rõhk6 8 3 2 2 3 3" xfId="31268" xr:uid="{D15E03D4-7B88-4EE3-99E1-A9FD614C2CF0}"/>
    <cellStyle name="20% – rõhk6 8 3 2 2 4" xfId="14718" xr:uid="{00000000-0005-0000-0000-0000FE260000}"/>
    <cellStyle name="20% – rõhk6 8 3 2 2 4 2" xfId="37091" xr:uid="{BE0D3512-6FBA-444F-85CE-35CDCAD0AAF4}"/>
    <cellStyle name="20% – rõhk6 8 3 2 2 5" xfId="25925" xr:uid="{D13A76BB-FBDC-4176-BAF9-D2792AFE83F4}"/>
    <cellStyle name="20% – rõhk6 8 3 2 3" xfId="4202" xr:uid="{00000000-0005-0000-0000-0000FF260000}"/>
    <cellStyle name="20% – rõhk6 8 3 2 3 2" xfId="9677" xr:uid="{00000000-0005-0000-0000-000000270000}"/>
    <cellStyle name="20% – rõhk6 8 3 2 3 2 2" xfId="21366" xr:uid="{00000000-0005-0000-0000-000001270000}"/>
    <cellStyle name="20% – rõhk6 8 3 2 3 2 2 2" xfId="43739" xr:uid="{5C462F0A-8674-4C96-B62E-2EF80A47A622}"/>
    <cellStyle name="20% – rõhk6 8 3 2 3 2 3" xfId="32573" xr:uid="{B0058C63-3691-4534-83ED-63DCCAE290B9}"/>
    <cellStyle name="20% – rõhk6 8 3 2 3 3" xfId="16023" xr:uid="{00000000-0005-0000-0000-000002270000}"/>
    <cellStyle name="20% – rõhk6 8 3 2 3 3 2" xfId="38396" xr:uid="{23462A6E-2419-486E-B83B-FDC4ACDC01F4}"/>
    <cellStyle name="20% – rõhk6 8 3 2 3 4" xfId="27230" xr:uid="{91B57896-279D-43B7-A184-ACDFF640A47F}"/>
    <cellStyle name="20% – rõhk6 8 3 2 4" xfId="7067" xr:uid="{00000000-0005-0000-0000-000003270000}"/>
    <cellStyle name="20% – rõhk6 8 3 2 4 2" xfId="18756" xr:uid="{00000000-0005-0000-0000-000004270000}"/>
    <cellStyle name="20% – rõhk6 8 3 2 4 2 2" xfId="41129" xr:uid="{D947F2CC-1374-496B-B8CE-90A4E8FA0399}"/>
    <cellStyle name="20% – rõhk6 8 3 2 4 3" xfId="29963" xr:uid="{40E2A00F-2AB9-4B62-9E17-67E675C2B006}"/>
    <cellStyle name="20% – rõhk6 8 3 2 5" xfId="13413" xr:uid="{00000000-0005-0000-0000-000005270000}"/>
    <cellStyle name="20% – rõhk6 8 3 2 5 2" xfId="35786" xr:uid="{99097F4B-F658-48D5-A5D8-92A9FB375FA9}"/>
    <cellStyle name="20% – rõhk6 8 3 2 6" xfId="24620" xr:uid="{6E7A15C9-CF85-44F4-A646-F4E046A9CC95}"/>
    <cellStyle name="20% – rõhk6 8 3 3" xfId="2896" xr:uid="{00000000-0005-0000-0000-000006270000}"/>
    <cellStyle name="20% – rõhk6 8 3 3 2" xfId="5506" xr:uid="{00000000-0005-0000-0000-000007270000}"/>
    <cellStyle name="20% – rõhk6 8 3 3 2 2" xfId="10981" xr:uid="{00000000-0005-0000-0000-000008270000}"/>
    <cellStyle name="20% – rõhk6 8 3 3 2 2 2" xfId="22670" xr:uid="{00000000-0005-0000-0000-000009270000}"/>
    <cellStyle name="20% – rõhk6 8 3 3 2 2 2 2" xfId="45043" xr:uid="{8909BB50-846E-4C29-A6BE-CB4D1612E987}"/>
    <cellStyle name="20% – rõhk6 8 3 3 2 2 3" xfId="33877" xr:uid="{B6238B35-0AF7-4EDB-967A-BFDB232E13F7}"/>
    <cellStyle name="20% – rõhk6 8 3 3 2 3" xfId="17327" xr:uid="{00000000-0005-0000-0000-00000A270000}"/>
    <cellStyle name="20% – rõhk6 8 3 3 2 3 2" xfId="39700" xr:uid="{2B4A60B6-D5B1-45B5-B8A3-8EE38CEB36B1}"/>
    <cellStyle name="20% – rõhk6 8 3 3 2 4" xfId="28534" xr:uid="{1EC5E6A1-2EA8-455A-9980-1A7AE3DFE272}"/>
    <cellStyle name="20% – rõhk6 8 3 3 3" xfId="8371" xr:uid="{00000000-0005-0000-0000-00000B270000}"/>
    <cellStyle name="20% – rõhk6 8 3 3 3 2" xfId="20060" xr:uid="{00000000-0005-0000-0000-00000C270000}"/>
    <cellStyle name="20% – rõhk6 8 3 3 3 2 2" xfId="42433" xr:uid="{B06F2BD5-AAC8-44E8-A7FA-41B195867BAE}"/>
    <cellStyle name="20% – rõhk6 8 3 3 3 3" xfId="31267" xr:uid="{7FDC3B3D-E3F2-4D4D-BF9D-09CD20E64066}"/>
    <cellStyle name="20% – rõhk6 8 3 3 4" xfId="14717" xr:uid="{00000000-0005-0000-0000-00000D270000}"/>
    <cellStyle name="20% – rõhk6 8 3 3 4 2" xfId="37090" xr:uid="{9B5CA30D-5C9D-4F4E-B90E-9DEDC484A31D}"/>
    <cellStyle name="20% – rõhk6 8 3 3 5" xfId="25924" xr:uid="{A7055DF9-0656-4A4A-91AC-36145A1DF407}"/>
    <cellStyle name="20% – rõhk6 8 3 4" xfId="4201" xr:uid="{00000000-0005-0000-0000-00000E270000}"/>
    <cellStyle name="20% – rõhk6 8 3 4 2" xfId="9676" xr:uid="{00000000-0005-0000-0000-00000F270000}"/>
    <cellStyle name="20% – rõhk6 8 3 4 2 2" xfId="21365" xr:uid="{00000000-0005-0000-0000-000010270000}"/>
    <cellStyle name="20% – rõhk6 8 3 4 2 2 2" xfId="43738" xr:uid="{323DD78D-C7A3-4BBF-85E6-56E307FCB7E0}"/>
    <cellStyle name="20% – rõhk6 8 3 4 2 3" xfId="32572" xr:uid="{B69F7707-E84B-49DA-8824-725C02017CF5}"/>
    <cellStyle name="20% – rõhk6 8 3 4 3" xfId="16022" xr:uid="{00000000-0005-0000-0000-000011270000}"/>
    <cellStyle name="20% – rõhk6 8 3 4 3 2" xfId="38395" xr:uid="{F31FA694-8EFC-4E91-BC97-8DE75CA697DA}"/>
    <cellStyle name="20% – rõhk6 8 3 4 4" xfId="27229" xr:uid="{94628C08-DDC2-4F1B-BF40-8D092607CD4A}"/>
    <cellStyle name="20% – rõhk6 8 3 5" xfId="7066" xr:uid="{00000000-0005-0000-0000-000012270000}"/>
    <cellStyle name="20% – rõhk6 8 3 5 2" xfId="18755" xr:uid="{00000000-0005-0000-0000-000013270000}"/>
    <cellStyle name="20% – rõhk6 8 3 5 2 2" xfId="41128" xr:uid="{220EF78B-C54A-4EED-B03E-43FAF444AAC0}"/>
    <cellStyle name="20% – rõhk6 8 3 5 3" xfId="29962" xr:uid="{7A6AEC8A-AE8A-42D1-8B81-7CF67AB3E4A0}"/>
    <cellStyle name="20% – rõhk6 8 3 6" xfId="13412" xr:uid="{00000000-0005-0000-0000-000014270000}"/>
    <cellStyle name="20% – rõhk6 8 3 6 2" xfId="35785" xr:uid="{35CC1470-ADF1-470D-945F-C0EAA4EAADFB}"/>
    <cellStyle name="20% – rõhk6 8 3 7" xfId="24619" xr:uid="{79C0E640-CCE8-4C6D-BFB2-900958037DCD}"/>
    <cellStyle name="20% – rõhk6 8 4" xfId="1585" xr:uid="{00000000-0005-0000-0000-000015270000}"/>
    <cellStyle name="20% – rõhk6 8 4 2" xfId="2898" xr:uid="{00000000-0005-0000-0000-000016270000}"/>
    <cellStyle name="20% – rõhk6 8 4 2 2" xfId="5508" xr:uid="{00000000-0005-0000-0000-000017270000}"/>
    <cellStyle name="20% – rõhk6 8 4 2 2 2" xfId="10983" xr:uid="{00000000-0005-0000-0000-000018270000}"/>
    <cellStyle name="20% – rõhk6 8 4 2 2 2 2" xfId="22672" xr:uid="{00000000-0005-0000-0000-000019270000}"/>
    <cellStyle name="20% – rõhk6 8 4 2 2 2 2 2" xfId="45045" xr:uid="{C1F66364-9F6C-4EC7-8040-025B1A036B01}"/>
    <cellStyle name="20% – rõhk6 8 4 2 2 2 3" xfId="33879" xr:uid="{BC0C18CF-9AE3-4917-A861-C53E1E4B3A00}"/>
    <cellStyle name="20% – rõhk6 8 4 2 2 3" xfId="17329" xr:uid="{00000000-0005-0000-0000-00001A270000}"/>
    <cellStyle name="20% – rõhk6 8 4 2 2 3 2" xfId="39702" xr:uid="{1C5FA798-3E41-4D90-8002-C128762F2917}"/>
    <cellStyle name="20% – rõhk6 8 4 2 2 4" xfId="28536" xr:uid="{E7569026-6F4E-4CC0-982D-02A312AF165C}"/>
    <cellStyle name="20% – rõhk6 8 4 2 3" xfId="8373" xr:uid="{00000000-0005-0000-0000-00001B270000}"/>
    <cellStyle name="20% – rõhk6 8 4 2 3 2" xfId="20062" xr:uid="{00000000-0005-0000-0000-00001C270000}"/>
    <cellStyle name="20% – rõhk6 8 4 2 3 2 2" xfId="42435" xr:uid="{CD1C5CA6-37BF-4D19-8B4F-A6563400E527}"/>
    <cellStyle name="20% – rõhk6 8 4 2 3 3" xfId="31269" xr:uid="{4B476506-629A-4955-A6D6-EDA95BFF1D3F}"/>
    <cellStyle name="20% – rõhk6 8 4 2 4" xfId="14719" xr:uid="{00000000-0005-0000-0000-00001D270000}"/>
    <cellStyle name="20% – rõhk6 8 4 2 4 2" xfId="37092" xr:uid="{07E45F0D-89B5-4D85-AC4F-D9E2B256BBD2}"/>
    <cellStyle name="20% – rõhk6 8 4 2 5" xfId="25926" xr:uid="{EC92B528-7C29-4D52-891E-BD8BC7C6D36B}"/>
    <cellStyle name="20% – rõhk6 8 4 3" xfId="4203" xr:uid="{00000000-0005-0000-0000-00001E270000}"/>
    <cellStyle name="20% – rõhk6 8 4 3 2" xfId="9678" xr:uid="{00000000-0005-0000-0000-00001F270000}"/>
    <cellStyle name="20% – rõhk6 8 4 3 2 2" xfId="21367" xr:uid="{00000000-0005-0000-0000-000020270000}"/>
    <cellStyle name="20% – rõhk6 8 4 3 2 2 2" xfId="43740" xr:uid="{C283A36D-15FD-4099-A0EF-DFF1072699D8}"/>
    <cellStyle name="20% – rõhk6 8 4 3 2 3" xfId="32574" xr:uid="{6EB23E1C-B7A8-4B2C-9D34-D6771D07AD60}"/>
    <cellStyle name="20% – rõhk6 8 4 3 3" xfId="16024" xr:uid="{00000000-0005-0000-0000-000021270000}"/>
    <cellStyle name="20% – rõhk6 8 4 3 3 2" xfId="38397" xr:uid="{E4D4017D-D55C-4D76-8CC0-7BD1992A24A7}"/>
    <cellStyle name="20% – rõhk6 8 4 3 4" xfId="27231" xr:uid="{C1CB0BD0-CF5A-40B6-A84A-DB12D035E169}"/>
    <cellStyle name="20% – rõhk6 8 4 4" xfId="7068" xr:uid="{00000000-0005-0000-0000-000022270000}"/>
    <cellStyle name="20% – rõhk6 8 4 4 2" xfId="18757" xr:uid="{00000000-0005-0000-0000-000023270000}"/>
    <cellStyle name="20% – rõhk6 8 4 4 2 2" xfId="41130" xr:uid="{7A175D2A-C354-400A-9DE5-7791772D90FB}"/>
    <cellStyle name="20% – rõhk6 8 4 4 3" xfId="29964" xr:uid="{CFD4AFBE-ABB9-4114-9B5D-940246F50FE3}"/>
    <cellStyle name="20% – rõhk6 8 4 5" xfId="13414" xr:uid="{00000000-0005-0000-0000-000024270000}"/>
    <cellStyle name="20% – rõhk6 8 4 5 2" xfId="35787" xr:uid="{A1929AD9-59D2-4704-970A-FBF7AF858C3E}"/>
    <cellStyle name="20% – rõhk6 8 4 6" xfId="24621" xr:uid="{7B517454-7CB8-4E20-9043-E355AD011871}"/>
    <cellStyle name="20% – rõhk6 8 5" xfId="1586" xr:uid="{00000000-0005-0000-0000-000025270000}"/>
    <cellStyle name="20% – rõhk6 8 5 2" xfId="2899" xr:uid="{00000000-0005-0000-0000-000026270000}"/>
    <cellStyle name="20% – rõhk6 8 5 2 2" xfId="5509" xr:uid="{00000000-0005-0000-0000-000027270000}"/>
    <cellStyle name="20% – rõhk6 8 5 2 2 2" xfId="10984" xr:uid="{00000000-0005-0000-0000-000028270000}"/>
    <cellStyle name="20% – rõhk6 8 5 2 2 2 2" xfId="22673" xr:uid="{00000000-0005-0000-0000-000029270000}"/>
    <cellStyle name="20% – rõhk6 8 5 2 2 2 2 2" xfId="45046" xr:uid="{D239C151-FF91-4567-83BB-BAC93BC31948}"/>
    <cellStyle name="20% – rõhk6 8 5 2 2 2 3" xfId="33880" xr:uid="{5BF31BE6-122C-4581-8D41-84FA09853E74}"/>
    <cellStyle name="20% – rõhk6 8 5 2 2 3" xfId="17330" xr:uid="{00000000-0005-0000-0000-00002A270000}"/>
    <cellStyle name="20% – rõhk6 8 5 2 2 3 2" xfId="39703" xr:uid="{02AE629D-D681-4AA0-8119-E5D07A5BB910}"/>
    <cellStyle name="20% – rõhk6 8 5 2 2 4" xfId="28537" xr:uid="{8D978F6D-7333-49DD-96DB-AE262341ED31}"/>
    <cellStyle name="20% – rõhk6 8 5 2 3" xfId="8374" xr:uid="{00000000-0005-0000-0000-00002B270000}"/>
    <cellStyle name="20% – rõhk6 8 5 2 3 2" xfId="20063" xr:uid="{00000000-0005-0000-0000-00002C270000}"/>
    <cellStyle name="20% – rõhk6 8 5 2 3 2 2" xfId="42436" xr:uid="{2198698B-CF3F-4ABE-A19F-65BB721F40A8}"/>
    <cellStyle name="20% – rõhk6 8 5 2 3 3" xfId="31270" xr:uid="{69978A1C-9ED2-4D2A-A3CE-E08FBC0F51B5}"/>
    <cellStyle name="20% – rõhk6 8 5 2 4" xfId="14720" xr:uid="{00000000-0005-0000-0000-00002D270000}"/>
    <cellStyle name="20% – rõhk6 8 5 2 4 2" xfId="37093" xr:uid="{CEAEC257-9E8C-4486-BAFB-B77CE9CF2D39}"/>
    <cellStyle name="20% – rõhk6 8 5 2 5" xfId="25927" xr:uid="{6D593E31-ECCF-40DF-8D2E-192DF5A808C8}"/>
    <cellStyle name="20% – rõhk6 8 5 3" xfId="4204" xr:uid="{00000000-0005-0000-0000-00002E270000}"/>
    <cellStyle name="20% – rõhk6 8 5 3 2" xfId="9679" xr:uid="{00000000-0005-0000-0000-00002F270000}"/>
    <cellStyle name="20% – rõhk6 8 5 3 2 2" xfId="21368" xr:uid="{00000000-0005-0000-0000-000030270000}"/>
    <cellStyle name="20% – rõhk6 8 5 3 2 2 2" xfId="43741" xr:uid="{34354310-9818-423B-A9CD-BDBC8E0DD3DD}"/>
    <cellStyle name="20% – rõhk6 8 5 3 2 3" xfId="32575" xr:uid="{D2AB3A83-3A9E-413B-AC7B-2230B9DFC726}"/>
    <cellStyle name="20% – rõhk6 8 5 3 3" xfId="16025" xr:uid="{00000000-0005-0000-0000-000031270000}"/>
    <cellStyle name="20% – rõhk6 8 5 3 3 2" xfId="38398" xr:uid="{376D88C9-3CBD-4DB0-B3AE-A3C2D1468C89}"/>
    <cellStyle name="20% – rõhk6 8 5 3 4" xfId="27232" xr:uid="{C19A5E5D-04E4-4EBD-B825-3752483BF2FA}"/>
    <cellStyle name="20% – rõhk6 8 5 4" xfId="7069" xr:uid="{00000000-0005-0000-0000-000032270000}"/>
    <cellStyle name="20% – rõhk6 8 5 4 2" xfId="18758" xr:uid="{00000000-0005-0000-0000-000033270000}"/>
    <cellStyle name="20% – rõhk6 8 5 4 2 2" xfId="41131" xr:uid="{C4AD87A9-5053-45B0-ACA4-AA5CF252E5FC}"/>
    <cellStyle name="20% – rõhk6 8 5 4 3" xfId="29965" xr:uid="{80F05C7C-67B9-4028-ACC2-C44088D0B0B1}"/>
    <cellStyle name="20% – rõhk6 8 5 5" xfId="13415" xr:uid="{00000000-0005-0000-0000-000034270000}"/>
    <cellStyle name="20% – rõhk6 8 5 5 2" xfId="35788" xr:uid="{478AE3E5-117D-487B-B278-9F2104BD4A89}"/>
    <cellStyle name="20% – rõhk6 8 5 6" xfId="24622" xr:uid="{5DB42065-9F65-401F-BFF1-8C1BBA4F106C}"/>
    <cellStyle name="20% – rõhk6 8 6" xfId="2223" xr:uid="{00000000-0005-0000-0000-000035270000}"/>
    <cellStyle name="20% – rõhk6 8 6 2" xfId="4834" xr:uid="{00000000-0005-0000-0000-000036270000}"/>
    <cellStyle name="20% – rõhk6 8 6 2 2" xfId="10309" xr:uid="{00000000-0005-0000-0000-000037270000}"/>
    <cellStyle name="20% – rõhk6 8 6 2 2 2" xfId="21998" xr:uid="{00000000-0005-0000-0000-000038270000}"/>
    <cellStyle name="20% – rõhk6 8 6 2 2 2 2" xfId="44371" xr:uid="{DF2AC094-E0AF-44B5-ADF2-673EF2554706}"/>
    <cellStyle name="20% – rõhk6 8 6 2 2 3" xfId="33205" xr:uid="{F07351DA-2143-476D-A866-7F607323F3EC}"/>
    <cellStyle name="20% – rõhk6 8 6 2 3" xfId="16655" xr:uid="{00000000-0005-0000-0000-000039270000}"/>
    <cellStyle name="20% – rõhk6 8 6 2 3 2" xfId="39028" xr:uid="{1C1E3977-2762-4603-9BBA-F291016C7D8E}"/>
    <cellStyle name="20% – rõhk6 8 6 2 4" xfId="27862" xr:uid="{3EFA8D1F-379D-4F02-BB5E-FDAB0A6BA6BD}"/>
    <cellStyle name="20% – rõhk6 8 6 3" xfId="7699" xr:uid="{00000000-0005-0000-0000-00003A270000}"/>
    <cellStyle name="20% – rõhk6 8 6 3 2" xfId="19388" xr:uid="{00000000-0005-0000-0000-00003B270000}"/>
    <cellStyle name="20% – rõhk6 8 6 3 2 2" xfId="41761" xr:uid="{41915993-612F-4E5C-BC1B-BE71A2A62C10}"/>
    <cellStyle name="20% – rõhk6 8 6 3 3" xfId="30595" xr:uid="{7A7DA4EC-F689-440A-99BC-EDDABAE25FFB}"/>
    <cellStyle name="20% – rõhk6 8 6 4" xfId="14045" xr:uid="{00000000-0005-0000-0000-00003C270000}"/>
    <cellStyle name="20% – rõhk6 8 6 4 2" xfId="36418" xr:uid="{0EBCC4DD-17C4-4FB8-A7B5-944A7D02789F}"/>
    <cellStyle name="20% – rõhk6 8 6 5" xfId="25252" xr:uid="{73EC2856-6AAA-4E1F-8BA6-DBA55F9634AB}"/>
    <cellStyle name="20% – rõhk6 8 7" xfId="3529" xr:uid="{00000000-0005-0000-0000-00003D270000}"/>
    <cellStyle name="20% – rõhk6 8 7 2" xfId="9004" xr:uid="{00000000-0005-0000-0000-00003E270000}"/>
    <cellStyle name="20% – rõhk6 8 7 2 2" xfId="20693" xr:uid="{00000000-0005-0000-0000-00003F270000}"/>
    <cellStyle name="20% – rõhk6 8 7 2 2 2" xfId="43066" xr:uid="{2749895C-0133-45A7-9D1D-8E89E67728ED}"/>
    <cellStyle name="20% – rõhk6 8 7 2 3" xfId="31900" xr:uid="{BB973993-6F04-4771-A292-30C7E2383DAB}"/>
    <cellStyle name="20% – rõhk6 8 7 3" xfId="15350" xr:uid="{00000000-0005-0000-0000-000040270000}"/>
    <cellStyle name="20% – rõhk6 8 7 3 2" xfId="37723" xr:uid="{EC1643A9-DF5F-4055-8027-1A0AC2224A24}"/>
    <cellStyle name="20% – rõhk6 8 7 4" xfId="26557" xr:uid="{409EF6BB-35FD-4AC9-BBD8-1A541181D398}"/>
    <cellStyle name="20% – rõhk6 8 8" xfId="6180" xr:uid="{00000000-0005-0000-0000-000041270000}"/>
    <cellStyle name="20% – rõhk6 8 8 2" xfId="17973" xr:uid="{00000000-0005-0000-0000-000042270000}"/>
    <cellStyle name="20% – rõhk6 8 8 2 2" xfId="40346" xr:uid="{8575D6EE-1B09-42C1-BF53-A39B1938CBA3}"/>
    <cellStyle name="20% – rõhk6 8 8 3" xfId="29180" xr:uid="{A0F5F616-45A5-4351-B146-057CEBE643CF}"/>
    <cellStyle name="20% – rõhk6 8 9" xfId="12740" xr:uid="{00000000-0005-0000-0000-000043270000}"/>
    <cellStyle name="20% – rõhk6 8 9 2" xfId="35113" xr:uid="{6B099E85-B49C-4C0A-B9AE-96B8DF6B27A5}"/>
    <cellStyle name="20% – rõhk6 9" xfId="60" xr:uid="{00000000-0005-0000-0000-000044270000}"/>
    <cellStyle name="20% – rõhk6 9 10" xfId="23948" xr:uid="{196B1FA2-3BFE-4796-829E-F44B3E973180}"/>
    <cellStyle name="20% – rõhk6 9 2" xfId="843" xr:uid="{00000000-0005-0000-0000-000045270000}"/>
    <cellStyle name="20% – rõhk6 9 2 2" xfId="1587" xr:uid="{00000000-0005-0000-0000-000046270000}"/>
    <cellStyle name="20% – rõhk6 9 2 2 2" xfId="1588" xr:uid="{00000000-0005-0000-0000-000047270000}"/>
    <cellStyle name="20% – rõhk6 9 2 2 2 2" xfId="2901" xr:uid="{00000000-0005-0000-0000-000048270000}"/>
    <cellStyle name="20% – rõhk6 9 2 2 2 2 2" xfId="5511" xr:uid="{00000000-0005-0000-0000-000049270000}"/>
    <cellStyle name="20% – rõhk6 9 2 2 2 2 2 2" xfId="10986" xr:uid="{00000000-0005-0000-0000-00004A270000}"/>
    <cellStyle name="20% – rõhk6 9 2 2 2 2 2 2 2" xfId="22675" xr:uid="{00000000-0005-0000-0000-00004B270000}"/>
    <cellStyle name="20% – rõhk6 9 2 2 2 2 2 2 2 2" xfId="45048" xr:uid="{D13732E8-959E-48F9-B3BE-86A619A8BF4E}"/>
    <cellStyle name="20% – rõhk6 9 2 2 2 2 2 2 3" xfId="33882" xr:uid="{709A2DCF-C622-4D66-A89F-A264482C3398}"/>
    <cellStyle name="20% – rõhk6 9 2 2 2 2 2 3" xfId="17332" xr:uid="{00000000-0005-0000-0000-00004C270000}"/>
    <cellStyle name="20% – rõhk6 9 2 2 2 2 2 3 2" xfId="39705" xr:uid="{91D390E2-46F6-491F-B1BE-FBF7AEE45305}"/>
    <cellStyle name="20% – rõhk6 9 2 2 2 2 2 4" xfId="28539" xr:uid="{2E6EEBAD-30AA-48C7-8092-36E60FF2B8BA}"/>
    <cellStyle name="20% – rõhk6 9 2 2 2 2 3" xfId="8376" xr:uid="{00000000-0005-0000-0000-00004D270000}"/>
    <cellStyle name="20% – rõhk6 9 2 2 2 2 3 2" xfId="20065" xr:uid="{00000000-0005-0000-0000-00004E270000}"/>
    <cellStyle name="20% – rõhk6 9 2 2 2 2 3 2 2" xfId="42438" xr:uid="{567A8C89-6822-4EA8-A363-6E68F2195F0C}"/>
    <cellStyle name="20% – rõhk6 9 2 2 2 2 3 3" xfId="31272" xr:uid="{CEF22A10-C2B8-4110-88F2-037B5F745387}"/>
    <cellStyle name="20% – rõhk6 9 2 2 2 2 4" xfId="14722" xr:uid="{00000000-0005-0000-0000-00004F270000}"/>
    <cellStyle name="20% – rõhk6 9 2 2 2 2 4 2" xfId="37095" xr:uid="{4E9DEA1D-8241-4219-A056-EBC68572593A}"/>
    <cellStyle name="20% – rõhk6 9 2 2 2 2 5" xfId="25929" xr:uid="{C8E0BD70-FAA6-4C69-AFB9-01CE6135D23E}"/>
    <cellStyle name="20% – rõhk6 9 2 2 2 3" xfId="4206" xr:uid="{00000000-0005-0000-0000-000050270000}"/>
    <cellStyle name="20% – rõhk6 9 2 2 2 3 2" xfId="9681" xr:uid="{00000000-0005-0000-0000-000051270000}"/>
    <cellStyle name="20% – rõhk6 9 2 2 2 3 2 2" xfId="21370" xr:uid="{00000000-0005-0000-0000-000052270000}"/>
    <cellStyle name="20% – rõhk6 9 2 2 2 3 2 2 2" xfId="43743" xr:uid="{90AE0284-24AE-4755-BFE8-977F7F262B50}"/>
    <cellStyle name="20% – rõhk6 9 2 2 2 3 2 3" xfId="32577" xr:uid="{F68C5ECE-6FB8-44A2-AD5E-6F24B23FDBCD}"/>
    <cellStyle name="20% – rõhk6 9 2 2 2 3 3" xfId="16027" xr:uid="{00000000-0005-0000-0000-000053270000}"/>
    <cellStyle name="20% – rõhk6 9 2 2 2 3 3 2" xfId="38400" xr:uid="{59E85F41-17EE-4FF8-A82F-8952318B78A8}"/>
    <cellStyle name="20% – rõhk6 9 2 2 2 3 4" xfId="27234" xr:uid="{03D9C227-6EF3-4E15-938D-017F50259A79}"/>
    <cellStyle name="20% – rõhk6 9 2 2 2 4" xfId="7071" xr:uid="{00000000-0005-0000-0000-000054270000}"/>
    <cellStyle name="20% – rõhk6 9 2 2 2 4 2" xfId="18760" xr:uid="{00000000-0005-0000-0000-000055270000}"/>
    <cellStyle name="20% – rõhk6 9 2 2 2 4 2 2" xfId="41133" xr:uid="{73FCE247-E999-4633-B57C-3C446B8D575E}"/>
    <cellStyle name="20% – rõhk6 9 2 2 2 4 3" xfId="29967" xr:uid="{425C53A1-C0A0-4322-8D79-F9C0B972B453}"/>
    <cellStyle name="20% – rõhk6 9 2 2 2 5" xfId="13417" xr:uid="{00000000-0005-0000-0000-000056270000}"/>
    <cellStyle name="20% – rõhk6 9 2 2 2 5 2" xfId="35790" xr:uid="{EBD696E8-7823-4A62-A577-F0BDCB8CC0E6}"/>
    <cellStyle name="20% – rõhk6 9 2 2 2 6" xfId="24624" xr:uid="{388F9E53-2E93-4576-94AB-CCA2FDB9D3FC}"/>
    <cellStyle name="20% – rõhk6 9 2 2 3" xfId="2900" xr:uid="{00000000-0005-0000-0000-000057270000}"/>
    <cellStyle name="20% – rõhk6 9 2 2 3 2" xfId="5510" xr:uid="{00000000-0005-0000-0000-000058270000}"/>
    <cellStyle name="20% – rõhk6 9 2 2 3 2 2" xfId="10985" xr:uid="{00000000-0005-0000-0000-000059270000}"/>
    <cellStyle name="20% – rõhk6 9 2 2 3 2 2 2" xfId="22674" xr:uid="{00000000-0005-0000-0000-00005A270000}"/>
    <cellStyle name="20% – rõhk6 9 2 2 3 2 2 2 2" xfId="45047" xr:uid="{ACDB0D05-75B4-4774-B957-72C6CC77D5C0}"/>
    <cellStyle name="20% – rõhk6 9 2 2 3 2 2 3" xfId="33881" xr:uid="{8C21732B-E101-48AB-B323-92B5060A75ED}"/>
    <cellStyle name="20% – rõhk6 9 2 2 3 2 3" xfId="17331" xr:uid="{00000000-0005-0000-0000-00005B270000}"/>
    <cellStyle name="20% – rõhk6 9 2 2 3 2 3 2" xfId="39704" xr:uid="{A6DCF326-0BD4-4AA2-83EA-57FDDB56D352}"/>
    <cellStyle name="20% – rõhk6 9 2 2 3 2 4" xfId="28538" xr:uid="{6E5C7F36-3C52-45FF-9A81-49B57A7B3722}"/>
    <cellStyle name="20% – rõhk6 9 2 2 3 3" xfId="8375" xr:uid="{00000000-0005-0000-0000-00005C270000}"/>
    <cellStyle name="20% – rõhk6 9 2 2 3 3 2" xfId="20064" xr:uid="{00000000-0005-0000-0000-00005D270000}"/>
    <cellStyle name="20% – rõhk6 9 2 2 3 3 2 2" xfId="42437" xr:uid="{4FBA00E6-D242-4AC5-ADCA-ED6764EA74D1}"/>
    <cellStyle name="20% – rõhk6 9 2 2 3 3 3" xfId="31271" xr:uid="{5F870F4A-5298-4790-875B-1D620D226BE3}"/>
    <cellStyle name="20% – rõhk6 9 2 2 3 4" xfId="14721" xr:uid="{00000000-0005-0000-0000-00005E270000}"/>
    <cellStyle name="20% – rõhk6 9 2 2 3 4 2" xfId="37094" xr:uid="{A2EABC74-3149-4FC1-86F8-24163434D652}"/>
    <cellStyle name="20% – rõhk6 9 2 2 3 5" xfId="25928" xr:uid="{D304E510-6A73-40F1-B4C6-95B806D689A7}"/>
    <cellStyle name="20% – rõhk6 9 2 2 4" xfId="4205" xr:uid="{00000000-0005-0000-0000-00005F270000}"/>
    <cellStyle name="20% – rõhk6 9 2 2 4 2" xfId="9680" xr:uid="{00000000-0005-0000-0000-000060270000}"/>
    <cellStyle name="20% – rõhk6 9 2 2 4 2 2" xfId="21369" xr:uid="{00000000-0005-0000-0000-000061270000}"/>
    <cellStyle name="20% – rõhk6 9 2 2 4 2 2 2" xfId="43742" xr:uid="{44429620-DABE-4118-9196-9CBD225FDD9A}"/>
    <cellStyle name="20% – rõhk6 9 2 2 4 2 3" xfId="32576" xr:uid="{70AA04B6-BE87-466E-A803-95F8C8F47EDD}"/>
    <cellStyle name="20% – rõhk6 9 2 2 4 3" xfId="16026" xr:uid="{00000000-0005-0000-0000-000062270000}"/>
    <cellStyle name="20% – rõhk6 9 2 2 4 3 2" xfId="38399" xr:uid="{6BBD203C-2F87-4907-B98F-FFF9EF71CCEE}"/>
    <cellStyle name="20% – rõhk6 9 2 2 4 4" xfId="27233" xr:uid="{927F865B-A6CE-4D77-81AB-25465E433C7D}"/>
    <cellStyle name="20% – rõhk6 9 2 2 5" xfId="7070" xr:uid="{00000000-0005-0000-0000-000063270000}"/>
    <cellStyle name="20% – rõhk6 9 2 2 5 2" xfId="18759" xr:uid="{00000000-0005-0000-0000-000064270000}"/>
    <cellStyle name="20% – rõhk6 9 2 2 5 2 2" xfId="41132" xr:uid="{0EF7B299-D3D0-47C5-B903-B1645E5C6FF6}"/>
    <cellStyle name="20% – rõhk6 9 2 2 5 3" xfId="29966" xr:uid="{C9B52A40-5DDB-4F82-9C85-9B8136AABDC8}"/>
    <cellStyle name="20% – rõhk6 9 2 2 6" xfId="13416" xr:uid="{00000000-0005-0000-0000-000065270000}"/>
    <cellStyle name="20% – rõhk6 9 2 2 6 2" xfId="35789" xr:uid="{C504FC34-DCCF-49B5-A99C-AD907B139919}"/>
    <cellStyle name="20% – rõhk6 9 2 2 7" xfId="24623" xr:uid="{A9ACD8EA-174C-4836-8726-A02C40CAC363}"/>
    <cellStyle name="20% – rõhk6 9 2 3" xfId="1589" xr:uid="{00000000-0005-0000-0000-000066270000}"/>
    <cellStyle name="20% – rõhk6 9 2 3 2" xfId="2902" xr:uid="{00000000-0005-0000-0000-000067270000}"/>
    <cellStyle name="20% – rõhk6 9 2 3 2 2" xfId="5512" xr:uid="{00000000-0005-0000-0000-000068270000}"/>
    <cellStyle name="20% – rõhk6 9 2 3 2 2 2" xfId="10987" xr:uid="{00000000-0005-0000-0000-000069270000}"/>
    <cellStyle name="20% – rõhk6 9 2 3 2 2 2 2" xfId="22676" xr:uid="{00000000-0005-0000-0000-00006A270000}"/>
    <cellStyle name="20% – rõhk6 9 2 3 2 2 2 2 2" xfId="45049" xr:uid="{0EDF48D8-3499-4030-8785-E327B5B61EEC}"/>
    <cellStyle name="20% – rõhk6 9 2 3 2 2 2 3" xfId="33883" xr:uid="{574D36EF-8727-4D12-A084-59E19B533761}"/>
    <cellStyle name="20% – rõhk6 9 2 3 2 2 3" xfId="17333" xr:uid="{00000000-0005-0000-0000-00006B270000}"/>
    <cellStyle name="20% – rõhk6 9 2 3 2 2 3 2" xfId="39706" xr:uid="{5902D334-1A40-4562-A1E5-4F2E4E5131C6}"/>
    <cellStyle name="20% – rõhk6 9 2 3 2 2 4" xfId="28540" xr:uid="{3B11E629-9442-4C39-8F54-9F18BFA91B3A}"/>
    <cellStyle name="20% – rõhk6 9 2 3 2 3" xfId="8377" xr:uid="{00000000-0005-0000-0000-00006C270000}"/>
    <cellStyle name="20% – rõhk6 9 2 3 2 3 2" xfId="20066" xr:uid="{00000000-0005-0000-0000-00006D270000}"/>
    <cellStyle name="20% – rõhk6 9 2 3 2 3 2 2" xfId="42439" xr:uid="{970C0E79-740F-42CA-BD97-2931D2468439}"/>
    <cellStyle name="20% – rõhk6 9 2 3 2 3 3" xfId="31273" xr:uid="{83378CE4-25EB-41D0-8B2F-CE2E000CE6E7}"/>
    <cellStyle name="20% – rõhk6 9 2 3 2 4" xfId="14723" xr:uid="{00000000-0005-0000-0000-00006E270000}"/>
    <cellStyle name="20% – rõhk6 9 2 3 2 4 2" xfId="37096" xr:uid="{FFEA5F5B-B605-4053-99D1-70E583CD473F}"/>
    <cellStyle name="20% – rõhk6 9 2 3 2 5" xfId="25930" xr:uid="{CD4BBDCB-1E97-4A70-8A4F-1DE0962E7628}"/>
    <cellStyle name="20% – rõhk6 9 2 3 3" xfId="4207" xr:uid="{00000000-0005-0000-0000-00006F270000}"/>
    <cellStyle name="20% – rõhk6 9 2 3 3 2" xfId="9682" xr:uid="{00000000-0005-0000-0000-000070270000}"/>
    <cellStyle name="20% – rõhk6 9 2 3 3 2 2" xfId="21371" xr:uid="{00000000-0005-0000-0000-000071270000}"/>
    <cellStyle name="20% – rõhk6 9 2 3 3 2 2 2" xfId="43744" xr:uid="{E12521B9-22BB-4978-A161-AF04A456735B}"/>
    <cellStyle name="20% – rõhk6 9 2 3 3 2 3" xfId="32578" xr:uid="{9791710B-AEFB-44E4-AAD4-75EAF54C60AC}"/>
    <cellStyle name="20% – rõhk6 9 2 3 3 3" xfId="16028" xr:uid="{00000000-0005-0000-0000-000072270000}"/>
    <cellStyle name="20% – rõhk6 9 2 3 3 3 2" xfId="38401" xr:uid="{D8304EE6-75E2-49C3-9B47-A6E47F7E3E17}"/>
    <cellStyle name="20% – rõhk6 9 2 3 3 4" xfId="27235" xr:uid="{4654BAB6-4468-4B4A-965A-05C285C99ED9}"/>
    <cellStyle name="20% – rõhk6 9 2 3 4" xfId="7072" xr:uid="{00000000-0005-0000-0000-000073270000}"/>
    <cellStyle name="20% – rõhk6 9 2 3 4 2" xfId="18761" xr:uid="{00000000-0005-0000-0000-000074270000}"/>
    <cellStyle name="20% – rõhk6 9 2 3 4 2 2" xfId="41134" xr:uid="{BAAA2543-709D-461D-8F51-A150E095CFE4}"/>
    <cellStyle name="20% – rõhk6 9 2 3 4 3" xfId="29968" xr:uid="{5A7A87CD-9334-4BF6-A3ED-BA0A4FC746DB}"/>
    <cellStyle name="20% – rõhk6 9 2 3 5" xfId="13418" xr:uid="{00000000-0005-0000-0000-000075270000}"/>
    <cellStyle name="20% – rõhk6 9 2 3 5 2" xfId="35791" xr:uid="{F0A7AEBD-ACE2-4B32-83C8-FF757423C7C6}"/>
    <cellStyle name="20% – rõhk6 9 2 3 6" xfId="24625" xr:uid="{B09CE843-1E89-4F38-A41B-B28529373B15}"/>
    <cellStyle name="20% – rõhk6 9 2 4" xfId="1590" xr:uid="{00000000-0005-0000-0000-000076270000}"/>
    <cellStyle name="20% – rõhk6 9 2 4 2" xfId="2903" xr:uid="{00000000-0005-0000-0000-000077270000}"/>
    <cellStyle name="20% – rõhk6 9 2 4 2 2" xfId="5513" xr:uid="{00000000-0005-0000-0000-000078270000}"/>
    <cellStyle name="20% – rõhk6 9 2 4 2 2 2" xfId="10988" xr:uid="{00000000-0005-0000-0000-000079270000}"/>
    <cellStyle name="20% – rõhk6 9 2 4 2 2 2 2" xfId="22677" xr:uid="{00000000-0005-0000-0000-00007A270000}"/>
    <cellStyle name="20% – rõhk6 9 2 4 2 2 2 2 2" xfId="45050" xr:uid="{73764E22-1271-4E19-9D05-79F38537A097}"/>
    <cellStyle name="20% – rõhk6 9 2 4 2 2 2 3" xfId="33884" xr:uid="{AEC8104B-7480-47DA-886F-7E5483724BA4}"/>
    <cellStyle name="20% – rõhk6 9 2 4 2 2 3" xfId="17334" xr:uid="{00000000-0005-0000-0000-00007B270000}"/>
    <cellStyle name="20% – rõhk6 9 2 4 2 2 3 2" xfId="39707" xr:uid="{132E3343-C11A-45FE-8FA4-B394B19D3F67}"/>
    <cellStyle name="20% – rõhk6 9 2 4 2 2 4" xfId="28541" xr:uid="{F0ED5F26-44B2-4DEE-BCF2-1CB8097B9759}"/>
    <cellStyle name="20% – rõhk6 9 2 4 2 3" xfId="8378" xr:uid="{00000000-0005-0000-0000-00007C270000}"/>
    <cellStyle name="20% – rõhk6 9 2 4 2 3 2" xfId="20067" xr:uid="{00000000-0005-0000-0000-00007D270000}"/>
    <cellStyle name="20% – rõhk6 9 2 4 2 3 2 2" xfId="42440" xr:uid="{91388761-5292-4616-B9A6-C2406EF440B6}"/>
    <cellStyle name="20% – rõhk6 9 2 4 2 3 3" xfId="31274" xr:uid="{E80F507E-75E3-4F83-ADDD-845642C8F804}"/>
    <cellStyle name="20% – rõhk6 9 2 4 2 4" xfId="14724" xr:uid="{00000000-0005-0000-0000-00007E270000}"/>
    <cellStyle name="20% – rõhk6 9 2 4 2 4 2" xfId="37097" xr:uid="{08C17682-3CA0-4B68-ADD2-44F1EF3A0590}"/>
    <cellStyle name="20% – rõhk6 9 2 4 2 5" xfId="25931" xr:uid="{B1D9A608-E5D4-4E60-BDA3-739724F0F4AB}"/>
    <cellStyle name="20% – rõhk6 9 2 4 3" xfId="4208" xr:uid="{00000000-0005-0000-0000-00007F270000}"/>
    <cellStyle name="20% – rõhk6 9 2 4 3 2" xfId="9683" xr:uid="{00000000-0005-0000-0000-000080270000}"/>
    <cellStyle name="20% – rõhk6 9 2 4 3 2 2" xfId="21372" xr:uid="{00000000-0005-0000-0000-000081270000}"/>
    <cellStyle name="20% – rõhk6 9 2 4 3 2 2 2" xfId="43745" xr:uid="{249AF851-BC1B-4335-A4E7-AEBD635F8A9F}"/>
    <cellStyle name="20% – rõhk6 9 2 4 3 2 3" xfId="32579" xr:uid="{84E90F70-3656-4CF8-856C-D479F94889F3}"/>
    <cellStyle name="20% – rõhk6 9 2 4 3 3" xfId="16029" xr:uid="{00000000-0005-0000-0000-000082270000}"/>
    <cellStyle name="20% – rõhk6 9 2 4 3 3 2" xfId="38402" xr:uid="{E417B8C0-09AC-4CB5-AED9-75DC6D1A07A9}"/>
    <cellStyle name="20% – rõhk6 9 2 4 3 4" xfId="27236" xr:uid="{F9702BF0-DB07-470C-84AA-177C7172B199}"/>
    <cellStyle name="20% – rõhk6 9 2 4 4" xfId="7073" xr:uid="{00000000-0005-0000-0000-000083270000}"/>
    <cellStyle name="20% – rõhk6 9 2 4 4 2" xfId="18762" xr:uid="{00000000-0005-0000-0000-000084270000}"/>
    <cellStyle name="20% – rõhk6 9 2 4 4 2 2" xfId="41135" xr:uid="{7DE3F095-01D9-42B7-A2B3-37D5CE478B3A}"/>
    <cellStyle name="20% – rõhk6 9 2 4 4 3" xfId="29969" xr:uid="{F2413ED9-5316-4464-AC72-7A29BCC4C2A2}"/>
    <cellStyle name="20% – rõhk6 9 2 4 5" xfId="13419" xr:uid="{00000000-0005-0000-0000-000085270000}"/>
    <cellStyle name="20% – rõhk6 9 2 4 5 2" xfId="35792" xr:uid="{59CCB592-3805-4A80-A8BE-15B2C1B59889}"/>
    <cellStyle name="20% – rõhk6 9 2 4 6" xfId="24626" xr:uid="{1363B827-FB60-4B90-8E9F-8C07AFBA35E9}"/>
    <cellStyle name="20% – rõhk6 9 2 5" xfId="2354" xr:uid="{00000000-0005-0000-0000-000086270000}"/>
    <cellStyle name="20% – rõhk6 9 2 5 2" xfId="4965" xr:uid="{00000000-0005-0000-0000-000087270000}"/>
    <cellStyle name="20% – rõhk6 9 2 5 2 2" xfId="10440" xr:uid="{00000000-0005-0000-0000-000088270000}"/>
    <cellStyle name="20% – rõhk6 9 2 5 2 2 2" xfId="22129" xr:uid="{00000000-0005-0000-0000-000089270000}"/>
    <cellStyle name="20% – rõhk6 9 2 5 2 2 2 2" xfId="44502" xr:uid="{7C3D88E4-0CC8-4A5C-A72D-6AAF11FF0DB6}"/>
    <cellStyle name="20% – rõhk6 9 2 5 2 2 3" xfId="33336" xr:uid="{1C621BBB-4037-49D9-BAB3-45EBFE375475}"/>
    <cellStyle name="20% – rõhk6 9 2 5 2 3" xfId="16786" xr:uid="{00000000-0005-0000-0000-00008A270000}"/>
    <cellStyle name="20% – rõhk6 9 2 5 2 3 2" xfId="39159" xr:uid="{13A5D3A1-0F5C-440D-87ED-1D8E9AD4A95B}"/>
    <cellStyle name="20% – rõhk6 9 2 5 2 4" xfId="27993" xr:uid="{31549DF5-D29C-4BBC-A80B-653237BE8053}"/>
    <cellStyle name="20% – rõhk6 9 2 5 3" xfId="7830" xr:uid="{00000000-0005-0000-0000-00008B270000}"/>
    <cellStyle name="20% – rõhk6 9 2 5 3 2" xfId="19519" xr:uid="{00000000-0005-0000-0000-00008C270000}"/>
    <cellStyle name="20% – rõhk6 9 2 5 3 2 2" xfId="41892" xr:uid="{E1B96EA7-1D4B-4E31-94E0-321468911FA0}"/>
    <cellStyle name="20% – rõhk6 9 2 5 3 3" xfId="30726" xr:uid="{2A60059F-76A2-4D17-B0B0-AD0B1C8173E6}"/>
    <cellStyle name="20% – rõhk6 9 2 5 4" xfId="14176" xr:uid="{00000000-0005-0000-0000-00008D270000}"/>
    <cellStyle name="20% – rõhk6 9 2 5 4 2" xfId="36549" xr:uid="{A1EE6599-3D24-41A5-B13E-CFF97C7C1FDF}"/>
    <cellStyle name="20% – rõhk6 9 2 5 5" xfId="25383" xr:uid="{0E1E6716-B8E8-49A6-96EF-A614ED667B68}"/>
    <cellStyle name="20% – rõhk6 9 2 6" xfId="3660" xr:uid="{00000000-0005-0000-0000-00008E270000}"/>
    <cellStyle name="20% – rõhk6 9 2 6 2" xfId="9135" xr:uid="{00000000-0005-0000-0000-00008F270000}"/>
    <cellStyle name="20% – rõhk6 9 2 6 2 2" xfId="20824" xr:uid="{00000000-0005-0000-0000-000090270000}"/>
    <cellStyle name="20% – rõhk6 9 2 6 2 2 2" xfId="43197" xr:uid="{E81AA26E-6B40-4878-A3C3-DD7D6C5ADA83}"/>
    <cellStyle name="20% – rõhk6 9 2 6 2 3" xfId="32031" xr:uid="{B7B618BB-70B9-44BD-B24D-CEBDA18725EA}"/>
    <cellStyle name="20% – rõhk6 9 2 6 3" xfId="15481" xr:uid="{00000000-0005-0000-0000-000091270000}"/>
    <cellStyle name="20% – rõhk6 9 2 6 3 2" xfId="37854" xr:uid="{7CC496E9-D675-4116-AAE6-2F3A8FD10EB1}"/>
    <cellStyle name="20% – rõhk6 9 2 6 4" xfId="26688" xr:uid="{76916F41-A4F8-4AA7-94E5-F6038ED6F2ED}"/>
    <cellStyle name="20% – rõhk6 9 2 7" xfId="6470" xr:uid="{00000000-0005-0000-0000-000092270000}"/>
    <cellStyle name="20% – rõhk6 9 2 7 2" xfId="18187" xr:uid="{00000000-0005-0000-0000-000093270000}"/>
    <cellStyle name="20% – rõhk6 9 2 7 2 2" xfId="40560" xr:uid="{A05E8A2B-4B8C-40A7-A501-084E4CA4059F}"/>
    <cellStyle name="20% – rõhk6 9 2 7 3" xfId="29394" xr:uid="{4C8BF326-1DCE-4F79-A39C-87C3B5C4E601}"/>
    <cellStyle name="20% – rõhk6 9 2 8" xfId="12871" xr:uid="{00000000-0005-0000-0000-000094270000}"/>
    <cellStyle name="20% – rõhk6 9 2 8 2" xfId="35244" xr:uid="{5199DF40-1290-4CC4-BDE4-F472553054BA}"/>
    <cellStyle name="20% – rõhk6 9 2 9" xfId="24078" xr:uid="{F63C16EA-55CE-4443-8FA6-CCD51F0EDBE8}"/>
    <cellStyle name="20% – rõhk6 9 3" xfId="1591" xr:uid="{00000000-0005-0000-0000-000095270000}"/>
    <cellStyle name="20% – rõhk6 9 3 2" xfId="1592" xr:uid="{00000000-0005-0000-0000-000096270000}"/>
    <cellStyle name="20% – rõhk6 9 3 2 2" xfId="2905" xr:uid="{00000000-0005-0000-0000-000097270000}"/>
    <cellStyle name="20% – rõhk6 9 3 2 2 2" xfId="5515" xr:uid="{00000000-0005-0000-0000-000098270000}"/>
    <cellStyle name="20% – rõhk6 9 3 2 2 2 2" xfId="10990" xr:uid="{00000000-0005-0000-0000-000099270000}"/>
    <cellStyle name="20% – rõhk6 9 3 2 2 2 2 2" xfId="22679" xr:uid="{00000000-0005-0000-0000-00009A270000}"/>
    <cellStyle name="20% – rõhk6 9 3 2 2 2 2 2 2" xfId="45052" xr:uid="{36E3CBE0-8AF8-4A43-A6E2-CB3075086AB8}"/>
    <cellStyle name="20% – rõhk6 9 3 2 2 2 2 3" xfId="33886" xr:uid="{7BB09458-6D3C-4BC7-9A33-61313A85B937}"/>
    <cellStyle name="20% – rõhk6 9 3 2 2 2 3" xfId="17336" xr:uid="{00000000-0005-0000-0000-00009B270000}"/>
    <cellStyle name="20% – rõhk6 9 3 2 2 2 3 2" xfId="39709" xr:uid="{F01BD011-DFC9-47F9-A273-CF3527E9F1A0}"/>
    <cellStyle name="20% – rõhk6 9 3 2 2 2 4" xfId="28543" xr:uid="{3670046E-1886-4CAD-9087-D5542E94F578}"/>
    <cellStyle name="20% – rõhk6 9 3 2 2 3" xfId="8380" xr:uid="{00000000-0005-0000-0000-00009C270000}"/>
    <cellStyle name="20% – rõhk6 9 3 2 2 3 2" xfId="20069" xr:uid="{00000000-0005-0000-0000-00009D270000}"/>
    <cellStyle name="20% – rõhk6 9 3 2 2 3 2 2" xfId="42442" xr:uid="{3D77D3C7-B164-41A7-9325-7C89125E2F91}"/>
    <cellStyle name="20% – rõhk6 9 3 2 2 3 3" xfId="31276" xr:uid="{161D1A96-42F3-441B-B253-ED62AF4F33D3}"/>
    <cellStyle name="20% – rõhk6 9 3 2 2 4" xfId="14726" xr:uid="{00000000-0005-0000-0000-00009E270000}"/>
    <cellStyle name="20% – rõhk6 9 3 2 2 4 2" xfId="37099" xr:uid="{2D4E2C86-475E-46DB-9628-BE14CA7DDCCE}"/>
    <cellStyle name="20% – rõhk6 9 3 2 2 5" xfId="25933" xr:uid="{21B6E797-A02A-48D9-A044-F4A824A5828B}"/>
    <cellStyle name="20% – rõhk6 9 3 2 3" xfId="4210" xr:uid="{00000000-0005-0000-0000-00009F270000}"/>
    <cellStyle name="20% – rõhk6 9 3 2 3 2" xfId="9685" xr:uid="{00000000-0005-0000-0000-0000A0270000}"/>
    <cellStyle name="20% – rõhk6 9 3 2 3 2 2" xfId="21374" xr:uid="{00000000-0005-0000-0000-0000A1270000}"/>
    <cellStyle name="20% – rõhk6 9 3 2 3 2 2 2" xfId="43747" xr:uid="{499ADC2A-2E15-4A1C-978B-96F699BCDE60}"/>
    <cellStyle name="20% – rõhk6 9 3 2 3 2 3" xfId="32581" xr:uid="{0BAD6379-DC3E-4AC2-B2BE-7596A2367BC5}"/>
    <cellStyle name="20% – rõhk6 9 3 2 3 3" xfId="16031" xr:uid="{00000000-0005-0000-0000-0000A2270000}"/>
    <cellStyle name="20% – rõhk6 9 3 2 3 3 2" xfId="38404" xr:uid="{2DEB773A-B70D-46F8-9A5E-62DC6BE45E95}"/>
    <cellStyle name="20% – rõhk6 9 3 2 3 4" xfId="27238" xr:uid="{FB19A885-800F-4CB0-B50F-26440FD4ADD4}"/>
    <cellStyle name="20% – rõhk6 9 3 2 4" xfId="7075" xr:uid="{00000000-0005-0000-0000-0000A3270000}"/>
    <cellStyle name="20% – rõhk6 9 3 2 4 2" xfId="18764" xr:uid="{00000000-0005-0000-0000-0000A4270000}"/>
    <cellStyle name="20% – rõhk6 9 3 2 4 2 2" xfId="41137" xr:uid="{395928BE-65F3-4DF6-B9B0-9C987A40D703}"/>
    <cellStyle name="20% – rõhk6 9 3 2 4 3" xfId="29971" xr:uid="{4DD2372B-430B-4849-88A6-58287BA8C116}"/>
    <cellStyle name="20% – rõhk6 9 3 2 5" xfId="13421" xr:uid="{00000000-0005-0000-0000-0000A5270000}"/>
    <cellStyle name="20% – rõhk6 9 3 2 5 2" xfId="35794" xr:uid="{E6B9DA2F-6ADB-4F75-AF82-629D250BD426}"/>
    <cellStyle name="20% – rõhk6 9 3 2 6" xfId="24628" xr:uid="{0D14E450-DDB1-4BFE-80EE-F1CC521EE02D}"/>
    <cellStyle name="20% – rõhk6 9 3 3" xfId="2904" xr:uid="{00000000-0005-0000-0000-0000A6270000}"/>
    <cellStyle name="20% – rõhk6 9 3 3 2" xfId="5514" xr:uid="{00000000-0005-0000-0000-0000A7270000}"/>
    <cellStyle name="20% – rõhk6 9 3 3 2 2" xfId="10989" xr:uid="{00000000-0005-0000-0000-0000A8270000}"/>
    <cellStyle name="20% – rõhk6 9 3 3 2 2 2" xfId="22678" xr:uid="{00000000-0005-0000-0000-0000A9270000}"/>
    <cellStyle name="20% – rõhk6 9 3 3 2 2 2 2" xfId="45051" xr:uid="{A4285703-51CE-4B7D-9926-CD4E35B4CC5A}"/>
    <cellStyle name="20% – rõhk6 9 3 3 2 2 3" xfId="33885" xr:uid="{62751B8E-25BC-4DA8-B0B9-BD46154937C4}"/>
    <cellStyle name="20% – rõhk6 9 3 3 2 3" xfId="17335" xr:uid="{00000000-0005-0000-0000-0000AA270000}"/>
    <cellStyle name="20% – rõhk6 9 3 3 2 3 2" xfId="39708" xr:uid="{3E7C8E72-FAE4-4CB9-A490-1B9A664CD367}"/>
    <cellStyle name="20% – rõhk6 9 3 3 2 4" xfId="28542" xr:uid="{6797CF46-0712-47CD-B966-B5AA9CE62752}"/>
    <cellStyle name="20% – rõhk6 9 3 3 3" xfId="8379" xr:uid="{00000000-0005-0000-0000-0000AB270000}"/>
    <cellStyle name="20% – rõhk6 9 3 3 3 2" xfId="20068" xr:uid="{00000000-0005-0000-0000-0000AC270000}"/>
    <cellStyle name="20% – rõhk6 9 3 3 3 2 2" xfId="42441" xr:uid="{9A4A7609-AD2C-4447-829C-2B4C71430201}"/>
    <cellStyle name="20% – rõhk6 9 3 3 3 3" xfId="31275" xr:uid="{58ADF34E-BF45-47B9-A153-A502B82ABD3B}"/>
    <cellStyle name="20% – rõhk6 9 3 3 4" xfId="14725" xr:uid="{00000000-0005-0000-0000-0000AD270000}"/>
    <cellStyle name="20% – rõhk6 9 3 3 4 2" xfId="37098" xr:uid="{05DCF751-CE3B-4A93-BE36-E6DBBD55915D}"/>
    <cellStyle name="20% – rõhk6 9 3 3 5" xfId="25932" xr:uid="{8B90BD2B-19E0-45E9-BC80-60689DA258A4}"/>
    <cellStyle name="20% – rõhk6 9 3 4" xfId="4209" xr:uid="{00000000-0005-0000-0000-0000AE270000}"/>
    <cellStyle name="20% – rõhk6 9 3 4 2" xfId="9684" xr:uid="{00000000-0005-0000-0000-0000AF270000}"/>
    <cellStyle name="20% – rõhk6 9 3 4 2 2" xfId="21373" xr:uid="{00000000-0005-0000-0000-0000B0270000}"/>
    <cellStyle name="20% – rõhk6 9 3 4 2 2 2" xfId="43746" xr:uid="{5190EB86-1848-4F57-9D1B-6571690CF812}"/>
    <cellStyle name="20% – rõhk6 9 3 4 2 3" xfId="32580" xr:uid="{F0FB2841-E261-4402-8983-EA352160E015}"/>
    <cellStyle name="20% – rõhk6 9 3 4 3" xfId="16030" xr:uid="{00000000-0005-0000-0000-0000B1270000}"/>
    <cellStyle name="20% – rõhk6 9 3 4 3 2" xfId="38403" xr:uid="{6E400056-92C8-4227-8931-E384FBB90455}"/>
    <cellStyle name="20% – rõhk6 9 3 4 4" xfId="27237" xr:uid="{F5054CF6-33F9-4C8C-AF19-067C4BCEF133}"/>
    <cellStyle name="20% – rõhk6 9 3 5" xfId="7074" xr:uid="{00000000-0005-0000-0000-0000B2270000}"/>
    <cellStyle name="20% – rõhk6 9 3 5 2" xfId="18763" xr:uid="{00000000-0005-0000-0000-0000B3270000}"/>
    <cellStyle name="20% – rõhk6 9 3 5 2 2" xfId="41136" xr:uid="{EA24FB82-A4AF-4BCF-B729-F8080FA9D8D7}"/>
    <cellStyle name="20% – rõhk6 9 3 5 3" xfId="29970" xr:uid="{971B9555-E128-45C6-A1A9-4CFC60838322}"/>
    <cellStyle name="20% – rõhk6 9 3 6" xfId="13420" xr:uid="{00000000-0005-0000-0000-0000B4270000}"/>
    <cellStyle name="20% – rõhk6 9 3 6 2" xfId="35793" xr:uid="{57E4ABF3-F9D0-4F68-8963-F2E236FBA5D0}"/>
    <cellStyle name="20% – rõhk6 9 3 7" xfId="24627" xr:uid="{D423A3E1-7F4C-4D08-A2D3-8A4DFCB16BD2}"/>
    <cellStyle name="20% – rõhk6 9 4" xfId="1593" xr:uid="{00000000-0005-0000-0000-0000B5270000}"/>
    <cellStyle name="20% – rõhk6 9 4 2" xfId="2906" xr:uid="{00000000-0005-0000-0000-0000B6270000}"/>
    <cellStyle name="20% – rõhk6 9 4 2 2" xfId="5516" xr:uid="{00000000-0005-0000-0000-0000B7270000}"/>
    <cellStyle name="20% – rõhk6 9 4 2 2 2" xfId="10991" xr:uid="{00000000-0005-0000-0000-0000B8270000}"/>
    <cellStyle name="20% – rõhk6 9 4 2 2 2 2" xfId="22680" xr:uid="{00000000-0005-0000-0000-0000B9270000}"/>
    <cellStyle name="20% – rõhk6 9 4 2 2 2 2 2" xfId="45053" xr:uid="{3A3D6794-E2FA-4F5C-8990-FCECD74C4C03}"/>
    <cellStyle name="20% – rõhk6 9 4 2 2 2 3" xfId="33887" xr:uid="{C4FBB5B5-BF04-430A-8E37-DC2403497DE7}"/>
    <cellStyle name="20% – rõhk6 9 4 2 2 3" xfId="17337" xr:uid="{00000000-0005-0000-0000-0000BA270000}"/>
    <cellStyle name="20% – rõhk6 9 4 2 2 3 2" xfId="39710" xr:uid="{B2EDE90C-5BE4-457D-A69F-77A584A211FE}"/>
    <cellStyle name="20% – rõhk6 9 4 2 2 4" xfId="28544" xr:uid="{8157541E-B7D8-4E44-909E-54555DD0B505}"/>
    <cellStyle name="20% – rõhk6 9 4 2 3" xfId="8381" xr:uid="{00000000-0005-0000-0000-0000BB270000}"/>
    <cellStyle name="20% – rõhk6 9 4 2 3 2" xfId="20070" xr:uid="{00000000-0005-0000-0000-0000BC270000}"/>
    <cellStyle name="20% – rõhk6 9 4 2 3 2 2" xfId="42443" xr:uid="{196AC068-E0A4-4537-8DF9-672D28BBA940}"/>
    <cellStyle name="20% – rõhk6 9 4 2 3 3" xfId="31277" xr:uid="{1E631158-ED09-4A35-B904-E1CFD1379BAA}"/>
    <cellStyle name="20% – rõhk6 9 4 2 4" xfId="14727" xr:uid="{00000000-0005-0000-0000-0000BD270000}"/>
    <cellStyle name="20% – rõhk6 9 4 2 4 2" xfId="37100" xr:uid="{127F3261-689E-463B-9D5B-8C351030BA36}"/>
    <cellStyle name="20% – rõhk6 9 4 2 5" xfId="25934" xr:uid="{3E72A552-865F-43F8-B686-E548A955C6BE}"/>
    <cellStyle name="20% – rõhk6 9 4 3" xfId="4211" xr:uid="{00000000-0005-0000-0000-0000BE270000}"/>
    <cellStyle name="20% – rõhk6 9 4 3 2" xfId="9686" xr:uid="{00000000-0005-0000-0000-0000BF270000}"/>
    <cellStyle name="20% – rõhk6 9 4 3 2 2" xfId="21375" xr:uid="{00000000-0005-0000-0000-0000C0270000}"/>
    <cellStyle name="20% – rõhk6 9 4 3 2 2 2" xfId="43748" xr:uid="{5EAC779A-40A6-4EBF-8472-FBF7985ABB97}"/>
    <cellStyle name="20% – rõhk6 9 4 3 2 3" xfId="32582" xr:uid="{79E468C8-AD1B-4737-B133-9E4387BEBEFD}"/>
    <cellStyle name="20% – rõhk6 9 4 3 3" xfId="16032" xr:uid="{00000000-0005-0000-0000-0000C1270000}"/>
    <cellStyle name="20% – rõhk6 9 4 3 3 2" xfId="38405" xr:uid="{B1C1F224-F442-4ACF-9677-B04D2262520F}"/>
    <cellStyle name="20% – rõhk6 9 4 3 4" xfId="27239" xr:uid="{587D75C3-763F-40FB-B68A-7E15C412B634}"/>
    <cellStyle name="20% – rõhk6 9 4 4" xfId="7076" xr:uid="{00000000-0005-0000-0000-0000C2270000}"/>
    <cellStyle name="20% – rõhk6 9 4 4 2" xfId="18765" xr:uid="{00000000-0005-0000-0000-0000C3270000}"/>
    <cellStyle name="20% – rõhk6 9 4 4 2 2" xfId="41138" xr:uid="{70085AEB-AE36-49B7-9564-78448A5D9576}"/>
    <cellStyle name="20% – rõhk6 9 4 4 3" xfId="29972" xr:uid="{E84B8B68-D54B-4B41-8341-C1B4227F39E6}"/>
    <cellStyle name="20% – rõhk6 9 4 5" xfId="13422" xr:uid="{00000000-0005-0000-0000-0000C4270000}"/>
    <cellStyle name="20% – rõhk6 9 4 5 2" xfId="35795" xr:uid="{333CE867-1910-4DC2-BD73-80BB1B3C26FC}"/>
    <cellStyle name="20% – rõhk6 9 4 6" xfId="24629" xr:uid="{6276B765-49BA-4627-9714-1CCA6327DF5B}"/>
    <cellStyle name="20% – rõhk6 9 5" xfId="1594" xr:uid="{00000000-0005-0000-0000-0000C5270000}"/>
    <cellStyle name="20% – rõhk6 9 5 2" xfId="2907" xr:uid="{00000000-0005-0000-0000-0000C6270000}"/>
    <cellStyle name="20% – rõhk6 9 5 2 2" xfId="5517" xr:uid="{00000000-0005-0000-0000-0000C7270000}"/>
    <cellStyle name="20% – rõhk6 9 5 2 2 2" xfId="10992" xr:uid="{00000000-0005-0000-0000-0000C8270000}"/>
    <cellStyle name="20% – rõhk6 9 5 2 2 2 2" xfId="22681" xr:uid="{00000000-0005-0000-0000-0000C9270000}"/>
    <cellStyle name="20% – rõhk6 9 5 2 2 2 2 2" xfId="45054" xr:uid="{4F4D8BB1-C812-4DB3-8E86-2CDFE9BB7E52}"/>
    <cellStyle name="20% – rõhk6 9 5 2 2 2 3" xfId="33888" xr:uid="{751DA49F-CE42-4017-8798-9CAAF3B03DBB}"/>
    <cellStyle name="20% – rõhk6 9 5 2 2 3" xfId="17338" xr:uid="{00000000-0005-0000-0000-0000CA270000}"/>
    <cellStyle name="20% – rõhk6 9 5 2 2 3 2" xfId="39711" xr:uid="{C3DE15EE-70CF-49C1-AE21-B443E1F51686}"/>
    <cellStyle name="20% – rõhk6 9 5 2 2 4" xfId="28545" xr:uid="{EBE705C4-29B9-4B56-A5CD-BACF119740D3}"/>
    <cellStyle name="20% – rõhk6 9 5 2 3" xfId="8382" xr:uid="{00000000-0005-0000-0000-0000CB270000}"/>
    <cellStyle name="20% – rõhk6 9 5 2 3 2" xfId="20071" xr:uid="{00000000-0005-0000-0000-0000CC270000}"/>
    <cellStyle name="20% – rõhk6 9 5 2 3 2 2" xfId="42444" xr:uid="{5EE395B6-96B9-4927-9D71-BEC435652691}"/>
    <cellStyle name="20% – rõhk6 9 5 2 3 3" xfId="31278" xr:uid="{A1D503CA-1973-4898-B4CD-B66115128184}"/>
    <cellStyle name="20% – rõhk6 9 5 2 4" xfId="14728" xr:uid="{00000000-0005-0000-0000-0000CD270000}"/>
    <cellStyle name="20% – rõhk6 9 5 2 4 2" xfId="37101" xr:uid="{2B1CE1DD-BA7C-432E-B43B-CBB8B5BFAA43}"/>
    <cellStyle name="20% – rõhk6 9 5 2 5" xfId="25935" xr:uid="{028BB5EA-AA82-4019-90CD-7946C1E65D6C}"/>
    <cellStyle name="20% – rõhk6 9 5 3" xfId="4212" xr:uid="{00000000-0005-0000-0000-0000CE270000}"/>
    <cellStyle name="20% – rõhk6 9 5 3 2" xfId="9687" xr:uid="{00000000-0005-0000-0000-0000CF270000}"/>
    <cellStyle name="20% – rõhk6 9 5 3 2 2" xfId="21376" xr:uid="{00000000-0005-0000-0000-0000D0270000}"/>
    <cellStyle name="20% – rõhk6 9 5 3 2 2 2" xfId="43749" xr:uid="{3D06DB6A-CFE5-41FA-BBD8-D6CB5938C35C}"/>
    <cellStyle name="20% – rõhk6 9 5 3 2 3" xfId="32583" xr:uid="{63E9D1B2-3202-48E0-A669-2F10C5CB62DC}"/>
    <cellStyle name="20% – rõhk6 9 5 3 3" xfId="16033" xr:uid="{00000000-0005-0000-0000-0000D1270000}"/>
    <cellStyle name="20% – rõhk6 9 5 3 3 2" xfId="38406" xr:uid="{7F3C9E43-F235-4410-A2AE-0DCD3C9F24BA}"/>
    <cellStyle name="20% – rõhk6 9 5 3 4" xfId="27240" xr:uid="{ADC51BD0-EF18-48FB-972C-8C179F46E68E}"/>
    <cellStyle name="20% – rõhk6 9 5 4" xfId="7077" xr:uid="{00000000-0005-0000-0000-0000D2270000}"/>
    <cellStyle name="20% – rõhk6 9 5 4 2" xfId="18766" xr:uid="{00000000-0005-0000-0000-0000D3270000}"/>
    <cellStyle name="20% – rõhk6 9 5 4 2 2" xfId="41139" xr:uid="{8E83EF9D-D46F-4F93-A869-FF4ED4480E33}"/>
    <cellStyle name="20% – rõhk6 9 5 4 3" xfId="29973" xr:uid="{34B3968D-122F-4F28-82AB-4B4F79F10CB9}"/>
    <cellStyle name="20% – rõhk6 9 5 5" xfId="13423" xr:uid="{00000000-0005-0000-0000-0000D4270000}"/>
    <cellStyle name="20% – rõhk6 9 5 5 2" xfId="35796" xr:uid="{37FF988E-3576-486D-A36E-1034999DBA17}"/>
    <cellStyle name="20% – rõhk6 9 5 6" xfId="24630" xr:uid="{5063F428-6BE2-46EF-B94D-9445C022AD9D}"/>
    <cellStyle name="20% – rõhk6 9 6" xfId="2224" xr:uid="{00000000-0005-0000-0000-0000D5270000}"/>
    <cellStyle name="20% – rõhk6 9 6 2" xfId="4835" xr:uid="{00000000-0005-0000-0000-0000D6270000}"/>
    <cellStyle name="20% – rõhk6 9 6 2 2" xfId="10310" xr:uid="{00000000-0005-0000-0000-0000D7270000}"/>
    <cellStyle name="20% – rõhk6 9 6 2 2 2" xfId="21999" xr:uid="{00000000-0005-0000-0000-0000D8270000}"/>
    <cellStyle name="20% – rõhk6 9 6 2 2 2 2" xfId="44372" xr:uid="{18B5EA42-5919-4FBE-8614-55EF1602A025}"/>
    <cellStyle name="20% – rõhk6 9 6 2 2 3" xfId="33206" xr:uid="{1607F44A-C055-4A2A-9A9C-E3CDD5D08F34}"/>
    <cellStyle name="20% – rõhk6 9 6 2 3" xfId="16656" xr:uid="{00000000-0005-0000-0000-0000D9270000}"/>
    <cellStyle name="20% – rõhk6 9 6 2 3 2" xfId="39029" xr:uid="{ACBD046D-33D9-4314-9D58-34279AAB403C}"/>
    <cellStyle name="20% – rõhk6 9 6 2 4" xfId="27863" xr:uid="{7BED35E0-2AD6-4A9B-8C9A-77CBAA770EE3}"/>
    <cellStyle name="20% – rõhk6 9 6 3" xfId="7700" xr:uid="{00000000-0005-0000-0000-0000DA270000}"/>
    <cellStyle name="20% – rõhk6 9 6 3 2" xfId="19389" xr:uid="{00000000-0005-0000-0000-0000DB270000}"/>
    <cellStyle name="20% – rõhk6 9 6 3 2 2" xfId="41762" xr:uid="{8F0456B5-3B86-401C-8CFC-FC41739747A8}"/>
    <cellStyle name="20% – rõhk6 9 6 3 3" xfId="30596" xr:uid="{55236EDD-2D52-4458-8810-2F56DF11613F}"/>
    <cellStyle name="20% – rõhk6 9 6 4" xfId="14046" xr:uid="{00000000-0005-0000-0000-0000DC270000}"/>
    <cellStyle name="20% – rõhk6 9 6 4 2" xfId="36419" xr:uid="{E2979E79-4F6C-44C7-9363-32703793A6B0}"/>
    <cellStyle name="20% – rõhk6 9 6 5" xfId="25253" xr:uid="{C205D1BF-3F4A-4CEA-9132-C3B7C52F676D}"/>
    <cellStyle name="20% – rõhk6 9 7" xfId="3530" xr:uid="{00000000-0005-0000-0000-0000DD270000}"/>
    <cellStyle name="20% – rõhk6 9 7 2" xfId="9005" xr:uid="{00000000-0005-0000-0000-0000DE270000}"/>
    <cellStyle name="20% – rõhk6 9 7 2 2" xfId="20694" xr:uid="{00000000-0005-0000-0000-0000DF270000}"/>
    <cellStyle name="20% – rõhk6 9 7 2 2 2" xfId="43067" xr:uid="{33D110B9-32FB-4683-B41B-09D10532306A}"/>
    <cellStyle name="20% – rõhk6 9 7 2 3" xfId="31901" xr:uid="{2314EF28-E4EA-4C1F-8934-FE44B2426F1F}"/>
    <cellStyle name="20% – rõhk6 9 7 3" xfId="15351" xr:uid="{00000000-0005-0000-0000-0000E0270000}"/>
    <cellStyle name="20% – rõhk6 9 7 3 2" xfId="37724" xr:uid="{BE4CDF56-D05C-4A79-BDD6-2244159FB7D8}"/>
    <cellStyle name="20% – rõhk6 9 7 4" xfId="26558" xr:uid="{7E5D4023-467D-4AEE-92CC-1E1C8DE49EE3}"/>
    <cellStyle name="20% – rõhk6 9 8" xfId="6181" xr:uid="{00000000-0005-0000-0000-0000E1270000}"/>
    <cellStyle name="20% – rõhk6 9 8 2" xfId="17974" xr:uid="{00000000-0005-0000-0000-0000E2270000}"/>
    <cellStyle name="20% – rõhk6 9 8 2 2" xfId="40347" xr:uid="{67775220-8F48-44F2-B4D0-6A37246C1C0F}"/>
    <cellStyle name="20% – rõhk6 9 8 3" xfId="29181" xr:uid="{54988CCC-9B4A-4567-9E72-1561B4193050}"/>
    <cellStyle name="20% – rõhk6 9 9" xfId="12741" xr:uid="{00000000-0005-0000-0000-0000E3270000}"/>
    <cellStyle name="20% – rõhk6 9 9 2" xfId="35114" xr:uid="{EC392893-6978-4E2A-8187-3067C3ACC3AC}"/>
    <cellStyle name="40% - Accent1 2" xfId="23868" xr:uid="{00000000-0005-0000-0000-0000E4270000}"/>
    <cellStyle name="40% - Accent1 2 2" xfId="46237" xr:uid="{3242799A-E64F-4072-987A-08B1DF19370F}"/>
    <cellStyle name="40% - Accent1 3" xfId="23869" xr:uid="{00000000-0005-0000-0000-0000E5270000}"/>
    <cellStyle name="40% - Accent1 3 2" xfId="46238" xr:uid="{53191896-6E66-4474-A346-026DA7EF9F84}"/>
    <cellStyle name="40% - Accent2 2" xfId="23870" xr:uid="{00000000-0005-0000-0000-0000E6270000}"/>
    <cellStyle name="40% - Accent2 2 2" xfId="46239" xr:uid="{2AD9D80A-E425-46B0-A3D1-83D94C346091}"/>
    <cellStyle name="40% - Accent2 3" xfId="23871" xr:uid="{00000000-0005-0000-0000-0000E7270000}"/>
    <cellStyle name="40% - Accent2 3 2" xfId="46240" xr:uid="{EC6CD06D-A5D3-4FC2-95BF-38EB1EFFF95C}"/>
    <cellStyle name="40% - Accent3 2" xfId="23872" xr:uid="{00000000-0005-0000-0000-0000E8270000}"/>
    <cellStyle name="40% - Accent3 2 2" xfId="46241" xr:uid="{A4A038E5-94CC-437C-BEBF-3450277BE6CB}"/>
    <cellStyle name="40% - Accent3 3" xfId="23873" xr:uid="{00000000-0005-0000-0000-0000E9270000}"/>
    <cellStyle name="40% - Accent3 3 2" xfId="46242" xr:uid="{B7CF5D8C-7511-48EF-9923-72E25DB820F8}"/>
    <cellStyle name="40% - Accent4 2" xfId="23874" xr:uid="{00000000-0005-0000-0000-0000EA270000}"/>
    <cellStyle name="40% - Accent4 2 2" xfId="46243" xr:uid="{37E8671D-BBB0-4657-8CA9-3764AF6BAE53}"/>
    <cellStyle name="40% - Accent4 3" xfId="23875" xr:uid="{00000000-0005-0000-0000-0000EB270000}"/>
    <cellStyle name="40% - Accent4 3 2" xfId="46244" xr:uid="{D0DD3A2E-3274-4286-9468-E2FB6CB62E6F}"/>
    <cellStyle name="40% - Accent5 2" xfId="23876" xr:uid="{00000000-0005-0000-0000-0000EC270000}"/>
    <cellStyle name="40% - Accent5 2 2" xfId="46245" xr:uid="{E5FFD957-30C2-4D7B-931D-79C81A513655}"/>
    <cellStyle name="40% - Accent5 3" xfId="23877" xr:uid="{00000000-0005-0000-0000-0000ED270000}"/>
    <cellStyle name="40% - Accent5 3 2" xfId="46246" xr:uid="{14CF041E-8515-4BDA-8F11-829141F1F403}"/>
    <cellStyle name="40% - Accent6 2" xfId="23878" xr:uid="{00000000-0005-0000-0000-0000EE270000}"/>
    <cellStyle name="40% - Accent6 2 2" xfId="46247" xr:uid="{091D22AF-3AFE-4CBE-87B2-4E088EDEA51D}"/>
    <cellStyle name="40% - Accent6 3" xfId="23879" xr:uid="{00000000-0005-0000-0000-0000EF270000}"/>
    <cellStyle name="40% - Accent6 3 2" xfId="46248" xr:uid="{429214E5-787F-4918-AECC-B680EB774EA4}"/>
    <cellStyle name="40% – rõhk1" xfId="6100" builtinId="31" customBuiltin="1"/>
    <cellStyle name="40% – rõhk1 10" xfId="61" xr:uid="{00000000-0005-0000-0000-0000F1270000}"/>
    <cellStyle name="40% – rõhk1 10 10" xfId="23949" xr:uid="{BDCE3FCC-1611-41AA-A7C5-AF1ADA63457A}"/>
    <cellStyle name="40% – rõhk1 10 2" xfId="844" xr:uid="{00000000-0005-0000-0000-0000F2270000}"/>
    <cellStyle name="40% – rõhk1 10 2 2" xfId="1595" xr:uid="{00000000-0005-0000-0000-0000F3270000}"/>
    <cellStyle name="40% – rõhk1 10 2 2 2" xfId="1596" xr:uid="{00000000-0005-0000-0000-0000F4270000}"/>
    <cellStyle name="40% – rõhk1 10 2 2 2 2" xfId="2909" xr:uid="{00000000-0005-0000-0000-0000F5270000}"/>
    <cellStyle name="40% – rõhk1 10 2 2 2 2 2" xfId="5519" xr:uid="{00000000-0005-0000-0000-0000F6270000}"/>
    <cellStyle name="40% – rõhk1 10 2 2 2 2 2 2" xfId="10994" xr:uid="{00000000-0005-0000-0000-0000F7270000}"/>
    <cellStyle name="40% – rõhk1 10 2 2 2 2 2 2 2" xfId="22683" xr:uid="{00000000-0005-0000-0000-0000F8270000}"/>
    <cellStyle name="40% – rõhk1 10 2 2 2 2 2 2 2 2" xfId="45056" xr:uid="{5A835A72-DBF6-4AA8-975C-F2786C050B57}"/>
    <cellStyle name="40% – rõhk1 10 2 2 2 2 2 2 3" xfId="33890" xr:uid="{D74728ED-4D24-4AA3-AB87-61816DCB6381}"/>
    <cellStyle name="40% – rõhk1 10 2 2 2 2 2 3" xfId="17340" xr:uid="{00000000-0005-0000-0000-0000F9270000}"/>
    <cellStyle name="40% – rõhk1 10 2 2 2 2 2 3 2" xfId="39713" xr:uid="{0E4031D8-90DF-44F2-B1AE-0DA4FA189B8F}"/>
    <cellStyle name="40% – rõhk1 10 2 2 2 2 2 4" xfId="28547" xr:uid="{0F6442A3-E949-48D8-A490-5D389F0E520C}"/>
    <cellStyle name="40% – rõhk1 10 2 2 2 2 3" xfId="8384" xr:uid="{00000000-0005-0000-0000-0000FA270000}"/>
    <cellStyle name="40% – rõhk1 10 2 2 2 2 3 2" xfId="20073" xr:uid="{00000000-0005-0000-0000-0000FB270000}"/>
    <cellStyle name="40% – rõhk1 10 2 2 2 2 3 2 2" xfId="42446" xr:uid="{06B70119-B78C-41F1-9D48-F7289A8BC831}"/>
    <cellStyle name="40% – rõhk1 10 2 2 2 2 3 3" xfId="31280" xr:uid="{9AEE1C1F-8DFD-4FD3-825E-D209C2FDADCE}"/>
    <cellStyle name="40% – rõhk1 10 2 2 2 2 4" xfId="14730" xr:uid="{00000000-0005-0000-0000-0000FC270000}"/>
    <cellStyle name="40% – rõhk1 10 2 2 2 2 4 2" xfId="37103" xr:uid="{52CB5DB1-1E77-4750-830E-207F6B345B4B}"/>
    <cellStyle name="40% – rõhk1 10 2 2 2 2 5" xfId="25937" xr:uid="{DB2ED8F0-7DCB-4B64-B8DB-1F3D28110905}"/>
    <cellStyle name="40% – rõhk1 10 2 2 2 3" xfId="4214" xr:uid="{00000000-0005-0000-0000-0000FD270000}"/>
    <cellStyle name="40% – rõhk1 10 2 2 2 3 2" xfId="9689" xr:uid="{00000000-0005-0000-0000-0000FE270000}"/>
    <cellStyle name="40% – rõhk1 10 2 2 2 3 2 2" xfId="21378" xr:uid="{00000000-0005-0000-0000-0000FF270000}"/>
    <cellStyle name="40% – rõhk1 10 2 2 2 3 2 2 2" xfId="43751" xr:uid="{4171597F-FCF1-4B70-A697-204EE3E532A7}"/>
    <cellStyle name="40% – rõhk1 10 2 2 2 3 2 3" xfId="32585" xr:uid="{20021947-29DF-4204-B8D3-7531EC96C08C}"/>
    <cellStyle name="40% – rõhk1 10 2 2 2 3 3" xfId="16035" xr:uid="{00000000-0005-0000-0000-000000280000}"/>
    <cellStyle name="40% – rõhk1 10 2 2 2 3 3 2" xfId="38408" xr:uid="{A22C6496-9E48-4D03-A2A5-DA1E7104B777}"/>
    <cellStyle name="40% – rõhk1 10 2 2 2 3 4" xfId="27242" xr:uid="{74A21E70-628D-4BD7-8745-D77C4549C597}"/>
    <cellStyle name="40% – rõhk1 10 2 2 2 4" xfId="7079" xr:uid="{00000000-0005-0000-0000-000001280000}"/>
    <cellStyle name="40% – rõhk1 10 2 2 2 4 2" xfId="18768" xr:uid="{00000000-0005-0000-0000-000002280000}"/>
    <cellStyle name="40% – rõhk1 10 2 2 2 4 2 2" xfId="41141" xr:uid="{0D81DEBA-0A8D-4B27-8592-FC59605E518D}"/>
    <cellStyle name="40% – rõhk1 10 2 2 2 4 3" xfId="29975" xr:uid="{01927FD1-9D7D-4972-8E28-45670717046E}"/>
    <cellStyle name="40% – rõhk1 10 2 2 2 5" xfId="13425" xr:uid="{00000000-0005-0000-0000-000003280000}"/>
    <cellStyle name="40% – rõhk1 10 2 2 2 5 2" xfId="35798" xr:uid="{06623354-C9B4-43A3-9004-499C5417A84A}"/>
    <cellStyle name="40% – rõhk1 10 2 2 2 6" xfId="24632" xr:uid="{B873EBDF-1586-4D83-A45D-646F58686D91}"/>
    <cellStyle name="40% – rõhk1 10 2 2 3" xfId="2908" xr:uid="{00000000-0005-0000-0000-000004280000}"/>
    <cellStyle name="40% – rõhk1 10 2 2 3 2" xfId="5518" xr:uid="{00000000-0005-0000-0000-000005280000}"/>
    <cellStyle name="40% – rõhk1 10 2 2 3 2 2" xfId="10993" xr:uid="{00000000-0005-0000-0000-000006280000}"/>
    <cellStyle name="40% – rõhk1 10 2 2 3 2 2 2" xfId="22682" xr:uid="{00000000-0005-0000-0000-000007280000}"/>
    <cellStyle name="40% – rõhk1 10 2 2 3 2 2 2 2" xfId="45055" xr:uid="{089FBD75-C235-4596-A1A9-C2F987608D90}"/>
    <cellStyle name="40% – rõhk1 10 2 2 3 2 2 3" xfId="33889" xr:uid="{AF6EE472-40B8-47F0-8D71-066670C9D778}"/>
    <cellStyle name="40% – rõhk1 10 2 2 3 2 3" xfId="17339" xr:uid="{00000000-0005-0000-0000-000008280000}"/>
    <cellStyle name="40% – rõhk1 10 2 2 3 2 3 2" xfId="39712" xr:uid="{78AEBC5A-CBD4-43FC-99CF-7597A90A595C}"/>
    <cellStyle name="40% – rõhk1 10 2 2 3 2 4" xfId="28546" xr:uid="{318F9A45-5E63-45D7-A8C4-A8460312B35A}"/>
    <cellStyle name="40% – rõhk1 10 2 2 3 3" xfId="8383" xr:uid="{00000000-0005-0000-0000-000009280000}"/>
    <cellStyle name="40% – rõhk1 10 2 2 3 3 2" xfId="20072" xr:uid="{00000000-0005-0000-0000-00000A280000}"/>
    <cellStyle name="40% – rõhk1 10 2 2 3 3 2 2" xfId="42445" xr:uid="{034163E9-21CF-41BA-A315-40FEBE66C3C1}"/>
    <cellStyle name="40% – rõhk1 10 2 2 3 3 3" xfId="31279" xr:uid="{057B2C5F-8842-4A46-8485-DA9239C6F813}"/>
    <cellStyle name="40% – rõhk1 10 2 2 3 4" xfId="14729" xr:uid="{00000000-0005-0000-0000-00000B280000}"/>
    <cellStyle name="40% – rõhk1 10 2 2 3 4 2" xfId="37102" xr:uid="{B218DACD-1A49-41AE-A3F7-001AD5A4EA52}"/>
    <cellStyle name="40% – rõhk1 10 2 2 3 5" xfId="25936" xr:uid="{26153562-9AEE-48C0-A2A1-88AA44D2B1FF}"/>
    <cellStyle name="40% – rõhk1 10 2 2 4" xfId="4213" xr:uid="{00000000-0005-0000-0000-00000C280000}"/>
    <cellStyle name="40% – rõhk1 10 2 2 4 2" xfId="9688" xr:uid="{00000000-0005-0000-0000-00000D280000}"/>
    <cellStyle name="40% – rõhk1 10 2 2 4 2 2" xfId="21377" xr:uid="{00000000-0005-0000-0000-00000E280000}"/>
    <cellStyle name="40% – rõhk1 10 2 2 4 2 2 2" xfId="43750" xr:uid="{894DF077-723A-4256-AA4A-E880072E5207}"/>
    <cellStyle name="40% – rõhk1 10 2 2 4 2 3" xfId="32584" xr:uid="{52A9B3BE-98A4-4BFE-A881-B1B079D3A559}"/>
    <cellStyle name="40% – rõhk1 10 2 2 4 3" xfId="16034" xr:uid="{00000000-0005-0000-0000-00000F280000}"/>
    <cellStyle name="40% – rõhk1 10 2 2 4 3 2" xfId="38407" xr:uid="{8D6124EA-169B-4A84-AF4F-A00974A01E84}"/>
    <cellStyle name="40% – rõhk1 10 2 2 4 4" xfId="27241" xr:uid="{978304A1-AB9F-4037-82C9-A7B4083A807D}"/>
    <cellStyle name="40% – rõhk1 10 2 2 5" xfId="7078" xr:uid="{00000000-0005-0000-0000-000010280000}"/>
    <cellStyle name="40% – rõhk1 10 2 2 5 2" xfId="18767" xr:uid="{00000000-0005-0000-0000-000011280000}"/>
    <cellStyle name="40% – rõhk1 10 2 2 5 2 2" xfId="41140" xr:uid="{0721416B-2F6C-4F28-84C3-9B4126DEAB06}"/>
    <cellStyle name="40% – rõhk1 10 2 2 5 3" xfId="29974" xr:uid="{A666E1E5-6D6C-4146-AEF8-C6CB279E827D}"/>
    <cellStyle name="40% – rõhk1 10 2 2 6" xfId="13424" xr:uid="{00000000-0005-0000-0000-000012280000}"/>
    <cellStyle name="40% – rõhk1 10 2 2 6 2" xfId="35797" xr:uid="{C31A8739-110E-45F2-9363-2E1544C62175}"/>
    <cellStyle name="40% – rõhk1 10 2 2 7" xfId="24631" xr:uid="{B1BAB7FA-6A91-4F86-8B3C-07082ACCC1EF}"/>
    <cellStyle name="40% – rõhk1 10 2 3" xfId="1597" xr:uid="{00000000-0005-0000-0000-000013280000}"/>
    <cellStyle name="40% – rõhk1 10 2 3 2" xfId="2910" xr:uid="{00000000-0005-0000-0000-000014280000}"/>
    <cellStyle name="40% – rõhk1 10 2 3 2 2" xfId="5520" xr:uid="{00000000-0005-0000-0000-000015280000}"/>
    <cellStyle name="40% – rõhk1 10 2 3 2 2 2" xfId="10995" xr:uid="{00000000-0005-0000-0000-000016280000}"/>
    <cellStyle name="40% – rõhk1 10 2 3 2 2 2 2" xfId="22684" xr:uid="{00000000-0005-0000-0000-000017280000}"/>
    <cellStyle name="40% – rõhk1 10 2 3 2 2 2 2 2" xfId="45057" xr:uid="{A7B0A0C6-A67F-453B-A9BC-95FD3D228DBA}"/>
    <cellStyle name="40% – rõhk1 10 2 3 2 2 2 3" xfId="33891" xr:uid="{768B395C-4B15-4B11-80AC-025775276509}"/>
    <cellStyle name="40% – rõhk1 10 2 3 2 2 3" xfId="17341" xr:uid="{00000000-0005-0000-0000-000018280000}"/>
    <cellStyle name="40% – rõhk1 10 2 3 2 2 3 2" xfId="39714" xr:uid="{E2874661-C073-41A8-9BE0-F771C3CAA100}"/>
    <cellStyle name="40% – rõhk1 10 2 3 2 2 4" xfId="28548" xr:uid="{B44F12E1-3C47-4616-AE5F-44386BFB34B0}"/>
    <cellStyle name="40% – rõhk1 10 2 3 2 3" xfId="8385" xr:uid="{00000000-0005-0000-0000-000019280000}"/>
    <cellStyle name="40% – rõhk1 10 2 3 2 3 2" xfId="20074" xr:uid="{00000000-0005-0000-0000-00001A280000}"/>
    <cellStyle name="40% – rõhk1 10 2 3 2 3 2 2" xfId="42447" xr:uid="{6E31DE40-3499-4604-B81C-532AAEFB242D}"/>
    <cellStyle name="40% – rõhk1 10 2 3 2 3 3" xfId="31281" xr:uid="{ED46E2E9-466D-46F1-9511-703A404AE84C}"/>
    <cellStyle name="40% – rõhk1 10 2 3 2 4" xfId="14731" xr:uid="{00000000-0005-0000-0000-00001B280000}"/>
    <cellStyle name="40% – rõhk1 10 2 3 2 4 2" xfId="37104" xr:uid="{A49C00D5-080D-4A61-830A-8AA549572E5B}"/>
    <cellStyle name="40% – rõhk1 10 2 3 2 5" xfId="25938" xr:uid="{BD74728D-BDD0-4658-B7F8-B565B2F562EE}"/>
    <cellStyle name="40% – rõhk1 10 2 3 3" xfId="4215" xr:uid="{00000000-0005-0000-0000-00001C280000}"/>
    <cellStyle name="40% – rõhk1 10 2 3 3 2" xfId="9690" xr:uid="{00000000-0005-0000-0000-00001D280000}"/>
    <cellStyle name="40% – rõhk1 10 2 3 3 2 2" xfId="21379" xr:uid="{00000000-0005-0000-0000-00001E280000}"/>
    <cellStyle name="40% – rõhk1 10 2 3 3 2 2 2" xfId="43752" xr:uid="{4F58564A-EB5B-47EB-B1B0-2BBE268177A0}"/>
    <cellStyle name="40% – rõhk1 10 2 3 3 2 3" xfId="32586" xr:uid="{EDDFA77C-90A0-44B6-BA50-8FAFC89ED4B3}"/>
    <cellStyle name="40% – rõhk1 10 2 3 3 3" xfId="16036" xr:uid="{00000000-0005-0000-0000-00001F280000}"/>
    <cellStyle name="40% – rõhk1 10 2 3 3 3 2" xfId="38409" xr:uid="{6C96E1F7-5F68-456E-AA35-E9D25103126F}"/>
    <cellStyle name="40% – rõhk1 10 2 3 3 4" xfId="27243" xr:uid="{7835C183-D35F-480A-A7F2-C6F9235870D1}"/>
    <cellStyle name="40% – rõhk1 10 2 3 4" xfId="7080" xr:uid="{00000000-0005-0000-0000-000020280000}"/>
    <cellStyle name="40% – rõhk1 10 2 3 4 2" xfId="18769" xr:uid="{00000000-0005-0000-0000-000021280000}"/>
    <cellStyle name="40% – rõhk1 10 2 3 4 2 2" xfId="41142" xr:uid="{A82A8383-39DA-4C9C-8676-FA5BA0675FD3}"/>
    <cellStyle name="40% – rõhk1 10 2 3 4 3" xfId="29976" xr:uid="{C3004EF3-3BBD-48E3-9FD6-2E3F31B6BD65}"/>
    <cellStyle name="40% – rõhk1 10 2 3 5" xfId="13426" xr:uid="{00000000-0005-0000-0000-000022280000}"/>
    <cellStyle name="40% – rõhk1 10 2 3 5 2" xfId="35799" xr:uid="{2432C89C-129D-445A-BDB4-5BB704D98D67}"/>
    <cellStyle name="40% – rõhk1 10 2 3 6" xfId="24633" xr:uid="{8FE5A61B-9664-495A-A9B7-B5EA6505C148}"/>
    <cellStyle name="40% – rõhk1 10 2 4" xfId="1598" xr:uid="{00000000-0005-0000-0000-000023280000}"/>
    <cellStyle name="40% – rõhk1 10 2 4 2" xfId="2911" xr:uid="{00000000-0005-0000-0000-000024280000}"/>
    <cellStyle name="40% – rõhk1 10 2 4 2 2" xfId="5521" xr:uid="{00000000-0005-0000-0000-000025280000}"/>
    <cellStyle name="40% – rõhk1 10 2 4 2 2 2" xfId="10996" xr:uid="{00000000-0005-0000-0000-000026280000}"/>
    <cellStyle name="40% – rõhk1 10 2 4 2 2 2 2" xfId="22685" xr:uid="{00000000-0005-0000-0000-000027280000}"/>
    <cellStyle name="40% – rõhk1 10 2 4 2 2 2 2 2" xfId="45058" xr:uid="{8679CBF0-4F98-4953-96EC-69CFB26FF894}"/>
    <cellStyle name="40% – rõhk1 10 2 4 2 2 2 3" xfId="33892" xr:uid="{AF9DE47B-AAF0-4E5F-9EDA-50C5B83417D1}"/>
    <cellStyle name="40% – rõhk1 10 2 4 2 2 3" xfId="17342" xr:uid="{00000000-0005-0000-0000-000028280000}"/>
    <cellStyle name="40% – rõhk1 10 2 4 2 2 3 2" xfId="39715" xr:uid="{C8FB15ED-8909-42AB-90A6-76F4C1E1B10A}"/>
    <cellStyle name="40% – rõhk1 10 2 4 2 2 4" xfId="28549" xr:uid="{6881B965-FBC5-4819-AEBE-2A258F4747CE}"/>
    <cellStyle name="40% – rõhk1 10 2 4 2 3" xfId="8386" xr:uid="{00000000-0005-0000-0000-000029280000}"/>
    <cellStyle name="40% – rõhk1 10 2 4 2 3 2" xfId="20075" xr:uid="{00000000-0005-0000-0000-00002A280000}"/>
    <cellStyle name="40% – rõhk1 10 2 4 2 3 2 2" xfId="42448" xr:uid="{B0ECA2CC-331C-4019-8192-2858E3AF54BE}"/>
    <cellStyle name="40% – rõhk1 10 2 4 2 3 3" xfId="31282" xr:uid="{231FCD96-6500-483F-8B2D-40FA4E3FD6D2}"/>
    <cellStyle name="40% – rõhk1 10 2 4 2 4" xfId="14732" xr:uid="{00000000-0005-0000-0000-00002B280000}"/>
    <cellStyle name="40% – rõhk1 10 2 4 2 4 2" xfId="37105" xr:uid="{085A6BC2-B598-450E-A293-55610C9A83FF}"/>
    <cellStyle name="40% – rõhk1 10 2 4 2 5" xfId="25939" xr:uid="{5C0657D3-5055-4569-AE77-B2C38180517B}"/>
    <cellStyle name="40% – rõhk1 10 2 4 3" xfId="4216" xr:uid="{00000000-0005-0000-0000-00002C280000}"/>
    <cellStyle name="40% – rõhk1 10 2 4 3 2" xfId="9691" xr:uid="{00000000-0005-0000-0000-00002D280000}"/>
    <cellStyle name="40% – rõhk1 10 2 4 3 2 2" xfId="21380" xr:uid="{00000000-0005-0000-0000-00002E280000}"/>
    <cellStyle name="40% – rõhk1 10 2 4 3 2 2 2" xfId="43753" xr:uid="{9985DA9D-3E18-478B-9A80-EB9617B7FEA5}"/>
    <cellStyle name="40% – rõhk1 10 2 4 3 2 3" xfId="32587" xr:uid="{D110D9D3-0E9E-4A5A-AC0C-2BFEFAEACB72}"/>
    <cellStyle name="40% – rõhk1 10 2 4 3 3" xfId="16037" xr:uid="{00000000-0005-0000-0000-00002F280000}"/>
    <cellStyle name="40% – rõhk1 10 2 4 3 3 2" xfId="38410" xr:uid="{0152C5B6-6678-4697-82C1-FCA7D6E95EB3}"/>
    <cellStyle name="40% – rõhk1 10 2 4 3 4" xfId="27244" xr:uid="{56C76DF2-ADE1-4EC5-BFED-7085FCD3B23E}"/>
    <cellStyle name="40% – rõhk1 10 2 4 4" xfId="7081" xr:uid="{00000000-0005-0000-0000-000030280000}"/>
    <cellStyle name="40% – rõhk1 10 2 4 4 2" xfId="18770" xr:uid="{00000000-0005-0000-0000-000031280000}"/>
    <cellStyle name="40% – rõhk1 10 2 4 4 2 2" xfId="41143" xr:uid="{3ACC3150-492E-455B-8C3E-DCE409462907}"/>
    <cellStyle name="40% – rõhk1 10 2 4 4 3" xfId="29977" xr:uid="{48805E31-CA32-46B5-B3B9-BD62EC5EDCD4}"/>
    <cellStyle name="40% – rõhk1 10 2 4 5" xfId="13427" xr:uid="{00000000-0005-0000-0000-000032280000}"/>
    <cellStyle name="40% – rõhk1 10 2 4 5 2" xfId="35800" xr:uid="{05C25C66-DC75-4339-B116-D02657349684}"/>
    <cellStyle name="40% – rõhk1 10 2 4 6" xfId="24634" xr:uid="{4A5D52DE-B9E4-40E8-B1AA-17277A562FA8}"/>
    <cellStyle name="40% – rõhk1 10 2 5" xfId="2355" xr:uid="{00000000-0005-0000-0000-000033280000}"/>
    <cellStyle name="40% – rõhk1 10 2 5 2" xfId="4966" xr:uid="{00000000-0005-0000-0000-000034280000}"/>
    <cellStyle name="40% – rõhk1 10 2 5 2 2" xfId="10441" xr:uid="{00000000-0005-0000-0000-000035280000}"/>
    <cellStyle name="40% – rõhk1 10 2 5 2 2 2" xfId="22130" xr:uid="{00000000-0005-0000-0000-000036280000}"/>
    <cellStyle name="40% – rõhk1 10 2 5 2 2 2 2" xfId="44503" xr:uid="{50255381-729E-4811-8C04-9845A4B18FE4}"/>
    <cellStyle name="40% – rõhk1 10 2 5 2 2 3" xfId="33337" xr:uid="{45630DCF-926C-4A38-843D-413E5B66A6B6}"/>
    <cellStyle name="40% – rõhk1 10 2 5 2 3" xfId="16787" xr:uid="{00000000-0005-0000-0000-000037280000}"/>
    <cellStyle name="40% – rõhk1 10 2 5 2 3 2" xfId="39160" xr:uid="{EDF6907E-1E96-463A-8223-6335FDA8B07F}"/>
    <cellStyle name="40% – rõhk1 10 2 5 2 4" xfId="27994" xr:uid="{4CF7328F-2196-44CC-9779-BDB48DBCBECD}"/>
    <cellStyle name="40% – rõhk1 10 2 5 3" xfId="7831" xr:uid="{00000000-0005-0000-0000-000038280000}"/>
    <cellStyle name="40% – rõhk1 10 2 5 3 2" xfId="19520" xr:uid="{00000000-0005-0000-0000-000039280000}"/>
    <cellStyle name="40% – rõhk1 10 2 5 3 2 2" xfId="41893" xr:uid="{64BC680A-0B14-49BF-9F6B-A61D2B70EE4D}"/>
    <cellStyle name="40% – rõhk1 10 2 5 3 3" xfId="30727" xr:uid="{208FC698-988C-4E6B-8224-C3DC2991D04D}"/>
    <cellStyle name="40% – rõhk1 10 2 5 4" xfId="14177" xr:uid="{00000000-0005-0000-0000-00003A280000}"/>
    <cellStyle name="40% – rõhk1 10 2 5 4 2" xfId="36550" xr:uid="{105A68C7-7BC2-4334-A15F-FD507137AE3E}"/>
    <cellStyle name="40% – rõhk1 10 2 5 5" xfId="25384" xr:uid="{E44C2E1E-F56F-4573-970D-228ADBEC10EC}"/>
    <cellStyle name="40% – rõhk1 10 2 6" xfId="3661" xr:uid="{00000000-0005-0000-0000-00003B280000}"/>
    <cellStyle name="40% – rõhk1 10 2 6 2" xfId="9136" xr:uid="{00000000-0005-0000-0000-00003C280000}"/>
    <cellStyle name="40% – rõhk1 10 2 6 2 2" xfId="20825" xr:uid="{00000000-0005-0000-0000-00003D280000}"/>
    <cellStyle name="40% – rõhk1 10 2 6 2 2 2" xfId="43198" xr:uid="{6A9E1121-A2E7-414F-A652-45549A9EA381}"/>
    <cellStyle name="40% – rõhk1 10 2 6 2 3" xfId="32032" xr:uid="{DB514C86-CCEE-4544-BC17-2FBB0EAA59BA}"/>
    <cellStyle name="40% – rõhk1 10 2 6 3" xfId="15482" xr:uid="{00000000-0005-0000-0000-00003E280000}"/>
    <cellStyle name="40% – rõhk1 10 2 6 3 2" xfId="37855" xr:uid="{D3BDAD30-C792-4B29-9445-18917C6AEBBB}"/>
    <cellStyle name="40% – rõhk1 10 2 6 4" xfId="26689" xr:uid="{6AA2A140-F0FA-485A-AAC6-B49D19FD9486}"/>
    <cellStyle name="40% – rõhk1 10 2 7" xfId="6471" xr:uid="{00000000-0005-0000-0000-00003F280000}"/>
    <cellStyle name="40% – rõhk1 10 2 7 2" xfId="18188" xr:uid="{00000000-0005-0000-0000-000040280000}"/>
    <cellStyle name="40% – rõhk1 10 2 7 2 2" xfId="40561" xr:uid="{99708F7B-65DC-4E0B-990B-9420AABCF88D}"/>
    <cellStyle name="40% – rõhk1 10 2 7 3" xfId="29395" xr:uid="{4964ADAB-9D51-45BC-90F1-831EC5D959E1}"/>
    <cellStyle name="40% – rõhk1 10 2 8" xfId="12872" xr:uid="{00000000-0005-0000-0000-000041280000}"/>
    <cellStyle name="40% – rõhk1 10 2 8 2" xfId="35245" xr:uid="{BA2D2EC4-56C0-4D9F-B364-579BF9432927}"/>
    <cellStyle name="40% – rõhk1 10 2 9" xfId="24079" xr:uid="{1F1AD910-BB6B-4391-8D78-5DF861AC21A7}"/>
    <cellStyle name="40% – rõhk1 10 3" xfId="1599" xr:uid="{00000000-0005-0000-0000-000042280000}"/>
    <cellStyle name="40% – rõhk1 10 3 2" xfId="1600" xr:uid="{00000000-0005-0000-0000-000043280000}"/>
    <cellStyle name="40% – rõhk1 10 3 2 2" xfId="2913" xr:uid="{00000000-0005-0000-0000-000044280000}"/>
    <cellStyle name="40% – rõhk1 10 3 2 2 2" xfId="5523" xr:uid="{00000000-0005-0000-0000-000045280000}"/>
    <cellStyle name="40% – rõhk1 10 3 2 2 2 2" xfId="10998" xr:uid="{00000000-0005-0000-0000-000046280000}"/>
    <cellStyle name="40% – rõhk1 10 3 2 2 2 2 2" xfId="22687" xr:uid="{00000000-0005-0000-0000-000047280000}"/>
    <cellStyle name="40% – rõhk1 10 3 2 2 2 2 2 2" xfId="45060" xr:uid="{BED5F317-8F6C-4BC9-B87B-B53853CB376E}"/>
    <cellStyle name="40% – rõhk1 10 3 2 2 2 2 3" xfId="33894" xr:uid="{8DF40FA4-C5B9-4D91-B5FF-B6EB63BA9565}"/>
    <cellStyle name="40% – rõhk1 10 3 2 2 2 3" xfId="17344" xr:uid="{00000000-0005-0000-0000-000048280000}"/>
    <cellStyle name="40% – rõhk1 10 3 2 2 2 3 2" xfId="39717" xr:uid="{9D22B15E-7BD3-4FC4-B45A-8A34465C1858}"/>
    <cellStyle name="40% – rõhk1 10 3 2 2 2 4" xfId="28551" xr:uid="{262B2F15-6189-407E-AB0E-9200C473CC20}"/>
    <cellStyle name="40% – rõhk1 10 3 2 2 3" xfId="8388" xr:uid="{00000000-0005-0000-0000-000049280000}"/>
    <cellStyle name="40% – rõhk1 10 3 2 2 3 2" xfId="20077" xr:uid="{00000000-0005-0000-0000-00004A280000}"/>
    <cellStyle name="40% – rõhk1 10 3 2 2 3 2 2" xfId="42450" xr:uid="{F55F379D-330A-4A62-B510-34309FDD01CA}"/>
    <cellStyle name="40% – rõhk1 10 3 2 2 3 3" xfId="31284" xr:uid="{38F9D8BB-7DFA-4A84-9AD0-2BC56130AFAB}"/>
    <cellStyle name="40% – rõhk1 10 3 2 2 4" xfId="14734" xr:uid="{00000000-0005-0000-0000-00004B280000}"/>
    <cellStyle name="40% – rõhk1 10 3 2 2 4 2" xfId="37107" xr:uid="{7376AFB9-CCC8-4095-ACC4-98837D3E2467}"/>
    <cellStyle name="40% – rõhk1 10 3 2 2 5" xfId="25941" xr:uid="{55ED6342-96CA-4107-A336-7A5F286F6D70}"/>
    <cellStyle name="40% – rõhk1 10 3 2 3" xfId="4218" xr:uid="{00000000-0005-0000-0000-00004C280000}"/>
    <cellStyle name="40% – rõhk1 10 3 2 3 2" xfId="9693" xr:uid="{00000000-0005-0000-0000-00004D280000}"/>
    <cellStyle name="40% – rõhk1 10 3 2 3 2 2" xfId="21382" xr:uid="{00000000-0005-0000-0000-00004E280000}"/>
    <cellStyle name="40% – rõhk1 10 3 2 3 2 2 2" xfId="43755" xr:uid="{AC5AD568-AA05-455B-B29B-B68532FC799D}"/>
    <cellStyle name="40% – rõhk1 10 3 2 3 2 3" xfId="32589" xr:uid="{52EFA88B-64A2-4538-9262-7531E5974192}"/>
    <cellStyle name="40% – rõhk1 10 3 2 3 3" xfId="16039" xr:uid="{00000000-0005-0000-0000-00004F280000}"/>
    <cellStyle name="40% – rõhk1 10 3 2 3 3 2" xfId="38412" xr:uid="{E1886278-6E2F-4A4E-AAC5-9894FA474EB4}"/>
    <cellStyle name="40% – rõhk1 10 3 2 3 4" xfId="27246" xr:uid="{A87BC6DC-D12E-43B1-BA8B-59050CD4673E}"/>
    <cellStyle name="40% – rõhk1 10 3 2 4" xfId="7083" xr:uid="{00000000-0005-0000-0000-000050280000}"/>
    <cellStyle name="40% – rõhk1 10 3 2 4 2" xfId="18772" xr:uid="{00000000-0005-0000-0000-000051280000}"/>
    <cellStyle name="40% – rõhk1 10 3 2 4 2 2" xfId="41145" xr:uid="{0CB681D7-E176-4AC3-AB52-D8151870CBD6}"/>
    <cellStyle name="40% – rõhk1 10 3 2 4 3" xfId="29979" xr:uid="{6487B5B6-F764-4037-83D3-AE8E7B4ED19D}"/>
    <cellStyle name="40% – rõhk1 10 3 2 5" xfId="13429" xr:uid="{00000000-0005-0000-0000-000052280000}"/>
    <cellStyle name="40% – rõhk1 10 3 2 5 2" xfId="35802" xr:uid="{8B8AD337-B993-457A-9138-E92282A0872B}"/>
    <cellStyle name="40% – rõhk1 10 3 2 6" xfId="24636" xr:uid="{E3B398A3-EC8E-41AA-873F-66717E02204F}"/>
    <cellStyle name="40% – rõhk1 10 3 3" xfId="2912" xr:uid="{00000000-0005-0000-0000-000053280000}"/>
    <cellStyle name="40% – rõhk1 10 3 3 2" xfId="5522" xr:uid="{00000000-0005-0000-0000-000054280000}"/>
    <cellStyle name="40% – rõhk1 10 3 3 2 2" xfId="10997" xr:uid="{00000000-0005-0000-0000-000055280000}"/>
    <cellStyle name="40% – rõhk1 10 3 3 2 2 2" xfId="22686" xr:uid="{00000000-0005-0000-0000-000056280000}"/>
    <cellStyle name="40% – rõhk1 10 3 3 2 2 2 2" xfId="45059" xr:uid="{90FDDD0B-788B-4293-B8D2-B0FE6AEAB6DF}"/>
    <cellStyle name="40% – rõhk1 10 3 3 2 2 3" xfId="33893" xr:uid="{C435152D-C771-44C7-91AE-B1ACC15274BA}"/>
    <cellStyle name="40% – rõhk1 10 3 3 2 3" xfId="17343" xr:uid="{00000000-0005-0000-0000-000057280000}"/>
    <cellStyle name="40% – rõhk1 10 3 3 2 3 2" xfId="39716" xr:uid="{7A335BC7-49E4-4E07-8CAD-C46C3E6CB6A3}"/>
    <cellStyle name="40% – rõhk1 10 3 3 2 4" xfId="28550" xr:uid="{7CFB3E23-FD38-4ADF-B6EB-278230BDABE9}"/>
    <cellStyle name="40% – rõhk1 10 3 3 3" xfId="8387" xr:uid="{00000000-0005-0000-0000-000058280000}"/>
    <cellStyle name="40% – rõhk1 10 3 3 3 2" xfId="20076" xr:uid="{00000000-0005-0000-0000-000059280000}"/>
    <cellStyle name="40% – rõhk1 10 3 3 3 2 2" xfId="42449" xr:uid="{8B8D4FC5-F37A-4C03-8647-71E7F9BB4E77}"/>
    <cellStyle name="40% – rõhk1 10 3 3 3 3" xfId="31283" xr:uid="{86A2DC99-97FE-459F-B93C-4C3CB8959B15}"/>
    <cellStyle name="40% – rõhk1 10 3 3 4" xfId="14733" xr:uid="{00000000-0005-0000-0000-00005A280000}"/>
    <cellStyle name="40% – rõhk1 10 3 3 4 2" xfId="37106" xr:uid="{0CED0DD3-835D-4C9B-8FAA-4EE92411454D}"/>
    <cellStyle name="40% – rõhk1 10 3 3 5" xfId="25940" xr:uid="{98ADC008-291A-405C-83CF-36E94213C48C}"/>
    <cellStyle name="40% – rõhk1 10 3 4" xfId="4217" xr:uid="{00000000-0005-0000-0000-00005B280000}"/>
    <cellStyle name="40% – rõhk1 10 3 4 2" xfId="9692" xr:uid="{00000000-0005-0000-0000-00005C280000}"/>
    <cellStyle name="40% – rõhk1 10 3 4 2 2" xfId="21381" xr:uid="{00000000-0005-0000-0000-00005D280000}"/>
    <cellStyle name="40% – rõhk1 10 3 4 2 2 2" xfId="43754" xr:uid="{8D23DC0D-E8E3-4B77-B649-754BC26C6E6D}"/>
    <cellStyle name="40% – rõhk1 10 3 4 2 3" xfId="32588" xr:uid="{29C6900E-46C3-473B-ABF7-018BED55848E}"/>
    <cellStyle name="40% – rõhk1 10 3 4 3" xfId="16038" xr:uid="{00000000-0005-0000-0000-00005E280000}"/>
    <cellStyle name="40% – rõhk1 10 3 4 3 2" xfId="38411" xr:uid="{F0DEBC90-492B-44A0-86F8-D4CC2E457710}"/>
    <cellStyle name="40% – rõhk1 10 3 4 4" xfId="27245" xr:uid="{54C98A49-1355-40BB-BCD7-A899DF8059B0}"/>
    <cellStyle name="40% – rõhk1 10 3 5" xfId="7082" xr:uid="{00000000-0005-0000-0000-00005F280000}"/>
    <cellStyle name="40% – rõhk1 10 3 5 2" xfId="18771" xr:uid="{00000000-0005-0000-0000-000060280000}"/>
    <cellStyle name="40% – rõhk1 10 3 5 2 2" xfId="41144" xr:uid="{6A61F215-70BA-4852-9267-09A96EF98047}"/>
    <cellStyle name="40% – rõhk1 10 3 5 3" xfId="29978" xr:uid="{4E534D9F-48DF-4BDA-8FA1-52F45C473D27}"/>
    <cellStyle name="40% – rõhk1 10 3 6" xfId="13428" xr:uid="{00000000-0005-0000-0000-000061280000}"/>
    <cellStyle name="40% – rõhk1 10 3 6 2" xfId="35801" xr:uid="{B54A821B-E11C-4F44-BBB7-9901B6F025BB}"/>
    <cellStyle name="40% – rõhk1 10 3 7" xfId="24635" xr:uid="{593FEB07-549C-418C-A3E6-D6D7A1F47209}"/>
    <cellStyle name="40% – rõhk1 10 4" xfId="1601" xr:uid="{00000000-0005-0000-0000-000062280000}"/>
    <cellStyle name="40% – rõhk1 10 4 2" xfId="2914" xr:uid="{00000000-0005-0000-0000-000063280000}"/>
    <cellStyle name="40% – rõhk1 10 4 2 2" xfId="5524" xr:uid="{00000000-0005-0000-0000-000064280000}"/>
    <cellStyle name="40% – rõhk1 10 4 2 2 2" xfId="10999" xr:uid="{00000000-0005-0000-0000-000065280000}"/>
    <cellStyle name="40% – rõhk1 10 4 2 2 2 2" xfId="22688" xr:uid="{00000000-0005-0000-0000-000066280000}"/>
    <cellStyle name="40% – rõhk1 10 4 2 2 2 2 2" xfId="45061" xr:uid="{3A329CFB-89A1-4F61-B4B1-64BBE5AF74C7}"/>
    <cellStyle name="40% – rõhk1 10 4 2 2 2 3" xfId="33895" xr:uid="{A42C5F6E-7456-4756-A635-3C397A2FCF7D}"/>
    <cellStyle name="40% – rõhk1 10 4 2 2 3" xfId="17345" xr:uid="{00000000-0005-0000-0000-000067280000}"/>
    <cellStyle name="40% – rõhk1 10 4 2 2 3 2" xfId="39718" xr:uid="{1FEDC106-8830-4894-8311-93041043E7D6}"/>
    <cellStyle name="40% – rõhk1 10 4 2 2 4" xfId="28552" xr:uid="{3A32791C-7C73-45BC-8BE8-4FB215D15C73}"/>
    <cellStyle name="40% – rõhk1 10 4 2 3" xfId="8389" xr:uid="{00000000-0005-0000-0000-000068280000}"/>
    <cellStyle name="40% – rõhk1 10 4 2 3 2" xfId="20078" xr:uid="{00000000-0005-0000-0000-000069280000}"/>
    <cellStyle name="40% – rõhk1 10 4 2 3 2 2" xfId="42451" xr:uid="{288EE677-FAEA-41A9-BB17-4E87E02C17BC}"/>
    <cellStyle name="40% – rõhk1 10 4 2 3 3" xfId="31285" xr:uid="{615CC638-A0A1-4AEB-8E24-8068D2AB50AA}"/>
    <cellStyle name="40% – rõhk1 10 4 2 4" xfId="14735" xr:uid="{00000000-0005-0000-0000-00006A280000}"/>
    <cellStyle name="40% – rõhk1 10 4 2 4 2" xfId="37108" xr:uid="{E15EDE27-8FFF-4F3E-8036-1A143B43D208}"/>
    <cellStyle name="40% – rõhk1 10 4 2 5" xfId="25942" xr:uid="{EAB58262-D980-4CE7-AD5E-36F76B669356}"/>
    <cellStyle name="40% – rõhk1 10 4 3" xfId="4219" xr:uid="{00000000-0005-0000-0000-00006B280000}"/>
    <cellStyle name="40% – rõhk1 10 4 3 2" xfId="9694" xr:uid="{00000000-0005-0000-0000-00006C280000}"/>
    <cellStyle name="40% – rõhk1 10 4 3 2 2" xfId="21383" xr:uid="{00000000-0005-0000-0000-00006D280000}"/>
    <cellStyle name="40% – rõhk1 10 4 3 2 2 2" xfId="43756" xr:uid="{45549BFD-E0F2-404A-986B-FBB56DCAE2F1}"/>
    <cellStyle name="40% – rõhk1 10 4 3 2 3" xfId="32590" xr:uid="{0A4BB72B-4C23-439D-BFD1-41628B2C420A}"/>
    <cellStyle name="40% – rõhk1 10 4 3 3" xfId="16040" xr:uid="{00000000-0005-0000-0000-00006E280000}"/>
    <cellStyle name="40% – rõhk1 10 4 3 3 2" xfId="38413" xr:uid="{8E0F8DD3-EB7B-4404-B05B-D33A945B8621}"/>
    <cellStyle name="40% – rõhk1 10 4 3 4" xfId="27247" xr:uid="{350A423D-3EF8-4B9B-A22A-FD089D5ECBAF}"/>
    <cellStyle name="40% – rõhk1 10 4 4" xfId="7084" xr:uid="{00000000-0005-0000-0000-00006F280000}"/>
    <cellStyle name="40% – rõhk1 10 4 4 2" xfId="18773" xr:uid="{00000000-0005-0000-0000-000070280000}"/>
    <cellStyle name="40% – rõhk1 10 4 4 2 2" xfId="41146" xr:uid="{10DCDF8A-7BAD-4769-9706-85A3653871E8}"/>
    <cellStyle name="40% – rõhk1 10 4 4 3" xfId="29980" xr:uid="{116E6614-B098-4A36-B816-0A9E5A4CC04E}"/>
    <cellStyle name="40% – rõhk1 10 4 5" xfId="13430" xr:uid="{00000000-0005-0000-0000-000071280000}"/>
    <cellStyle name="40% – rõhk1 10 4 5 2" xfId="35803" xr:uid="{ED43D6D8-E00A-4554-B615-E1AEA498B39E}"/>
    <cellStyle name="40% – rõhk1 10 4 6" xfId="24637" xr:uid="{474BED73-AB07-4155-BD13-D96536FC83CF}"/>
    <cellStyle name="40% – rõhk1 10 5" xfId="1602" xr:uid="{00000000-0005-0000-0000-000072280000}"/>
    <cellStyle name="40% – rõhk1 10 5 2" xfId="2915" xr:uid="{00000000-0005-0000-0000-000073280000}"/>
    <cellStyle name="40% – rõhk1 10 5 2 2" xfId="5525" xr:uid="{00000000-0005-0000-0000-000074280000}"/>
    <cellStyle name="40% – rõhk1 10 5 2 2 2" xfId="11000" xr:uid="{00000000-0005-0000-0000-000075280000}"/>
    <cellStyle name="40% – rõhk1 10 5 2 2 2 2" xfId="22689" xr:uid="{00000000-0005-0000-0000-000076280000}"/>
    <cellStyle name="40% – rõhk1 10 5 2 2 2 2 2" xfId="45062" xr:uid="{1E253E74-2295-485E-B690-9851CD0A6960}"/>
    <cellStyle name="40% – rõhk1 10 5 2 2 2 3" xfId="33896" xr:uid="{D31829A5-B37A-4E8C-88F2-CB96E2C048AD}"/>
    <cellStyle name="40% – rõhk1 10 5 2 2 3" xfId="17346" xr:uid="{00000000-0005-0000-0000-000077280000}"/>
    <cellStyle name="40% – rõhk1 10 5 2 2 3 2" xfId="39719" xr:uid="{7B38293D-27F4-4BF1-962F-6B9C3E950B2F}"/>
    <cellStyle name="40% – rõhk1 10 5 2 2 4" xfId="28553" xr:uid="{78CAB691-9E68-45FB-BB8F-81DED4C7C180}"/>
    <cellStyle name="40% – rõhk1 10 5 2 3" xfId="8390" xr:uid="{00000000-0005-0000-0000-000078280000}"/>
    <cellStyle name="40% – rõhk1 10 5 2 3 2" xfId="20079" xr:uid="{00000000-0005-0000-0000-000079280000}"/>
    <cellStyle name="40% – rõhk1 10 5 2 3 2 2" xfId="42452" xr:uid="{F4A5A7BF-5BE2-426C-B26D-A4A4AA2EF748}"/>
    <cellStyle name="40% – rõhk1 10 5 2 3 3" xfId="31286" xr:uid="{B5CBD6BF-4207-4B3A-ACBA-8879DB30183E}"/>
    <cellStyle name="40% – rõhk1 10 5 2 4" xfId="14736" xr:uid="{00000000-0005-0000-0000-00007A280000}"/>
    <cellStyle name="40% – rõhk1 10 5 2 4 2" xfId="37109" xr:uid="{7A9C526C-321D-46E2-AD1B-1685CB27CDD1}"/>
    <cellStyle name="40% – rõhk1 10 5 2 5" xfId="25943" xr:uid="{A0C0FE72-4CDD-42B5-8DCE-9FC6568F2EFB}"/>
    <cellStyle name="40% – rõhk1 10 5 3" xfId="4220" xr:uid="{00000000-0005-0000-0000-00007B280000}"/>
    <cellStyle name="40% – rõhk1 10 5 3 2" xfId="9695" xr:uid="{00000000-0005-0000-0000-00007C280000}"/>
    <cellStyle name="40% – rõhk1 10 5 3 2 2" xfId="21384" xr:uid="{00000000-0005-0000-0000-00007D280000}"/>
    <cellStyle name="40% – rõhk1 10 5 3 2 2 2" xfId="43757" xr:uid="{A0D36188-9FEE-401F-A0D4-26134BA58794}"/>
    <cellStyle name="40% – rõhk1 10 5 3 2 3" xfId="32591" xr:uid="{C41ABD72-104E-4BB7-8F36-837914A712D5}"/>
    <cellStyle name="40% – rõhk1 10 5 3 3" xfId="16041" xr:uid="{00000000-0005-0000-0000-00007E280000}"/>
    <cellStyle name="40% – rõhk1 10 5 3 3 2" xfId="38414" xr:uid="{B96FDFC9-DDE5-4CEF-9331-AEC523EB5A0A}"/>
    <cellStyle name="40% – rõhk1 10 5 3 4" xfId="27248" xr:uid="{FC2319B8-6A17-41A4-AC5D-F0DABCB1F8E3}"/>
    <cellStyle name="40% – rõhk1 10 5 4" xfId="7085" xr:uid="{00000000-0005-0000-0000-00007F280000}"/>
    <cellStyle name="40% – rõhk1 10 5 4 2" xfId="18774" xr:uid="{00000000-0005-0000-0000-000080280000}"/>
    <cellStyle name="40% – rõhk1 10 5 4 2 2" xfId="41147" xr:uid="{9DC75B1A-BC7A-4DF3-86FA-07488EEA610D}"/>
    <cellStyle name="40% – rõhk1 10 5 4 3" xfId="29981" xr:uid="{8FA6CCA3-9A62-4D06-B2CA-91D501E38F4B}"/>
    <cellStyle name="40% – rõhk1 10 5 5" xfId="13431" xr:uid="{00000000-0005-0000-0000-000081280000}"/>
    <cellStyle name="40% – rõhk1 10 5 5 2" xfId="35804" xr:uid="{B5506238-E932-4934-BBCF-AE5619ECC75D}"/>
    <cellStyle name="40% – rõhk1 10 5 6" xfId="24638" xr:uid="{EFF0C7EF-CC48-4C6B-91C4-5C5D750C1AFF}"/>
    <cellStyle name="40% – rõhk1 10 6" xfId="2225" xr:uid="{00000000-0005-0000-0000-000082280000}"/>
    <cellStyle name="40% – rõhk1 10 6 2" xfId="4836" xr:uid="{00000000-0005-0000-0000-000083280000}"/>
    <cellStyle name="40% – rõhk1 10 6 2 2" xfId="10311" xr:uid="{00000000-0005-0000-0000-000084280000}"/>
    <cellStyle name="40% – rõhk1 10 6 2 2 2" xfId="22000" xr:uid="{00000000-0005-0000-0000-000085280000}"/>
    <cellStyle name="40% – rõhk1 10 6 2 2 2 2" xfId="44373" xr:uid="{D4678B8A-E1B5-4287-A4B7-7A0CE052DE94}"/>
    <cellStyle name="40% – rõhk1 10 6 2 2 3" xfId="33207" xr:uid="{39015BB6-1E70-4B8C-80C3-C677327D6962}"/>
    <cellStyle name="40% – rõhk1 10 6 2 3" xfId="16657" xr:uid="{00000000-0005-0000-0000-000086280000}"/>
    <cellStyle name="40% – rõhk1 10 6 2 3 2" xfId="39030" xr:uid="{9BF07D6E-6C60-45D8-AE59-F64BA4B5517B}"/>
    <cellStyle name="40% – rõhk1 10 6 2 4" xfId="27864" xr:uid="{0D46C7ED-FC24-4AE3-81FA-BE583AFEDF19}"/>
    <cellStyle name="40% – rõhk1 10 6 3" xfId="7701" xr:uid="{00000000-0005-0000-0000-000087280000}"/>
    <cellStyle name="40% – rõhk1 10 6 3 2" xfId="19390" xr:uid="{00000000-0005-0000-0000-000088280000}"/>
    <cellStyle name="40% – rõhk1 10 6 3 2 2" xfId="41763" xr:uid="{8936E747-E8EE-4193-8122-0D07D08D956D}"/>
    <cellStyle name="40% – rõhk1 10 6 3 3" xfId="30597" xr:uid="{FCD659FE-62E5-4F3C-8B48-0CC91AE18913}"/>
    <cellStyle name="40% – rõhk1 10 6 4" xfId="14047" xr:uid="{00000000-0005-0000-0000-000089280000}"/>
    <cellStyle name="40% – rõhk1 10 6 4 2" xfId="36420" xr:uid="{B2799EF0-C33D-45CF-AF5B-0C9F1311922F}"/>
    <cellStyle name="40% – rõhk1 10 6 5" xfId="25254" xr:uid="{69DBEA4D-3E1B-4199-B33B-F55D06C17A03}"/>
    <cellStyle name="40% – rõhk1 10 7" xfId="3531" xr:uid="{00000000-0005-0000-0000-00008A280000}"/>
    <cellStyle name="40% – rõhk1 10 7 2" xfId="9006" xr:uid="{00000000-0005-0000-0000-00008B280000}"/>
    <cellStyle name="40% – rõhk1 10 7 2 2" xfId="20695" xr:uid="{00000000-0005-0000-0000-00008C280000}"/>
    <cellStyle name="40% – rõhk1 10 7 2 2 2" xfId="43068" xr:uid="{C9833F36-5EC3-482E-BDFB-7417DAFAC4AE}"/>
    <cellStyle name="40% – rõhk1 10 7 2 3" xfId="31902" xr:uid="{6F92ED17-B646-45D5-8B2D-B9A516246146}"/>
    <cellStyle name="40% – rõhk1 10 7 3" xfId="15352" xr:uid="{00000000-0005-0000-0000-00008D280000}"/>
    <cellStyle name="40% – rõhk1 10 7 3 2" xfId="37725" xr:uid="{2F05A1CB-1050-41F4-A8C6-A3DDE2FF4464}"/>
    <cellStyle name="40% – rõhk1 10 7 4" xfId="26559" xr:uid="{2F014E66-14E0-4FAD-8D6F-6E8405BE9FED}"/>
    <cellStyle name="40% – rõhk1 10 8" xfId="6182" xr:uid="{00000000-0005-0000-0000-00008E280000}"/>
    <cellStyle name="40% – rõhk1 10 8 2" xfId="17975" xr:uid="{00000000-0005-0000-0000-00008F280000}"/>
    <cellStyle name="40% – rõhk1 10 8 2 2" xfId="40348" xr:uid="{65108E69-D0D8-40FC-8B6E-821E36F6BAC4}"/>
    <cellStyle name="40% – rõhk1 10 8 3" xfId="29182" xr:uid="{818DB035-389C-4552-96CF-F5EAF4A7D409}"/>
    <cellStyle name="40% – rõhk1 10 9" xfId="12742" xr:uid="{00000000-0005-0000-0000-000090280000}"/>
    <cellStyle name="40% – rõhk1 10 9 2" xfId="35115" xr:uid="{D2EC33E0-3BA0-4EB3-AB6F-5D6F400E0AE8}"/>
    <cellStyle name="40% – rõhk1 11" xfId="62" xr:uid="{00000000-0005-0000-0000-000091280000}"/>
    <cellStyle name="40% – rõhk1 11 10" xfId="23950" xr:uid="{339DCE17-AE24-4DFA-8AB7-D50D4F48E5BB}"/>
    <cellStyle name="40% – rõhk1 11 2" xfId="845" xr:uid="{00000000-0005-0000-0000-000092280000}"/>
    <cellStyle name="40% – rõhk1 11 2 2" xfId="1603" xr:uid="{00000000-0005-0000-0000-000093280000}"/>
    <cellStyle name="40% – rõhk1 11 2 2 2" xfId="1604" xr:uid="{00000000-0005-0000-0000-000094280000}"/>
    <cellStyle name="40% – rõhk1 11 2 2 2 2" xfId="2917" xr:uid="{00000000-0005-0000-0000-000095280000}"/>
    <cellStyle name="40% – rõhk1 11 2 2 2 2 2" xfId="5527" xr:uid="{00000000-0005-0000-0000-000096280000}"/>
    <cellStyle name="40% – rõhk1 11 2 2 2 2 2 2" xfId="11002" xr:uid="{00000000-0005-0000-0000-000097280000}"/>
    <cellStyle name="40% – rõhk1 11 2 2 2 2 2 2 2" xfId="22691" xr:uid="{00000000-0005-0000-0000-000098280000}"/>
    <cellStyle name="40% – rõhk1 11 2 2 2 2 2 2 2 2" xfId="45064" xr:uid="{FB237A5E-92A1-4B61-B1F8-B4A6ABC0EFD8}"/>
    <cellStyle name="40% – rõhk1 11 2 2 2 2 2 2 3" xfId="33898" xr:uid="{62AB74EE-B9B8-4E43-9802-6A1D0441B2E2}"/>
    <cellStyle name="40% – rõhk1 11 2 2 2 2 2 3" xfId="17348" xr:uid="{00000000-0005-0000-0000-000099280000}"/>
    <cellStyle name="40% – rõhk1 11 2 2 2 2 2 3 2" xfId="39721" xr:uid="{F4787D43-CEC4-488B-B0E0-5E32AFBFFEC5}"/>
    <cellStyle name="40% – rõhk1 11 2 2 2 2 2 4" xfId="28555" xr:uid="{D7D6FDDF-0B65-433A-9093-F8CD27DE4924}"/>
    <cellStyle name="40% – rõhk1 11 2 2 2 2 3" xfId="8392" xr:uid="{00000000-0005-0000-0000-00009A280000}"/>
    <cellStyle name="40% – rõhk1 11 2 2 2 2 3 2" xfId="20081" xr:uid="{00000000-0005-0000-0000-00009B280000}"/>
    <cellStyle name="40% – rõhk1 11 2 2 2 2 3 2 2" xfId="42454" xr:uid="{CD9A40E0-02DA-4072-BE1B-8B63E4D33DB5}"/>
    <cellStyle name="40% – rõhk1 11 2 2 2 2 3 3" xfId="31288" xr:uid="{252C7C6D-7FF1-49CD-BBA7-E88914258BC0}"/>
    <cellStyle name="40% – rõhk1 11 2 2 2 2 4" xfId="14738" xr:uid="{00000000-0005-0000-0000-00009C280000}"/>
    <cellStyle name="40% – rõhk1 11 2 2 2 2 4 2" xfId="37111" xr:uid="{2AB4D720-54FF-4438-89EF-0BA1907CCE0C}"/>
    <cellStyle name="40% – rõhk1 11 2 2 2 2 5" xfId="25945" xr:uid="{BA1837BA-773D-4F3F-A561-FFB6D90FD16E}"/>
    <cellStyle name="40% – rõhk1 11 2 2 2 3" xfId="4222" xr:uid="{00000000-0005-0000-0000-00009D280000}"/>
    <cellStyle name="40% – rõhk1 11 2 2 2 3 2" xfId="9697" xr:uid="{00000000-0005-0000-0000-00009E280000}"/>
    <cellStyle name="40% – rõhk1 11 2 2 2 3 2 2" xfId="21386" xr:uid="{00000000-0005-0000-0000-00009F280000}"/>
    <cellStyle name="40% – rõhk1 11 2 2 2 3 2 2 2" xfId="43759" xr:uid="{447C4D6C-9092-4781-AE99-60BFCE6CD99D}"/>
    <cellStyle name="40% – rõhk1 11 2 2 2 3 2 3" xfId="32593" xr:uid="{DB8ECEC7-E114-4EAB-B3BF-11327F64DC07}"/>
    <cellStyle name="40% – rõhk1 11 2 2 2 3 3" xfId="16043" xr:uid="{00000000-0005-0000-0000-0000A0280000}"/>
    <cellStyle name="40% – rõhk1 11 2 2 2 3 3 2" xfId="38416" xr:uid="{C25199FA-A4D2-4ECF-8909-24F8179E4164}"/>
    <cellStyle name="40% – rõhk1 11 2 2 2 3 4" xfId="27250" xr:uid="{00A5A2DA-F07D-4EB2-8693-49D17A87953B}"/>
    <cellStyle name="40% – rõhk1 11 2 2 2 4" xfId="7087" xr:uid="{00000000-0005-0000-0000-0000A1280000}"/>
    <cellStyle name="40% – rõhk1 11 2 2 2 4 2" xfId="18776" xr:uid="{00000000-0005-0000-0000-0000A2280000}"/>
    <cellStyle name="40% – rõhk1 11 2 2 2 4 2 2" xfId="41149" xr:uid="{3C31C33E-7753-4E48-90D9-81247EC310C4}"/>
    <cellStyle name="40% – rõhk1 11 2 2 2 4 3" xfId="29983" xr:uid="{DBA82FE0-81B8-4BCB-A473-A296F699235A}"/>
    <cellStyle name="40% – rõhk1 11 2 2 2 5" xfId="13433" xr:uid="{00000000-0005-0000-0000-0000A3280000}"/>
    <cellStyle name="40% – rõhk1 11 2 2 2 5 2" xfId="35806" xr:uid="{6F973C39-6520-4BB8-B33C-770A8E5B205A}"/>
    <cellStyle name="40% – rõhk1 11 2 2 2 6" xfId="24640" xr:uid="{585C9122-25A3-4F4D-9411-2EE63C59DA73}"/>
    <cellStyle name="40% – rõhk1 11 2 2 3" xfId="2916" xr:uid="{00000000-0005-0000-0000-0000A4280000}"/>
    <cellStyle name="40% – rõhk1 11 2 2 3 2" xfId="5526" xr:uid="{00000000-0005-0000-0000-0000A5280000}"/>
    <cellStyle name="40% – rõhk1 11 2 2 3 2 2" xfId="11001" xr:uid="{00000000-0005-0000-0000-0000A6280000}"/>
    <cellStyle name="40% – rõhk1 11 2 2 3 2 2 2" xfId="22690" xr:uid="{00000000-0005-0000-0000-0000A7280000}"/>
    <cellStyle name="40% – rõhk1 11 2 2 3 2 2 2 2" xfId="45063" xr:uid="{FF1C87BE-843C-4E88-9178-B8AE82F2A302}"/>
    <cellStyle name="40% – rõhk1 11 2 2 3 2 2 3" xfId="33897" xr:uid="{8351378D-2A28-4F60-B5BB-B14F58DB11C1}"/>
    <cellStyle name="40% – rõhk1 11 2 2 3 2 3" xfId="17347" xr:uid="{00000000-0005-0000-0000-0000A8280000}"/>
    <cellStyle name="40% – rõhk1 11 2 2 3 2 3 2" xfId="39720" xr:uid="{A3E46FF3-0F46-4C33-A848-66BB5E486114}"/>
    <cellStyle name="40% – rõhk1 11 2 2 3 2 4" xfId="28554" xr:uid="{AFF311C4-8188-4005-B112-BABAB015604F}"/>
    <cellStyle name="40% – rõhk1 11 2 2 3 3" xfId="8391" xr:uid="{00000000-0005-0000-0000-0000A9280000}"/>
    <cellStyle name="40% – rõhk1 11 2 2 3 3 2" xfId="20080" xr:uid="{00000000-0005-0000-0000-0000AA280000}"/>
    <cellStyle name="40% – rõhk1 11 2 2 3 3 2 2" xfId="42453" xr:uid="{42ECEF43-B718-424F-9E5F-82847B97DED0}"/>
    <cellStyle name="40% – rõhk1 11 2 2 3 3 3" xfId="31287" xr:uid="{DCC47F24-090F-4CFE-AAB0-3225FD892E38}"/>
    <cellStyle name="40% – rõhk1 11 2 2 3 4" xfId="14737" xr:uid="{00000000-0005-0000-0000-0000AB280000}"/>
    <cellStyle name="40% – rõhk1 11 2 2 3 4 2" xfId="37110" xr:uid="{3E2C36F6-B226-466C-A19B-CD0F6605FDB2}"/>
    <cellStyle name="40% – rõhk1 11 2 2 3 5" xfId="25944" xr:uid="{341C7E1C-1C52-4CD9-993B-5B3DC5D01C61}"/>
    <cellStyle name="40% – rõhk1 11 2 2 4" xfId="4221" xr:uid="{00000000-0005-0000-0000-0000AC280000}"/>
    <cellStyle name="40% – rõhk1 11 2 2 4 2" xfId="9696" xr:uid="{00000000-0005-0000-0000-0000AD280000}"/>
    <cellStyle name="40% – rõhk1 11 2 2 4 2 2" xfId="21385" xr:uid="{00000000-0005-0000-0000-0000AE280000}"/>
    <cellStyle name="40% – rõhk1 11 2 2 4 2 2 2" xfId="43758" xr:uid="{CD7F8655-8723-4095-AC19-D59B4EAEDE18}"/>
    <cellStyle name="40% – rõhk1 11 2 2 4 2 3" xfId="32592" xr:uid="{AC81F4F4-E35D-4E59-AF42-B20C26A2ACC4}"/>
    <cellStyle name="40% – rõhk1 11 2 2 4 3" xfId="16042" xr:uid="{00000000-0005-0000-0000-0000AF280000}"/>
    <cellStyle name="40% – rõhk1 11 2 2 4 3 2" xfId="38415" xr:uid="{880F2FAE-F7A7-494E-9103-846F7E5B53D0}"/>
    <cellStyle name="40% – rõhk1 11 2 2 4 4" xfId="27249" xr:uid="{34EF4719-73D6-49AC-8986-DCD351F43E97}"/>
    <cellStyle name="40% – rõhk1 11 2 2 5" xfId="7086" xr:uid="{00000000-0005-0000-0000-0000B0280000}"/>
    <cellStyle name="40% – rõhk1 11 2 2 5 2" xfId="18775" xr:uid="{00000000-0005-0000-0000-0000B1280000}"/>
    <cellStyle name="40% – rõhk1 11 2 2 5 2 2" xfId="41148" xr:uid="{4F93663C-AA06-4DD9-8DAF-87DBE3CD6B16}"/>
    <cellStyle name="40% – rõhk1 11 2 2 5 3" xfId="29982" xr:uid="{CE9FD6C1-626C-41D9-9399-B2E743971F67}"/>
    <cellStyle name="40% – rõhk1 11 2 2 6" xfId="13432" xr:uid="{00000000-0005-0000-0000-0000B2280000}"/>
    <cellStyle name="40% – rõhk1 11 2 2 6 2" xfId="35805" xr:uid="{AF0117BF-5FBA-43B4-87C6-C7045FEC6872}"/>
    <cellStyle name="40% – rõhk1 11 2 2 7" xfId="24639" xr:uid="{E523E167-384B-4641-8F83-D94E71FEDD39}"/>
    <cellStyle name="40% – rõhk1 11 2 3" xfId="1605" xr:uid="{00000000-0005-0000-0000-0000B3280000}"/>
    <cellStyle name="40% – rõhk1 11 2 3 2" xfId="2918" xr:uid="{00000000-0005-0000-0000-0000B4280000}"/>
    <cellStyle name="40% – rõhk1 11 2 3 2 2" xfId="5528" xr:uid="{00000000-0005-0000-0000-0000B5280000}"/>
    <cellStyle name="40% – rõhk1 11 2 3 2 2 2" xfId="11003" xr:uid="{00000000-0005-0000-0000-0000B6280000}"/>
    <cellStyle name="40% – rõhk1 11 2 3 2 2 2 2" xfId="22692" xr:uid="{00000000-0005-0000-0000-0000B7280000}"/>
    <cellStyle name="40% – rõhk1 11 2 3 2 2 2 2 2" xfId="45065" xr:uid="{D2C0AAD6-528A-40E6-9FE3-19D8FBE45A6B}"/>
    <cellStyle name="40% – rõhk1 11 2 3 2 2 2 3" xfId="33899" xr:uid="{60C3A5A0-F500-4870-B414-5193176E8EB2}"/>
    <cellStyle name="40% – rõhk1 11 2 3 2 2 3" xfId="17349" xr:uid="{00000000-0005-0000-0000-0000B8280000}"/>
    <cellStyle name="40% – rõhk1 11 2 3 2 2 3 2" xfId="39722" xr:uid="{C97B4D06-4347-4A2D-AD05-7CA495ADD9D4}"/>
    <cellStyle name="40% – rõhk1 11 2 3 2 2 4" xfId="28556" xr:uid="{0E77A87C-93B9-456B-A05E-99F0A82DAE7C}"/>
    <cellStyle name="40% – rõhk1 11 2 3 2 3" xfId="8393" xr:uid="{00000000-0005-0000-0000-0000B9280000}"/>
    <cellStyle name="40% – rõhk1 11 2 3 2 3 2" xfId="20082" xr:uid="{00000000-0005-0000-0000-0000BA280000}"/>
    <cellStyle name="40% – rõhk1 11 2 3 2 3 2 2" xfId="42455" xr:uid="{0C3E561F-F749-4E4F-AB4F-53BE7BDCD0E9}"/>
    <cellStyle name="40% – rõhk1 11 2 3 2 3 3" xfId="31289" xr:uid="{74920483-B819-46CA-8866-E63E70D02305}"/>
    <cellStyle name="40% – rõhk1 11 2 3 2 4" xfId="14739" xr:uid="{00000000-0005-0000-0000-0000BB280000}"/>
    <cellStyle name="40% – rõhk1 11 2 3 2 4 2" xfId="37112" xr:uid="{CEED9E56-11CA-479A-B350-D1ED4E014B6C}"/>
    <cellStyle name="40% – rõhk1 11 2 3 2 5" xfId="25946" xr:uid="{8C4FDFA6-04EA-4D3B-BB12-718FC53494F3}"/>
    <cellStyle name="40% – rõhk1 11 2 3 3" xfId="4223" xr:uid="{00000000-0005-0000-0000-0000BC280000}"/>
    <cellStyle name="40% – rõhk1 11 2 3 3 2" xfId="9698" xr:uid="{00000000-0005-0000-0000-0000BD280000}"/>
    <cellStyle name="40% – rõhk1 11 2 3 3 2 2" xfId="21387" xr:uid="{00000000-0005-0000-0000-0000BE280000}"/>
    <cellStyle name="40% – rõhk1 11 2 3 3 2 2 2" xfId="43760" xr:uid="{190D89A3-54F3-4E45-ACBC-6F86851C0A93}"/>
    <cellStyle name="40% – rõhk1 11 2 3 3 2 3" xfId="32594" xr:uid="{E084811C-3735-42D4-9392-E8F3CEB98B1B}"/>
    <cellStyle name="40% – rõhk1 11 2 3 3 3" xfId="16044" xr:uid="{00000000-0005-0000-0000-0000BF280000}"/>
    <cellStyle name="40% – rõhk1 11 2 3 3 3 2" xfId="38417" xr:uid="{0A11C40D-D78B-4DC9-A360-F22A8102176F}"/>
    <cellStyle name="40% – rõhk1 11 2 3 3 4" xfId="27251" xr:uid="{768E0718-BB23-4012-8D8E-7B818E8DE762}"/>
    <cellStyle name="40% – rõhk1 11 2 3 4" xfId="7088" xr:uid="{00000000-0005-0000-0000-0000C0280000}"/>
    <cellStyle name="40% – rõhk1 11 2 3 4 2" xfId="18777" xr:uid="{00000000-0005-0000-0000-0000C1280000}"/>
    <cellStyle name="40% – rõhk1 11 2 3 4 2 2" xfId="41150" xr:uid="{9DFF836D-1209-433C-988E-70AC997B14AF}"/>
    <cellStyle name="40% – rõhk1 11 2 3 4 3" xfId="29984" xr:uid="{E51F75ED-09D3-4A3B-914B-7B9F7751632E}"/>
    <cellStyle name="40% – rõhk1 11 2 3 5" xfId="13434" xr:uid="{00000000-0005-0000-0000-0000C2280000}"/>
    <cellStyle name="40% – rõhk1 11 2 3 5 2" xfId="35807" xr:uid="{0A31D9A7-D806-4253-9017-477E59728F2D}"/>
    <cellStyle name="40% – rõhk1 11 2 3 6" xfId="24641" xr:uid="{0E4E011C-3615-40DE-8F65-2B03C97B5D6B}"/>
    <cellStyle name="40% – rõhk1 11 2 4" xfId="1606" xr:uid="{00000000-0005-0000-0000-0000C3280000}"/>
    <cellStyle name="40% – rõhk1 11 2 4 2" xfId="2919" xr:uid="{00000000-0005-0000-0000-0000C4280000}"/>
    <cellStyle name="40% – rõhk1 11 2 4 2 2" xfId="5529" xr:uid="{00000000-0005-0000-0000-0000C5280000}"/>
    <cellStyle name="40% – rõhk1 11 2 4 2 2 2" xfId="11004" xr:uid="{00000000-0005-0000-0000-0000C6280000}"/>
    <cellStyle name="40% – rõhk1 11 2 4 2 2 2 2" xfId="22693" xr:uid="{00000000-0005-0000-0000-0000C7280000}"/>
    <cellStyle name="40% – rõhk1 11 2 4 2 2 2 2 2" xfId="45066" xr:uid="{6EEDABDD-5566-4885-AF5B-0926AA7B353D}"/>
    <cellStyle name="40% – rõhk1 11 2 4 2 2 2 3" xfId="33900" xr:uid="{06E4F7C4-F458-4A13-A3F2-BD8924F1AA44}"/>
    <cellStyle name="40% – rõhk1 11 2 4 2 2 3" xfId="17350" xr:uid="{00000000-0005-0000-0000-0000C8280000}"/>
    <cellStyle name="40% – rõhk1 11 2 4 2 2 3 2" xfId="39723" xr:uid="{4294EC5E-C411-44BE-9D0D-59C3D6D94549}"/>
    <cellStyle name="40% – rõhk1 11 2 4 2 2 4" xfId="28557" xr:uid="{15844744-FB53-4038-8E71-2ADCD8AC46FB}"/>
    <cellStyle name="40% – rõhk1 11 2 4 2 3" xfId="8394" xr:uid="{00000000-0005-0000-0000-0000C9280000}"/>
    <cellStyle name="40% – rõhk1 11 2 4 2 3 2" xfId="20083" xr:uid="{00000000-0005-0000-0000-0000CA280000}"/>
    <cellStyle name="40% – rõhk1 11 2 4 2 3 2 2" xfId="42456" xr:uid="{788D1C27-16A8-45A7-9744-29D50BA185EF}"/>
    <cellStyle name="40% – rõhk1 11 2 4 2 3 3" xfId="31290" xr:uid="{8D404612-894C-4893-8718-509A76A3EFDD}"/>
    <cellStyle name="40% – rõhk1 11 2 4 2 4" xfId="14740" xr:uid="{00000000-0005-0000-0000-0000CB280000}"/>
    <cellStyle name="40% – rõhk1 11 2 4 2 4 2" xfId="37113" xr:uid="{2F633900-B62A-4F41-81A2-597297EC1D51}"/>
    <cellStyle name="40% – rõhk1 11 2 4 2 5" xfId="25947" xr:uid="{0B91CA4D-55F6-4F62-BC32-519EBB80005A}"/>
    <cellStyle name="40% – rõhk1 11 2 4 3" xfId="4224" xr:uid="{00000000-0005-0000-0000-0000CC280000}"/>
    <cellStyle name="40% – rõhk1 11 2 4 3 2" xfId="9699" xr:uid="{00000000-0005-0000-0000-0000CD280000}"/>
    <cellStyle name="40% – rõhk1 11 2 4 3 2 2" xfId="21388" xr:uid="{00000000-0005-0000-0000-0000CE280000}"/>
    <cellStyle name="40% – rõhk1 11 2 4 3 2 2 2" xfId="43761" xr:uid="{C95EAD1B-BD10-4528-B9FF-B0239432FAA0}"/>
    <cellStyle name="40% – rõhk1 11 2 4 3 2 3" xfId="32595" xr:uid="{592939EF-ECE6-459C-81DC-2EA2FD366B8A}"/>
    <cellStyle name="40% – rõhk1 11 2 4 3 3" xfId="16045" xr:uid="{00000000-0005-0000-0000-0000CF280000}"/>
    <cellStyle name="40% – rõhk1 11 2 4 3 3 2" xfId="38418" xr:uid="{C1C84530-74A3-4553-B41D-BAAABAFFEDB7}"/>
    <cellStyle name="40% – rõhk1 11 2 4 3 4" xfId="27252" xr:uid="{A70A70A3-E353-45C4-A1FB-F49FECA0E0C8}"/>
    <cellStyle name="40% – rõhk1 11 2 4 4" xfId="7089" xr:uid="{00000000-0005-0000-0000-0000D0280000}"/>
    <cellStyle name="40% – rõhk1 11 2 4 4 2" xfId="18778" xr:uid="{00000000-0005-0000-0000-0000D1280000}"/>
    <cellStyle name="40% – rõhk1 11 2 4 4 2 2" xfId="41151" xr:uid="{8FA949BA-8A5F-4CB4-8E66-6F59BA900B84}"/>
    <cellStyle name="40% – rõhk1 11 2 4 4 3" xfId="29985" xr:uid="{1521E974-EA04-4B40-B86A-41274A65F4E9}"/>
    <cellStyle name="40% – rõhk1 11 2 4 5" xfId="13435" xr:uid="{00000000-0005-0000-0000-0000D2280000}"/>
    <cellStyle name="40% – rõhk1 11 2 4 5 2" xfId="35808" xr:uid="{0E7E1B95-15E0-43DF-86F8-5181E17B7A83}"/>
    <cellStyle name="40% – rõhk1 11 2 4 6" xfId="24642" xr:uid="{A91D39B3-1F3C-499C-B4E2-AA25CE39091E}"/>
    <cellStyle name="40% – rõhk1 11 2 5" xfId="2356" xr:uid="{00000000-0005-0000-0000-0000D3280000}"/>
    <cellStyle name="40% – rõhk1 11 2 5 2" xfId="4967" xr:uid="{00000000-0005-0000-0000-0000D4280000}"/>
    <cellStyle name="40% – rõhk1 11 2 5 2 2" xfId="10442" xr:uid="{00000000-0005-0000-0000-0000D5280000}"/>
    <cellStyle name="40% – rõhk1 11 2 5 2 2 2" xfId="22131" xr:uid="{00000000-0005-0000-0000-0000D6280000}"/>
    <cellStyle name="40% – rõhk1 11 2 5 2 2 2 2" xfId="44504" xr:uid="{30551F07-058F-4E65-84E0-474F3F8D032C}"/>
    <cellStyle name="40% – rõhk1 11 2 5 2 2 3" xfId="33338" xr:uid="{8FFCA4F5-22B6-401A-988F-0C848CA86F98}"/>
    <cellStyle name="40% – rõhk1 11 2 5 2 3" xfId="16788" xr:uid="{00000000-0005-0000-0000-0000D7280000}"/>
    <cellStyle name="40% – rõhk1 11 2 5 2 3 2" xfId="39161" xr:uid="{937FD917-0525-4889-AD91-CDE1E72F75BC}"/>
    <cellStyle name="40% – rõhk1 11 2 5 2 4" xfId="27995" xr:uid="{8FC6C357-C5FF-45D8-9778-321B4981B010}"/>
    <cellStyle name="40% – rõhk1 11 2 5 3" xfId="7832" xr:uid="{00000000-0005-0000-0000-0000D8280000}"/>
    <cellStyle name="40% – rõhk1 11 2 5 3 2" xfId="19521" xr:uid="{00000000-0005-0000-0000-0000D9280000}"/>
    <cellStyle name="40% – rõhk1 11 2 5 3 2 2" xfId="41894" xr:uid="{0FF58220-3BF3-478D-8169-19C355127C44}"/>
    <cellStyle name="40% – rõhk1 11 2 5 3 3" xfId="30728" xr:uid="{D5DC3BB2-EF56-492E-AA6F-E17FABA4C92A}"/>
    <cellStyle name="40% – rõhk1 11 2 5 4" xfId="14178" xr:uid="{00000000-0005-0000-0000-0000DA280000}"/>
    <cellStyle name="40% – rõhk1 11 2 5 4 2" xfId="36551" xr:uid="{B115B205-A84A-485D-8EC9-8EF9831171EC}"/>
    <cellStyle name="40% – rõhk1 11 2 5 5" xfId="25385" xr:uid="{B80222BE-E8D0-496C-BD2B-C80454CAD094}"/>
    <cellStyle name="40% – rõhk1 11 2 6" xfId="3662" xr:uid="{00000000-0005-0000-0000-0000DB280000}"/>
    <cellStyle name="40% – rõhk1 11 2 6 2" xfId="9137" xr:uid="{00000000-0005-0000-0000-0000DC280000}"/>
    <cellStyle name="40% – rõhk1 11 2 6 2 2" xfId="20826" xr:uid="{00000000-0005-0000-0000-0000DD280000}"/>
    <cellStyle name="40% – rõhk1 11 2 6 2 2 2" xfId="43199" xr:uid="{51D8F292-8ED4-40ED-A2C8-F6675EE317B8}"/>
    <cellStyle name="40% – rõhk1 11 2 6 2 3" xfId="32033" xr:uid="{72F3B8FA-229D-4DDE-81B9-F7B034123C74}"/>
    <cellStyle name="40% – rõhk1 11 2 6 3" xfId="15483" xr:uid="{00000000-0005-0000-0000-0000DE280000}"/>
    <cellStyle name="40% – rõhk1 11 2 6 3 2" xfId="37856" xr:uid="{D6983443-49A2-481A-BE1A-49B10D35003A}"/>
    <cellStyle name="40% – rõhk1 11 2 6 4" xfId="26690" xr:uid="{807B0435-019E-428C-BFCA-1FA9F032F4C6}"/>
    <cellStyle name="40% – rõhk1 11 2 7" xfId="6472" xr:uid="{00000000-0005-0000-0000-0000DF280000}"/>
    <cellStyle name="40% – rõhk1 11 2 7 2" xfId="18189" xr:uid="{00000000-0005-0000-0000-0000E0280000}"/>
    <cellStyle name="40% – rõhk1 11 2 7 2 2" xfId="40562" xr:uid="{2E15BE1C-003D-43DD-BD17-5ECD15EF8E31}"/>
    <cellStyle name="40% – rõhk1 11 2 7 3" xfId="29396" xr:uid="{356B862F-8ED9-4B6F-9FB7-E78B131736B8}"/>
    <cellStyle name="40% – rõhk1 11 2 8" xfId="12873" xr:uid="{00000000-0005-0000-0000-0000E1280000}"/>
    <cellStyle name="40% – rõhk1 11 2 8 2" xfId="35246" xr:uid="{B7F65F96-FA64-4D9B-B5DA-E55330C571AA}"/>
    <cellStyle name="40% – rõhk1 11 2 9" xfId="24080" xr:uid="{D4991C24-8F12-43E2-9C4E-141BAD3E6432}"/>
    <cellStyle name="40% – rõhk1 11 3" xfId="1607" xr:uid="{00000000-0005-0000-0000-0000E2280000}"/>
    <cellStyle name="40% – rõhk1 11 3 2" xfId="1608" xr:uid="{00000000-0005-0000-0000-0000E3280000}"/>
    <cellStyle name="40% – rõhk1 11 3 2 2" xfId="2921" xr:uid="{00000000-0005-0000-0000-0000E4280000}"/>
    <cellStyle name="40% – rõhk1 11 3 2 2 2" xfId="5531" xr:uid="{00000000-0005-0000-0000-0000E5280000}"/>
    <cellStyle name="40% – rõhk1 11 3 2 2 2 2" xfId="11006" xr:uid="{00000000-0005-0000-0000-0000E6280000}"/>
    <cellStyle name="40% – rõhk1 11 3 2 2 2 2 2" xfId="22695" xr:uid="{00000000-0005-0000-0000-0000E7280000}"/>
    <cellStyle name="40% – rõhk1 11 3 2 2 2 2 2 2" xfId="45068" xr:uid="{12D81F56-3882-49B3-B86F-3D672B967A8E}"/>
    <cellStyle name="40% – rõhk1 11 3 2 2 2 2 3" xfId="33902" xr:uid="{A0578240-695E-4E8F-9E53-61FCA310E456}"/>
    <cellStyle name="40% – rõhk1 11 3 2 2 2 3" xfId="17352" xr:uid="{00000000-0005-0000-0000-0000E8280000}"/>
    <cellStyle name="40% – rõhk1 11 3 2 2 2 3 2" xfId="39725" xr:uid="{C4AEACDC-B783-4A21-B8F6-A18EC53E8A89}"/>
    <cellStyle name="40% – rõhk1 11 3 2 2 2 4" xfId="28559" xr:uid="{51BA940D-3E16-4CBC-B7D4-45F2FF25DAC5}"/>
    <cellStyle name="40% – rõhk1 11 3 2 2 3" xfId="8396" xr:uid="{00000000-0005-0000-0000-0000E9280000}"/>
    <cellStyle name="40% – rõhk1 11 3 2 2 3 2" xfId="20085" xr:uid="{00000000-0005-0000-0000-0000EA280000}"/>
    <cellStyle name="40% – rõhk1 11 3 2 2 3 2 2" xfId="42458" xr:uid="{81B8B0BC-FA7A-43DF-87C3-21AC66885066}"/>
    <cellStyle name="40% – rõhk1 11 3 2 2 3 3" xfId="31292" xr:uid="{0C097BF6-0C1C-42FF-A0A4-46452E07B5F7}"/>
    <cellStyle name="40% – rõhk1 11 3 2 2 4" xfId="14742" xr:uid="{00000000-0005-0000-0000-0000EB280000}"/>
    <cellStyle name="40% – rõhk1 11 3 2 2 4 2" xfId="37115" xr:uid="{1B1BE4FA-6358-46FA-AC98-14CF8FEA6BE2}"/>
    <cellStyle name="40% – rõhk1 11 3 2 2 5" xfId="25949" xr:uid="{F8CF6288-DCBA-4148-ACB0-B77CCEE94FA7}"/>
    <cellStyle name="40% – rõhk1 11 3 2 3" xfId="4226" xr:uid="{00000000-0005-0000-0000-0000EC280000}"/>
    <cellStyle name="40% – rõhk1 11 3 2 3 2" xfId="9701" xr:uid="{00000000-0005-0000-0000-0000ED280000}"/>
    <cellStyle name="40% – rõhk1 11 3 2 3 2 2" xfId="21390" xr:uid="{00000000-0005-0000-0000-0000EE280000}"/>
    <cellStyle name="40% – rõhk1 11 3 2 3 2 2 2" xfId="43763" xr:uid="{E72652BF-DCD9-4D22-A405-CB609930C481}"/>
    <cellStyle name="40% – rõhk1 11 3 2 3 2 3" xfId="32597" xr:uid="{9021E867-5A8E-4143-80C2-1E6F72FBB267}"/>
    <cellStyle name="40% – rõhk1 11 3 2 3 3" xfId="16047" xr:uid="{00000000-0005-0000-0000-0000EF280000}"/>
    <cellStyle name="40% – rõhk1 11 3 2 3 3 2" xfId="38420" xr:uid="{ED655F18-A4A3-46B7-82E7-519B8F2856F8}"/>
    <cellStyle name="40% – rõhk1 11 3 2 3 4" xfId="27254" xr:uid="{F6127B6A-34A5-4F26-8EB8-4DD61F5C02F3}"/>
    <cellStyle name="40% – rõhk1 11 3 2 4" xfId="7091" xr:uid="{00000000-0005-0000-0000-0000F0280000}"/>
    <cellStyle name="40% – rõhk1 11 3 2 4 2" xfId="18780" xr:uid="{00000000-0005-0000-0000-0000F1280000}"/>
    <cellStyle name="40% – rõhk1 11 3 2 4 2 2" xfId="41153" xr:uid="{486B1AE7-94B0-46B3-8D87-B7C6159AD154}"/>
    <cellStyle name="40% – rõhk1 11 3 2 4 3" xfId="29987" xr:uid="{62123A27-BDDE-4842-B2EB-08346E2A11B3}"/>
    <cellStyle name="40% – rõhk1 11 3 2 5" xfId="13437" xr:uid="{00000000-0005-0000-0000-0000F2280000}"/>
    <cellStyle name="40% – rõhk1 11 3 2 5 2" xfId="35810" xr:uid="{6C0F6AE2-AEBC-4240-8C91-509202686491}"/>
    <cellStyle name="40% – rõhk1 11 3 2 6" xfId="24644" xr:uid="{2B56FEF5-7724-4C98-B079-0401823E5282}"/>
    <cellStyle name="40% – rõhk1 11 3 3" xfId="2920" xr:uid="{00000000-0005-0000-0000-0000F3280000}"/>
    <cellStyle name="40% – rõhk1 11 3 3 2" xfId="5530" xr:uid="{00000000-0005-0000-0000-0000F4280000}"/>
    <cellStyle name="40% – rõhk1 11 3 3 2 2" xfId="11005" xr:uid="{00000000-0005-0000-0000-0000F5280000}"/>
    <cellStyle name="40% – rõhk1 11 3 3 2 2 2" xfId="22694" xr:uid="{00000000-0005-0000-0000-0000F6280000}"/>
    <cellStyle name="40% – rõhk1 11 3 3 2 2 2 2" xfId="45067" xr:uid="{332F39EA-CB84-4E8E-A9CC-F31F1E2EA5F9}"/>
    <cellStyle name="40% – rõhk1 11 3 3 2 2 3" xfId="33901" xr:uid="{1AADA0F5-09FB-4A61-AFB1-20DA3D2365CE}"/>
    <cellStyle name="40% – rõhk1 11 3 3 2 3" xfId="17351" xr:uid="{00000000-0005-0000-0000-0000F7280000}"/>
    <cellStyle name="40% – rõhk1 11 3 3 2 3 2" xfId="39724" xr:uid="{3AD413B3-A682-48E8-9D9E-70CC1A6C9F42}"/>
    <cellStyle name="40% – rõhk1 11 3 3 2 4" xfId="28558" xr:uid="{528E37F3-C54C-4320-B62E-A39F31C0866E}"/>
    <cellStyle name="40% – rõhk1 11 3 3 3" xfId="8395" xr:uid="{00000000-0005-0000-0000-0000F8280000}"/>
    <cellStyle name="40% – rõhk1 11 3 3 3 2" xfId="20084" xr:uid="{00000000-0005-0000-0000-0000F9280000}"/>
    <cellStyle name="40% – rõhk1 11 3 3 3 2 2" xfId="42457" xr:uid="{7C7C12D6-3D80-448A-B9DA-A8F65F4BAA0A}"/>
    <cellStyle name="40% – rõhk1 11 3 3 3 3" xfId="31291" xr:uid="{9CE52559-355D-4A04-8B89-14D75151CE76}"/>
    <cellStyle name="40% – rõhk1 11 3 3 4" xfId="14741" xr:uid="{00000000-0005-0000-0000-0000FA280000}"/>
    <cellStyle name="40% – rõhk1 11 3 3 4 2" xfId="37114" xr:uid="{00DE0E6B-73A8-41BF-8708-0BD87D7D23F7}"/>
    <cellStyle name="40% – rõhk1 11 3 3 5" xfId="25948" xr:uid="{BDBA3FF9-E8B4-4960-8155-8B81DB0CA6B0}"/>
    <cellStyle name="40% – rõhk1 11 3 4" xfId="4225" xr:uid="{00000000-0005-0000-0000-0000FB280000}"/>
    <cellStyle name="40% – rõhk1 11 3 4 2" xfId="9700" xr:uid="{00000000-0005-0000-0000-0000FC280000}"/>
    <cellStyle name="40% – rõhk1 11 3 4 2 2" xfId="21389" xr:uid="{00000000-0005-0000-0000-0000FD280000}"/>
    <cellStyle name="40% – rõhk1 11 3 4 2 2 2" xfId="43762" xr:uid="{D589EC15-370A-49D2-9FEF-61847F19B232}"/>
    <cellStyle name="40% – rõhk1 11 3 4 2 3" xfId="32596" xr:uid="{C9A3F38E-1F3E-4A4A-9B39-5E0E90C019D0}"/>
    <cellStyle name="40% – rõhk1 11 3 4 3" xfId="16046" xr:uid="{00000000-0005-0000-0000-0000FE280000}"/>
    <cellStyle name="40% – rõhk1 11 3 4 3 2" xfId="38419" xr:uid="{28DCDA47-D32C-4823-AE21-92B07CA148E8}"/>
    <cellStyle name="40% – rõhk1 11 3 4 4" xfId="27253" xr:uid="{41426EDE-5C17-4C93-891A-ABAF882D31F0}"/>
    <cellStyle name="40% – rõhk1 11 3 5" xfId="7090" xr:uid="{00000000-0005-0000-0000-0000FF280000}"/>
    <cellStyle name="40% – rõhk1 11 3 5 2" xfId="18779" xr:uid="{00000000-0005-0000-0000-000000290000}"/>
    <cellStyle name="40% – rõhk1 11 3 5 2 2" xfId="41152" xr:uid="{0C165BB0-849F-4FB2-B19E-01C00105A90B}"/>
    <cellStyle name="40% – rõhk1 11 3 5 3" xfId="29986" xr:uid="{58C396DE-1728-4C7E-8DA1-7D55E0DD1770}"/>
    <cellStyle name="40% – rõhk1 11 3 6" xfId="13436" xr:uid="{00000000-0005-0000-0000-000001290000}"/>
    <cellStyle name="40% – rõhk1 11 3 6 2" xfId="35809" xr:uid="{EC63E435-50B0-4013-AC02-9E34D04FE41B}"/>
    <cellStyle name="40% – rõhk1 11 3 7" xfId="24643" xr:uid="{16A07562-256C-4536-8C66-523A1716BF1E}"/>
    <cellStyle name="40% – rõhk1 11 4" xfId="1609" xr:uid="{00000000-0005-0000-0000-000002290000}"/>
    <cellStyle name="40% – rõhk1 11 4 2" xfId="2922" xr:uid="{00000000-0005-0000-0000-000003290000}"/>
    <cellStyle name="40% – rõhk1 11 4 2 2" xfId="5532" xr:uid="{00000000-0005-0000-0000-000004290000}"/>
    <cellStyle name="40% – rõhk1 11 4 2 2 2" xfId="11007" xr:uid="{00000000-0005-0000-0000-000005290000}"/>
    <cellStyle name="40% – rõhk1 11 4 2 2 2 2" xfId="22696" xr:uid="{00000000-0005-0000-0000-000006290000}"/>
    <cellStyle name="40% – rõhk1 11 4 2 2 2 2 2" xfId="45069" xr:uid="{658B025D-E65F-4162-91A6-43B080F41022}"/>
    <cellStyle name="40% – rõhk1 11 4 2 2 2 3" xfId="33903" xr:uid="{370DAAFF-6ECB-4150-81CF-8F5E738CF2F6}"/>
    <cellStyle name="40% – rõhk1 11 4 2 2 3" xfId="17353" xr:uid="{00000000-0005-0000-0000-000007290000}"/>
    <cellStyle name="40% – rõhk1 11 4 2 2 3 2" xfId="39726" xr:uid="{444B2E41-C058-4CBD-8168-0836B011A161}"/>
    <cellStyle name="40% – rõhk1 11 4 2 2 4" xfId="28560" xr:uid="{95421DAF-BFA5-490D-865A-9794E6E2792F}"/>
    <cellStyle name="40% – rõhk1 11 4 2 3" xfId="8397" xr:uid="{00000000-0005-0000-0000-000008290000}"/>
    <cellStyle name="40% – rõhk1 11 4 2 3 2" xfId="20086" xr:uid="{00000000-0005-0000-0000-000009290000}"/>
    <cellStyle name="40% – rõhk1 11 4 2 3 2 2" xfId="42459" xr:uid="{F3FF517E-1627-4BB9-9382-E51275ED6185}"/>
    <cellStyle name="40% – rõhk1 11 4 2 3 3" xfId="31293" xr:uid="{6DDADB57-6CEF-4216-9D9B-2E42BCE945BA}"/>
    <cellStyle name="40% – rõhk1 11 4 2 4" xfId="14743" xr:uid="{00000000-0005-0000-0000-00000A290000}"/>
    <cellStyle name="40% – rõhk1 11 4 2 4 2" xfId="37116" xr:uid="{D8CE375D-95C8-4C1E-BDD8-3F122AA33BFB}"/>
    <cellStyle name="40% – rõhk1 11 4 2 5" xfId="25950" xr:uid="{E69A9485-CB19-47A1-8A96-A7BB8F28BAAB}"/>
    <cellStyle name="40% – rõhk1 11 4 3" xfId="4227" xr:uid="{00000000-0005-0000-0000-00000B290000}"/>
    <cellStyle name="40% – rõhk1 11 4 3 2" xfId="9702" xr:uid="{00000000-0005-0000-0000-00000C290000}"/>
    <cellStyle name="40% – rõhk1 11 4 3 2 2" xfId="21391" xr:uid="{00000000-0005-0000-0000-00000D290000}"/>
    <cellStyle name="40% – rõhk1 11 4 3 2 2 2" xfId="43764" xr:uid="{00C66F64-278D-4864-9683-AF2683E3F39A}"/>
    <cellStyle name="40% – rõhk1 11 4 3 2 3" xfId="32598" xr:uid="{06F0B4F2-B6A8-423A-BC87-0740C8E14FAA}"/>
    <cellStyle name="40% – rõhk1 11 4 3 3" xfId="16048" xr:uid="{00000000-0005-0000-0000-00000E290000}"/>
    <cellStyle name="40% – rõhk1 11 4 3 3 2" xfId="38421" xr:uid="{F6526B73-A01C-4A10-9C32-D40B5189F512}"/>
    <cellStyle name="40% – rõhk1 11 4 3 4" xfId="27255" xr:uid="{0208DAE0-AD8A-4391-8033-7F66CCDB3F91}"/>
    <cellStyle name="40% – rõhk1 11 4 4" xfId="7092" xr:uid="{00000000-0005-0000-0000-00000F290000}"/>
    <cellStyle name="40% – rõhk1 11 4 4 2" xfId="18781" xr:uid="{00000000-0005-0000-0000-000010290000}"/>
    <cellStyle name="40% – rõhk1 11 4 4 2 2" xfId="41154" xr:uid="{434F5C4E-7DAE-4220-8A9E-DDEB778EB454}"/>
    <cellStyle name="40% – rõhk1 11 4 4 3" xfId="29988" xr:uid="{297EB1EA-A749-4ACA-AB2A-384C033D0D5D}"/>
    <cellStyle name="40% – rõhk1 11 4 5" xfId="13438" xr:uid="{00000000-0005-0000-0000-000011290000}"/>
    <cellStyle name="40% – rõhk1 11 4 5 2" xfId="35811" xr:uid="{DB514DB9-4A3C-4206-8490-312A200D9015}"/>
    <cellStyle name="40% – rõhk1 11 4 6" xfId="24645" xr:uid="{CE29ED86-EB1D-409F-88FF-879C74B40C0C}"/>
    <cellStyle name="40% – rõhk1 11 5" xfId="1610" xr:uid="{00000000-0005-0000-0000-000012290000}"/>
    <cellStyle name="40% – rõhk1 11 5 2" xfId="2923" xr:uid="{00000000-0005-0000-0000-000013290000}"/>
    <cellStyle name="40% – rõhk1 11 5 2 2" xfId="5533" xr:uid="{00000000-0005-0000-0000-000014290000}"/>
    <cellStyle name="40% – rõhk1 11 5 2 2 2" xfId="11008" xr:uid="{00000000-0005-0000-0000-000015290000}"/>
    <cellStyle name="40% – rõhk1 11 5 2 2 2 2" xfId="22697" xr:uid="{00000000-0005-0000-0000-000016290000}"/>
    <cellStyle name="40% – rõhk1 11 5 2 2 2 2 2" xfId="45070" xr:uid="{A385E592-E3ED-4EB9-8E04-822E8A36151D}"/>
    <cellStyle name="40% – rõhk1 11 5 2 2 2 3" xfId="33904" xr:uid="{964BCD3E-36B1-49A0-8202-1EFCEF8A0649}"/>
    <cellStyle name="40% – rõhk1 11 5 2 2 3" xfId="17354" xr:uid="{00000000-0005-0000-0000-000017290000}"/>
    <cellStyle name="40% – rõhk1 11 5 2 2 3 2" xfId="39727" xr:uid="{68A69FDE-AACB-4DE4-897F-0B632EE501B4}"/>
    <cellStyle name="40% – rõhk1 11 5 2 2 4" xfId="28561" xr:uid="{6833A303-F862-4EC6-B224-B0A6F8981BAC}"/>
    <cellStyle name="40% – rõhk1 11 5 2 3" xfId="8398" xr:uid="{00000000-0005-0000-0000-000018290000}"/>
    <cellStyle name="40% – rõhk1 11 5 2 3 2" xfId="20087" xr:uid="{00000000-0005-0000-0000-000019290000}"/>
    <cellStyle name="40% – rõhk1 11 5 2 3 2 2" xfId="42460" xr:uid="{37AD4059-92E3-4E94-B7DA-E920CD3E82B3}"/>
    <cellStyle name="40% – rõhk1 11 5 2 3 3" xfId="31294" xr:uid="{DF50FECF-9AF8-4D99-BFDD-3F24A83FA79E}"/>
    <cellStyle name="40% – rõhk1 11 5 2 4" xfId="14744" xr:uid="{00000000-0005-0000-0000-00001A290000}"/>
    <cellStyle name="40% – rõhk1 11 5 2 4 2" xfId="37117" xr:uid="{576D40EF-E7FB-4073-A43D-C0C862831293}"/>
    <cellStyle name="40% – rõhk1 11 5 2 5" xfId="25951" xr:uid="{906A9A17-B1C8-4A08-97C1-06A0C995734A}"/>
    <cellStyle name="40% – rõhk1 11 5 3" xfId="4228" xr:uid="{00000000-0005-0000-0000-00001B290000}"/>
    <cellStyle name="40% – rõhk1 11 5 3 2" xfId="9703" xr:uid="{00000000-0005-0000-0000-00001C290000}"/>
    <cellStyle name="40% – rõhk1 11 5 3 2 2" xfId="21392" xr:uid="{00000000-0005-0000-0000-00001D290000}"/>
    <cellStyle name="40% – rõhk1 11 5 3 2 2 2" xfId="43765" xr:uid="{4F1B15FA-D50A-4B57-A0D9-A43313FCA13B}"/>
    <cellStyle name="40% – rõhk1 11 5 3 2 3" xfId="32599" xr:uid="{CA4A7AC0-8DBF-453C-9493-43B6D4D80716}"/>
    <cellStyle name="40% – rõhk1 11 5 3 3" xfId="16049" xr:uid="{00000000-0005-0000-0000-00001E290000}"/>
    <cellStyle name="40% – rõhk1 11 5 3 3 2" xfId="38422" xr:uid="{9DE76BD8-5449-4CBD-B042-60044B9CB2CC}"/>
    <cellStyle name="40% – rõhk1 11 5 3 4" xfId="27256" xr:uid="{AB41BEE9-ECEF-452E-B77C-57346E41593B}"/>
    <cellStyle name="40% – rõhk1 11 5 4" xfId="7093" xr:uid="{00000000-0005-0000-0000-00001F290000}"/>
    <cellStyle name="40% – rõhk1 11 5 4 2" xfId="18782" xr:uid="{00000000-0005-0000-0000-000020290000}"/>
    <cellStyle name="40% – rõhk1 11 5 4 2 2" xfId="41155" xr:uid="{3A2CD9BC-6716-41DB-BBCF-F6FC01C5AC0B}"/>
    <cellStyle name="40% – rõhk1 11 5 4 3" xfId="29989" xr:uid="{A489ED18-5336-4246-9A1E-22DFF8B989D3}"/>
    <cellStyle name="40% – rõhk1 11 5 5" xfId="13439" xr:uid="{00000000-0005-0000-0000-000021290000}"/>
    <cellStyle name="40% – rõhk1 11 5 5 2" xfId="35812" xr:uid="{CC77133D-A529-45F7-9494-CD703BBA5D20}"/>
    <cellStyle name="40% – rõhk1 11 5 6" xfId="24646" xr:uid="{A320BD97-5201-4254-8662-89E8D4716CB2}"/>
    <cellStyle name="40% – rõhk1 11 6" xfId="2226" xr:uid="{00000000-0005-0000-0000-000022290000}"/>
    <cellStyle name="40% – rõhk1 11 6 2" xfId="4837" xr:uid="{00000000-0005-0000-0000-000023290000}"/>
    <cellStyle name="40% – rõhk1 11 6 2 2" xfId="10312" xr:uid="{00000000-0005-0000-0000-000024290000}"/>
    <cellStyle name="40% – rõhk1 11 6 2 2 2" xfId="22001" xr:uid="{00000000-0005-0000-0000-000025290000}"/>
    <cellStyle name="40% – rõhk1 11 6 2 2 2 2" xfId="44374" xr:uid="{0349E5AB-41D8-4176-9113-290B1F14186F}"/>
    <cellStyle name="40% – rõhk1 11 6 2 2 3" xfId="33208" xr:uid="{79966BC8-22F2-41FB-811D-D01B5453FEB8}"/>
    <cellStyle name="40% – rõhk1 11 6 2 3" xfId="16658" xr:uid="{00000000-0005-0000-0000-000026290000}"/>
    <cellStyle name="40% – rõhk1 11 6 2 3 2" xfId="39031" xr:uid="{FB1A7F84-EAD0-4892-A2F6-929C57F6DEF2}"/>
    <cellStyle name="40% – rõhk1 11 6 2 4" xfId="27865" xr:uid="{5BDEC392-22D0-4155-8D0D-A306D092F885}"/>
    <cellStyle name="40% – rõhk1 11 6 3" xfId="7702" xr:uid="{00000000-0005-0000-0000-000027290000}"/>
    <cellStyle name="40% – rõhk1 11 6 3 2" xfId="19391" xr:uid="{00000000-0005-0000-0000-000028290000}"/>
    <cellStyle name="40% – rõhk1 11 6 3 2 2" xfId="41764" xr:uid="{A0AE3986-721F-4169-8840-422274984509}"/>
    <cellStyle name="40% – rõhk1 11 6 3 3" xfId="30598" xr:uid="{B841CB22-0D65-4B3A-827A-06FDD9084617}"/>
    <cellStyle name="40% – rõhk1 11 6 4" xfId="14048" xr:uid="{00000000-0005-0000-0000-000029290000}"/>
    <cellStyle name="40% – rõhk1 11 6 4 2" xfId="36421" xr:uid="{2AF9A97D-026A-4210-B53E-CB1767DB905E}"/>
    <cellStyle name="40% – rõhk1 11 6 5" xfId="25255" xr:uid="{ACFC5CCE-9866-43DD-A4A1-5EC86BEE2EC4}"/>
    <cellStyle name="40% – rõhk1 11 7" xfId="3532" xr:uid="{00000000-0005-0000-0000-00002A290000}"/>
    <cellStyle name="40% – rõhk1 11 7 2" xfId="9007" xr:uid="{00000000-0005-0000-0000-00002B290000}"/>
    <cellStyle name="40% – rõhk1 11 7 2 2" xfId="20696" xr:uid="{00000000-0005-0000-0000-00002C290000}"/>
    <cellStyle name="40% – rõhk1 11 7 2 2 2" xfId="43069" xr:uid="{6893FEE7-672D-408C-8C75-C337ADDD2D41}"/>
    <cellStyle name="40% – rõhk1 11 7 2 3" xfId="31903" xr:uid="{42C4244C-B6FB-48EE-86B3-DAF3E238DA3F}"/>
    <cellStyle name="40% – rõhk1 11 7 3" xfId="15353" xr:uid="{00000000-0005-0000-0000-00002D290000}"/>
    <cellStyle name="40% – rõhk1 11 7 3 2" xfId="37726" xr:uid="{01E51EA9-0B82-40C2-B41E-E4E21A8ED9D9}"/>
    <cellStyle name="40% – rõhk1 11 7 4" xfId="26560" xr:uid="{42CC2477-C2D4-492A-B149-94191761C178}"/>
    <cellStyle name="40% – rõhk1 11 8" xfId="6183" xr:uid="{00000000-0005-0000-0000-00002E290000}"/>
    <cellStyle name="40% – rõhk1 11 8 2" xfId="17976" xr:uid="{00000000-0005-0000-0000-00002F290000}"/>
    <cellStyle name="40% – rõhk1 11 8 2 2" xfId="40349" xr:uid="{ABDD26EC-C391-4856-9A22-5BF72367F16D}"/>
    <cellStyle name="40% – rõhk1 11 8 3" xfId="29183" xr:uid="{68ACAA1D-76EC-4112-9F7F-FB1F18EFD218}"/>
    <cellStyle name="40% – rõhk1 11 9" xfId="12743" xr:uid="{00000000-0005-0000-0000-000030290000}"/>
    <cellStyle name="40% – rõhk1 11 9 2" xfId="35116" xr:uid="{F4573C88-CB5F-40F2-9080-E265C8E0F04E}"/>
    <cellStyle name="40% – rõhk1 12" xfId="12247" xr:uid="{00000000-0005-0000-0000-000031290000}"/>
    <cellStyle name="40% – rõhk1 12 2" xfId="23612" xr:uid="{00000000-0005-0000-0000-000032290000}"/>
    <cellStyle name="40% – rõhk1 12 2 2" xfId="45985" xr:uid="{25B68ADF-F593-4111-B188-FF8E3175073C}"/>
    <cellStyle name="40% – rõhk1 12 3" xfId="34819" xr:uid="{7211D792-57A9-4C73-8918-FCA6445CA43B}"/>
    <cellStyle name="40% – rõhk1 13" xfId="12337" xr:uid="{00000000-0005-0000-0000-000033290000}"/>
    <cellStyle name="40% – rõhk1 13 2" xfId="23661" xr:uid="{00000000-0005-0000-0000-000034290000}"/>
    <cellStyle name="40% – rõhk1 13 2 2" xfId="46034" xr:uid="{ED21C074-6FF6-4CAD-9C81-A34D43F83C2D}"/>
    <cellStyle name="40% – rõhk1 13 3" xfId="34868" xr:uid="{593DF51C-27FC-4CAA-9BE0-27D32F702024}"/>
    <cellStyle name="40% – rõhk1 14" xfId="12292" xr:uid="{00000000-0005-0000-0000-000035290000}"/>
    <cellStyle name="40% – rõhk1 14 2" xfId="23635" xr:uid="{00000000-0005-0000-0000-000036290000}"/>
    <cellStyle name="40% – rõhk1 14 2 2" xfId="46008" xr:uid="{22D9ECD5-2F82-4D4D-8BA9-487E89C54248}"/>
    <cellStyle name="40% – rõhk1 14 3" xfId="34842" xr:uid="{BBCCF0C4-FBF1-4E5C-A736-EF12108E361F}"/>
    <cellStyle name="40% – rõhk1 15" xfId="11923" xr:uid="{00000000-0005-0000-0000-000037290000}"/>
    <cellStyle name="40% – rõhk1 15 2" xfId="23443" xr:uid="{00000000-0005-0000-0000-000038290000}"/>
    <cellStyle name="40% – rõhk1 15 2 2" xfId="45816" xr:uid="{D455FAB0-01A6-495C-AB64-B027C5735D74}"/>
    <cellStyle name="40% – rõhk1 15 3" xfId="34650" xr:uid="{DBB13876-A087-449E-9892-7FF4D1649E10}"/>
    <cellStyle name="40% – rõhk1 16" xfId="11977" xr:uid="{00000000-0005-0000-0000-000039290000}"/>
    <cellStyle name="40% – rõhk1 16 2" xfId="23467" xr:uid="{00000000-0005-0000-0000-00003A290000}"/>
    <cellStyle name="40% – rõhk1 16 2 2" xfId="45840" xr:uid="{F63A903E-567B-4310-A225-9859CBF83F32}"/>
    <cellStyle name="40% – rõhk1 16 3" xfId="34674" xr:uid="{63C898AD-828B-417A-BD9F-7B0AAD386206}"/>
    <cellStyle name="40% – rõhk1 17" xfId="12606" xr:uid="{00000000-0005-0000-0000-00003B290000}"/>
    <cellStyle name="40% – rõhk1 17 2" xfId="23807" xr:uid="{00000000-0005-0000-0000-00003C290000}"/>
    <cellStyle name="40% – rõhk1 17 2 2" xfId="46180" xr:uid="{950BC9B3-3541-46F7-BAEC-EC2B80A29E9D}"/>
    <cellStyle name="40% – rõhk1 17 3" xfId="35014" xr:uid="{7C8CC16A-2E00-485C-8813-2D7339CDF746}"/>
    <cellStyle name="40% – rõhk1 18" xfId="12556" xr:uid="{00000000-0005-0000-0000-00003D290000}"/>
    <cellStyle name="40% – rõhk1 18 2" xfId="23781" xr:uid="{00000000-0005-0000-0000-00003E290000}"/>
    <cellStyle name="40% – rõhk1 18 2 2" xfId="46154" xr:uid="{9CE083B9-F635-4F0E-8E34-8C4567E22F7B}"/>
    <cellStyle name="40% – rõhk1 18 3" xfId="34988" xr:uid="{B48880A5-1EC1-4879-BEC8-637C5C5B855E}"/>
    <cellStyle name="40% – rõhk1 19" xfId="12201" xr:uid="{00000000-0005-0000-0000-00003F290000}"/>
    <cellStyle name="40% – rõhk1 19 2" xfId="23587" xr:uid="{00000000-0005-0000-0000-000040290000}"/>
    <cellStyle name="40% – rõhk1 19 2 2" xfId="45960" xr:uid="{E6EB6B72-DF14-4B7B-BC31-27AED99CB875}"/>
    <cellStyle name="40% – rõhk1 19 3" xfId="34794" xr:uid="{04DB59D4-4D76-48AF-91F5-6013C9386CF0}"/>
    <cellStyle name="40% – rõhk1 2" xfId="63" xr:uid="{00000000-0005-0000-0000-000041290000}"/>
    <cellStyle name="40% – rõhk1 2 10" xfId="23951" xr:uid="{6AE9C085-F4AA-4920-9A08-81790B597F5E}"/>
    <cellStyle name="40% – rõhk1 2 2" xfId="846" xr:uid="{00000000-0005-0000-0000-000042290000}"/>
    <cellStyle name="40% – rõhk1 2 2 2" xfId="1611" xr:uid="{00000000-0005-0000-0000-000043290000}"/>
    <cellStyle name="40% – rõhk1 2 2 2 2" xfId="1612" xr:uid="{00000000-0005-0000-0000-000044290000}"/>
    <cellStyle name="40% – rõhk1 2 2 2 2 2" xfId="2925" xr:uid="{00000000-0005-0000-0000-000045290000}"/>
    <cellStyle name="40% – rõhk1 2 2 2 2 2 2" xfId="5535" xr:uid="{00000000-0005-0000-0000-000046290000}"/>
    <cellStyle name="40% – rõhk1 2 2 2 2 2 2 2" xfId="11010" xr:uid="{00000000-0005-0000-0000-000047290000}"/>
    <cellStyle name="40% – rõhk1 2 2 2 2 2 2 2 2" xfId="22699" xr:uid="{00000000-0005-0000-0000-000048290000}"/>
    <cellStyle name="40% – rõhk1 2 2 2 2 2 2 2 2 2" xfId="45072" xr:uid="{D0C57859-5D57-492E-A0FB-8206ECA0A1DA}"/>
    <cellStyle name="40% – rõhk1 2 2 2 2 2 2 2 3" xfId="33906" xr:uid="{DAFB7B02-471E-4B61-8AF2-5C8F3298981B}"/>
    <cellStyle name="40% – rõhk1 2 2 2 2 2 2 3" xfId="17356" xr:uid="{00000000-0005-0000-0000-000049290000}"/>
    <cellStyle name="40% – rõhk1 2 2 2 2 2 2 3 2" xfId="39729" xr:uid="{6EADB6B8-9697-42D6-A3F1-23EA1965B9C8}"/>
    <cellStyle name="40% – rõhk1 2 2 2 2 2 2 4" xfId="28563" xr:uid="{4282A8A3-7912-4BA4-86EA-A48C240785D2}"/>
    <cellStyle name="40% – rõhk1 2 2 2 2 2 3" xfId="8400" xr:uid="{00000000-0005-0000-0000-00004A290000}"/>
    <cellStyle name="40% – rõhk1 2 2 2 2 2 3 2" xfId="20089" xr:uid="{00000000-0005-0000-0000-00004B290000}"/>
    <cellStyle name="40% – rõhk1 2 2 2 2 2 3 2 2" xfId="42462" xr:uid="{7E3331D4-D0E2-4188-8991-E82CBF568B22}"/>
    <cellStyle name="40% – rõhk1 2 2 2 2 2 3 3" xfId="31296" xr:uid="{7B3335DA-E4E6-4297-AB95-31B96A25C52F}"/>
    <cellStyle name="40% – rõhk1 2 2 2 2 2 4" xfId="14746" xr:uid="{00000000-0005-0000-0000-00004C290000}"/>
    <cellStyle name="40% – rõhk1 2 2 2 2 2 4 2" xfId="37119" xr:uid="{B199F7D0-7389-4640-A623-390944EA0D43}"/>
    <cellStyle name="40% – rõhk1 2 2 2 2 2 5" xfId="25953" xr:uid="{78EBA10A-49ED-4BAD-93BF-515029347A2B}"/>
    <cellStyle name="40% – rõhk1 2 2 2 2 3" xfId="4230" xr:uid="{00000000-0005-0000-0000-00004D290000}"/>
    <cellStyle name="40% – rõhk1 2 2 2 2 3 2" xfId="9705" xr:uid="{00000000-0005-0000-0000-00004E290000}"/>
    <cellStyle name="40% – rõhk1 2 2 2 2 3 2 2" xfId="21394" xr:uid="{00000000-0005-0000-0000-00004F290000}"/>
    <cellStyle name="40% – rõhk1 2 2 2 2 3 2 2 2" xfId="43767" xr:uid="{F4731626-B698-47B6-B747-550C9C987B3C}"/>
    <cellStyle name="40% – rõhk1 2 2 2 2 3 2 3" xfId="32601" xr:uid="{3663A574-E288-4605-A581-F0FAAA391C89}"/>
    <cellStyle name="40% – rõhk1 2 2 2 2 3 3" xfId="16051" xr:uid="{00000000-0005-0000-0000-000050290000}"/>
    <cellStyle name="40% – rõhk1 2 2 2 2 3 3 2" xfId="38424" xr:uid="{CDBEBCBE-F423-4E37-9EEC-F630A434941A}"/>
    <cellStyle name="40% – rõhk1 2 2 2 2 3 4" xfId="27258" xr:uid="{A414B7C0-016E-466A-BEA8-3A857B98A472}"/>
    <cellStyle name="40% – rõhk1 2 2 2 2 4" xfId="7095" xr:uid="{00000000-0005-0000-0000-000051290000}"/>
    <cellStyle name="40% – rõhk1 2 2 2 2 4 2" xfId="18784" xr:uid="{00000000-0005-0000-0000-000052290000}"/>
    <cellStyle name="40% – rõhk1 2 2 2 2 4 2 2" xfId="41157" xr:uid="{DC77A4D0-8014-43D3-92C9-9CFDDFA18531}"/>
    <cellStyle name="40% – rõhk1 2 2 2 2 4 3" xfId="29991" xr:uid="{BA0B4687-3AE2-4086-8020-1C9EBD933E4E}"/>
    <cellStyle name="40% – rõhk1 2 2 2 2 5" xfId="13441" xr:uid="{00000000-0005-0000-0000-000053290000}"/>
    <cellStyle name="40% – rõhk1 2 2 2 2 5 2" xfId="35814" xr:uid="{D8A75AF6-FFAE-4E2B-B2D8-F3A37B29BD91}"/>
    <cellStyle name="40% – rõhk1 2 2 2 2 6" xfId="24648" xr:uid="{1DFB0D9E-F72E-4EBB-A609-A98C31EDAE59}"/>
    <cellStyle name="40% – rõhk1 2 2 2 3" xfId="2924" xr:uid="{00000000-0005-0000-0000-000054290000}"/>
    <cellStyle name="40% – rõhk1 2 2 2 3 2" xfId="5534" xr:uid="{00000000-0005-0000-0000-000055290000}"/>
    <cellStyle name="40% – rõhk1 2 2 2 3 2 2" xfId="11009" xr:uid="{00000000-0005-0000-0000-000056290000}"/>
    <cellStyle name="40% – rõhk1 2 2 2 3 2 2 2" xfId="22698" xr:uid="{00000000-0005-0000-0000-000057290000}"/>
    <cellStyle name="40% – rõhk1 2 2 2 3 2 2 2 2" xfId="45071" xr:uid="{C050BC6A-73A2-430A-946D-74D0D45AEC29}"/>
    <cellStyle name="40% – rõhk1 2 2 2 3 2 2 3" xfId="33905" xr:uid="{42295B93-B33F-49E1-9E00-DE875B122C53}"/>
    <cellStyle name="40% – rõhk1 2 2 2 3 2 3" xfId="17355" xr:uid="{00000000-0005-0000-0000-000058290000}"/>
    <cellStyle name="40% – rõhk1 2 2 2 3 2 3 2" xfId="39728" xr:uid="{8FFBB0B2-8DD3-4D79-B7E2-376C770CEA21}"/>
    <cellStyle name="40% – rõhk1 2 2 2 3 2 4" xfId="28562" xr:uid="{F5D4911C-89BC-4F21-8018-F28F893457C0}"/>
    <cellStyle name="40% – rõhk1 2 2 2 3 3" xfId="8399" xr:uid="{00000000-0005-0000-0000-000059290000}"/>
    <cellStyle name="40% – rõhk1 2 2 2 3 3 2" xfId="20088" xr:uid="{00000000-0005-0000-0000-00005A290000}"/>
    <cellStyle name="40% – rõhk1 2 2 2 3 3 2 2" xfId="42461" xr:uid="{B3FCA6B9-0136-4AAB-B67B-8DCAD1ADC622}"/>
    <cellStyle name="40% – rõhk1 2 2 2 3 3 3" xfId="31295" xr:uid="{84139952-BF39-403D-AC32-781750F8A120}"/>
    <cellStyle name="40% – rõhk1 2 2 2 3 4" xfId="14745" xr:uid="{00000000-0005-0000-0000-00005B290000}"/>
    <cellStyle name="40% – rõhk1 2 2 2 3 4 2" xfId="37118" xr:uid="{5768B707-120B-46C8-8285-1DACF48A58EB}"/>
    <cellStyle name="40% – rõhk1 2 2 2 3 5" xfId="25952" xr:uid="{ED6A4E5F-89EC-4CDB-AFA1-9F52E81693D2}"/>
    <cellStyle name="40% – rõhk1 2 2 2 4" xfId="4229" xr:uid="{00000000-0005-0000-0000-00005C290000}"/>
    <cellStyle name="40% – rõhk1 2 2 2 4 2" xfId="9704" xr:uid="{00000000-0005-0000-0000-00005D290000}"/>
    <cellStyle name="40% – rõhk1 2 2 2 4 2 2" xfId="21393" xr:uid="{00000000-0005-0000-0000-00005E290000}"/>
    <cellStyle name="40% – rõhk1 2 2 2 4 2 2 2" xfId="43766" xr:uid="{0448DFAD-31FF-4A0E-B30F-E27D21CD4290}"/>
    <cellStyle name="40% – rõhk1 2 2 2 4 2 3" xfId="32600" xr:uid="{982F1C70-4605-41A5-8AA2-349F14EF30DF}"/>
    <cellStyle name="40% – rõhk1 2 2 2 4 3" xfId="16050" xr:uid="{00000000-0005-0000-0000-00005F290000}"/>
    <cellStyle name="40% – rõhk1 2 2 2 4 3 2" xfId="38423" xr:uid="{A8F9CEC7-A329-4C20-9D22-BFE183A47986}"/>
    <cellStyle name="40% – rõhk1 2 2 2 4 4" xfId="27257" xr:uid="{8F102F67-66BB-4CFC-8843-8FA911B03D7B}"/>
    <cellStyle name="40% – rõhk1 2 2 2 5" xfId="7094" xr:uid="{00000000-0005-0000-0000-000060290000}"/>
    <cellStyle name="40% – rõhk1 2 2 2 5 2" xfId="18783" xr:uid="{00000000-0005-0000-0000-000061290000}"/>
    <cellStyle name="40% – rõhk1 2 2 2 5 2 2" xfId="41156" xr:uid="{DCA529C2-E8E9-451A-9EF8-54853DBB4224}"/>
    <cellStyle name="40% – rõhk1 2 2 2 5 3" xfId="29990" xr:uid="{77208919-D987-4631-88EE-C9AC5E3AEBA5}"/>
    <cellStyle name="40% – rõhk1 2 2 2 6" xfId="13440" xr:uid="{00000000-0005-0000-0000-000062290000}"/>
    <cellStyle name="40% – rõhk1 2 2 2 6 2" xfId="35813" xr:uid="{07A03172-CD0A-4628-ACD2-F8EB1AC69B7C}"/>
    <cellStyle name="40% – rõhk1 2 2 2 7" xfId="24647" xr:uid="{D796099A-9762-44A9-A139-474324139A9B}"/>
    <cellStyle name="40% – rõhk1 2 2 3" xfId="1613" xr:uid="{00000000-0005-0000-0000-000063290000}"/>
    <cellStyle name="40% – rõhk1 2 2 3 2" xfId="2926" xr:uid="{00000000-0005-0000-0000-000064290000}"/>
    <cellStyle name="40% – rõhk1 2 2 3 2 2" xfId="5536" xr:uid="{00000000-0005-0000-0000-000065290000}"/>
    <cellStyle name="40% – rõhk1 2 2 3 2 2 2" xfId="11011" xr:uid="{00000000-0005-0000-0000-000066290000}"/>
    <cellStyle name="40% – rõhk1 2 2 3 2 2 2 2" xfId="22700" xr:uid="{00000000-0005-0000-0000-000067290000}"/>
    <cellStyle name="40% – rõhk1 2 2 3 2 2 2 2 2" xfId="45073" xr:uid="{00D3534A-436B-4D8E-BB33-134AEA91592B}"/>
    <cellStyle name="40% – rõhk1 2 2 3 2 2 2 3" xfId="33907" xr:uid="{53ACFE86-9ACE-4910-A430-0A2C24503E20}"/>
    <cellStyle name="40% – rõhk1 2 2 3 2 2 3" xfId="17357" xr:uid="{00000000-0005-0000-0000-000068290000}"/>
    <cellStyle name="40% – rõhk1 2 2 3 2 2 3 2" xfId="39730" xr:uid="{C7420B94-C92B-4606-96DC-F17E2156473E}"/>
    <cellStyle name="40% – rõhk1 2 2 3 2 2 4" xfId="28564" xr:uid="{06A95D21-F9F0-44E9-B7DE-DA7B13DB4362}"/>
    <cellStyle name="40% – rõhk1 2 2 3 2 3" xfId="8401" xr:uid="{00000000-0005-0000-0000-000069290000}"/>
    <cellStyle name="40% – rõhk1 2 2 3 2 3 2" xfId="20090" xr:uid="{00000000-0005-0000-0000-00006A290000}"/>
    <cellStyle name="40% – rõhk1 2 2 3 2 3 2 2" xfId="42463" xr:uid="{D5C108A2-BFE8-4848-992F-23E3E28A8F8B}"/>
    <cellStyle name="40% – rõhk1 2 2 3 2 3 3" xfId="31297" xr:uid="{B36EFC37-16A6-4D38-97A2-1F3B7F99959E}"/>
    <cellStyle name="40% – rõhk1 2 2 3 2 4" xfId="14747" xr:uid="{00000000-0005-0000-0000-00006B290000}"/>
    <cellStyle name="40% – rõhk1 2 2 3 2 4 2" xfId="37120" xr:uid="{3A68B5CD-9B43-4067-9FE9-7CA246B024AF}"/>
    <cellStyle name="40% – rõhk1 2 2 3 2 5" xfId="25954" xr:uid="{3AF83D28-5C2B-4DAE-A0EA-C11823C18E0B}"/>
    <cellStyle name="40% – rõhk1 2 2 3 3" xfId="4231" xr:uid="{00000000-0005-0000-0000-00006C290000}"/>
    <cellStyle name="40% – rõhk1 2 2 3 3 2" xfId="9706" xr:uid="{00000000-0005-0000-0000-00006D290000}"/>
    <cellStyle name="40% – rõhk1 2 2 3 3 2 2" xfId="21395" xr:uid="{00000000-0005-0000-0000-00006E290000}"/>
    <cellStyle name="40% – rõhk1 2 2 3 3 2 2 2" xfId="43768" xr:uid="{E01F14A1-FA26-429C-A024-E91665C747B3}"/>
    <cellStyle name="40% – rõhk1 2 2 3 3 2 3" xfId="32602" xr:uid="{92273E14-F9E4-45EF-9F85-FEF64A3541F0}"/>
    <cellStyle name="40% – rõhk1 2 2 3 3 3" xfId="16052" xr:uid="{00000000-0005-0000-0000-00006F290000}"/>
    <cellStyle name="40% – rõhk1 2 2 3 3 3 2" xfId="38425" xr:uid="{56880D60-29DF-4867-832D-B10088CA5085}"/>
    <cellStyle name="40% – rõhk1 2 2 3 3 4" xfId="27259" xr:uid="{E0AAEBC7-9F83-4CF4-BE9D-23C00BA4C876}"/>
    <cellStyle name="40% – rõhk1 2 2 3 4" xfId="7096" xr:uid="{00000000-0005-0000-0000-000070290000}"/>
    <cellStyle name="40% – rõhk1 2 2 3 4 2" xfId="18785" xr:uid="{00000000-0005-0000-0000-000071290000}"/>
    <cellStyle name="40% – rõhk1 2 2 3 4 2 2" xfId="41158" xr:uid="{BC199425-4144-4AFE-BD29-FDB8D53C26A0}"/>
    <cellStyle name="40% – rõhk1 2 2 3 4 3" xfId="29992" xr:uid="{711FA750-C1E9-4D9D-A17C-FED48BE60F9C}"/>
    <cellStyle name="40% – rõhk1 2 2 3 5" xfId="13442" xr:uid="{00000000-0005-0000-0000-000072290000}"/>
    <cellStyle name="40% – rõhk1 2 2 3 5 2" xfId="35815" xr:uid="{DDE75291-44F0-4391-8B81-EBD812653361}"/>
    <cellStyle name="40% – rõhk1 2 2 3 6" xfId="24649" xr:uid="{90D0B910-2801-47C7-94CB-89299E1C43AA}"/>
    <cellStyle name="40% – rõhk1 2 2 4" xfId="1614" xr:uid="{00000000-0005-0000-0000-000073290000}"/>
    <cellStyle name="40% – rõhk1 2 2 4 2" xfId="2927" xr:uid="{00000000-0005-0000-0000-000074290000}"/>
    <cellStyle name="40% – rõhk1 2 2 4 2 2" xfId="5537" xr:uid="{00000000-0005-0000-0000-000075290000}"/>
    <cellStyle name="40% – rõhk1 2 2 4 2 2 2" xfId="11012" xr:uid="{00000000-0005-0000-0000-000076290000}"/>
    <cellStyle name="40% – rõhk1 2 2 4 2 2 2 2" xfId="22701" xr:uid="{00000000-0005-0000-0000-000077290000}"/>
    <cellStyle name="40% – rõhk1 2 2 4 2 2 2 2 2" xfId="45074" xr:uid="{E8C32F71-2FB9-4656-AB87-DA15D57D7E13}"/>
    <cellStyle name="40% – rõhk1 2 2 4 2 2 2 3" xfId="33908" xr:uid="{DC5B3FF7-BA1C-4E52-84A7-8A467923268C}"/>
    <cellStyle name="40% – rõhk1 2 2 4 2 2 3" xfId="17358" xr:uid="{00000000-0005-0000-0000-000078290000}"/>
    <cellStyle name="40% – rõhk1 2 2 4 2 2 3 2" xfId="39731" xr:uid="{9A850345-8F3A-42E8-B37B-C07F2D01FC3D}"/>
    <cellStyle name="40% – rõhk1 2 2 4 2 2 4" xfId="28565" xr:uid="{11017DA3-C3B0-4DC9-9BAD-3B7175003EE1}"/>
    <cellStyle name="40% – rõhk1 2 2 4 2 3" xfId="8402" xr:uid="{00000000-0005-0000-0000-000079290000}"/>
    <cellStyle name="40% – rõhk1 2 2 4 2 3 2" xfId="20091" xr:uid="{00000000-0005-0000-0000-00007A290000}"/>
    <cellStyle name="40% – rõhk1 2 2 4 2 3 2 2" xfId="42464" xr:uid="{68F1F572-9CFF-4291-9F52-61BC60D3CE3F}"/>
    <cellStyle name="40% – rõhk1 2 2 4 2 3 3" xfId="31298" xr:uid="{5F43573D-D221-4C1E-80D7-FDA536FBE95F}"/>
    <cellStyle name="40% – rõhk1 2 2 4 2 4" xfId="14748" xr:uid="{00000000-0005-0000-0000-00007B290000}"/>
    <cellStyle name="40% – rõhk1 2 2 4 2 4 2" xfId="37121" xr:uid="{2B546502-A7F1-4B0E-AAD3-E346603DB02A}"/>
    <cellStyle name="40% – rõhk1 2 2 4 2 5" xfId="25955" xr:uid="{CB15B288-8148-474D-AFE3-7E372630D91F}"/>
    <cellStyle name="40% – rõhk1 2 2 4 3" xfId="4232" xr:uid="{00000000-0005-0000-0000-00007C290000}"/>
    <cellStyle name="40% – rõhk1 2 2 4 3 2" xfId="9707" xr:uid="{00000000-0005-0000-0000-00007D290000}"/>
    <cellStyle name="40% – rõhk1 2 2 4 3 2 2" xfId="21396" xr:uid="{00000000-0005-0000-0000-00007E290000}"/>
    <cellStyle name="40% – rõhk1 2 2 4 3 2 2 2" xfId="43769" xr:uid="{79CEDBC8-B96C-4123-AF54-DCF941A719CB}"/>
    <cellStyle name="40% – rõhk1 2 2 4 3 2 3" xfId="32603" xr:uid="{9DE9C84B-7627-4879-B11F-28B872946325}"/>
    <cellStyle name="40% – rõhk1 2 2 4 3 3" xfId="16053" xr:uid="{00000000-0005-0000-0000-00007F290000}"/>
    <cellStyle name="40% – rõhk1 2 2 4 3 3 2" xfId="38426" xr:uid="{E0923E5C-873D-4F4E-96F8-D68D79C17A13}"/>
    <cellStyle name="40% – rõhk1 2 2 4 3 4" xfId="27260" xr:uid="{6C55A617-345C-44B5-94E7-9553DDAB3758}"/>
    <cellStyle name="40% – rõhk1 2 2 4 4" xfId="7097" xr:uid="{00000000-0005-0000-0000-000080290000}"/>
    <cellStyle name="40% – rõhk1 2 2 4 4 2" xfId="18786" xr:uid="{00000000-0005-0000-0000-000081290000}"/>
    <cellStyle name="40% – rõhk1 2 2 4 4 2 2" xfId="41159" xr:uid="{661EBBCA-FD3E-45A5-A0E9-D0B502F719CE}"/>
    <cellStyle name="40% – rõhk1 2 2 4 4 3" xfId="29993" xr:uid="{77FBA660-8173-416A-B32F-87C2996653E6}"/>
    <cellStyle name="40% – rõhk1 2 2 4 5" xfId="13443" xr:uid="{00000000-0005-0000-0000-000082290000}"/>
    <cellStyle name="40% – rõhk1 2 2 4 5 2" xfId="35816" xr:uid="{52855310-8063-4173-935F-8F5815AE3E73}"/>
    <cellStyle name="40% – rõhk1 2 2 4 6" xfId="24650" xr:uid="{B1B6374A-2D98-4888-B28C-8A14B12C3E00}"/>
    <cellStyle name="40% – rõhk1 2 2 5" xfId="2357" xr:uid="{00000000-0005-0000-0000-000083290000}"/>
    <cellStyle name="40% – rõhk1 2 2 5 2" xfId="4968" xr:uid="{00000000-0005-0000-0000-000084290000}"/>
    <cellStyle name="40% – rõhk1 2 2 5 2 2" xfId="10443" xr:uid="{00000000-0005-0000-0000-000085290000}"/>
    <cellStyle name="40% – rõhk1 2 2 5 2 2 2" xfId="22132" xr:uid="{00000000-0005-0000-0000-000086290000}"/>
    <cellStyle name="40% – rõhk1 2 2 5 2 2 2 2" xfId="44505" xr:uid="{3C7A6BA7-3A9E-4D7C-BA20-E8DA257864A4}"/>
    <cellStyle name="40% – rõhk1 2 2 5 2 2 3" xfId="33339" xr:uid="{008FC699-6DC4-4A4D-A537-FF79E9D064AC}"/>
    <cellStyle name="40% – rõhk1 2 2 5 2 3" xfId="16789" xr:uid="{00000000-0005-0000-0000-000087290000}"/>
    <cellStyle name="40% – rõhk1 2 2 5 2 3 2" xfId="39162" xr:uid="{3226DC9A-8194-4BF6-A486-B79E4F54A2D6}"/>
    <cellStyle name="40% – rõhk1 2 2 5 2 4" xfId="27996" xr:uid="{EBA04E47-117A-4B1C-AD58-BFAF5676413A}"/>
    <cellStyle name="40% – rõhk1 2 2 5 3" xfId="7833" xr:uid="{00000000-0005-0000-0000-000088290000}"/>
    <cellStyle name="40% – rõhk1 2 2 5 3 2" xfId="19522" xr:uid="{00000000-0005-0000-0000-000089290000}"/>
    <cellStyle name="40% – rõhk1 2 2 5 3 2 2" xfId="41895" xr:uid="{52A42C13-0266-4A6E-B6BF-6BFE87A95836}"/>
    <cellStyle name="40% – rõhk1 2 2 5 3 3" xfId="30729" xr:uid="{4D4E79B7-8966-4A1C-82BD-5AE17E18E439}"/>
    <cellStyle name="40% – rõhk1 2 2 5 4" xfId="14179" xr:uid="{00000000-0005-0000-0000-00008A290000}"/>
    <cellStyle name="40% – rõhk1 2 2 5 4 2" xfId="36552" xr:uid="{EF3CEAA0-3649-424B-94E3-568950C3CFFA}"/>
    <cellStyle name="40% – rõhk1 2 2 5 5" xfId="25386" xr:uid="{1601166C-6A21-447F-896E-FF80503B1139}"/>
    <cellStyle name="40% – rõhk1 2 2 6" xfId="3663" xr:uid="{00000000-0005-0000-0000-00008B290000}"/>
    <cellStyle name="40% – rõhk1 2 2 6 2" xfId="9138" xr:uid="{00000000-0005-0000-0000-00008C290000}"/>
    <cellStyle name="40% – rõhk1 2 2 6 2 2" xfId="20827" xr:uid="{00000000-0005-0000-0000-00008D290000}"/>
    <cellStyle name="40% – rõhk1 2 2 6 2 2 2" xfId="43200" xr:uid="{BB039247-331A-49F3-855C-43B344141992}"/>
    <cellStyle name="40% – rõhk1 2 2 6 2 3" xfId="32034" xr:uid="{136B992B-F6FE-4E32-A559-CC944F884A0B}"/>
    <cellStyle name="40% – rõhk1 2 2 6 3" xfId="15484" xr:uid="{00000000-0005-0000-0000-00008E290000}"/>
    <cellStyle name="40% – rõhk1 2 2 6 3 2" xfId="37857" xr:uid="{C2049174-77EE-41BC-B28B-945F0AD76139}"/>
    <cellStyle name="40% – rõhk1 2 2 6 4" xfId="26691" xr:uid="{D3827B17-7503-42C7-B7DF-1EF75E826AE0}"/>
    <cellStyle name="40% – rõhk1 2 2 7" xfId="6473" xr:uid="{00000000-0005-0000-0000-00008F290000}"/>
    <cellStyle name="40% – rõhk1 2 2 7 2" xfId="18190" xr:uid="{00000000-0005-0000-0000-000090290000}"/>
    <cellStyle name="40% – rõhk1 2 2 7 2 2" xfId="40563" xr:uid="{0BD04B2C-6F12-4FA5-8B2A-2D065C77BE0A}"/>
    <cellStyle name="40% – rõhk1 2 2 7 3" xfId="29397" xr:uid="{2F17AFCA-07DB-4302-8BB5-6A1FD6294BC5}"/>
    <cellStyle name="40% – rõhk1 2 2 8" xfId="12874" xr:uid="{00000000-0005-0000-0000-000091290000}"/>
    <cellStyle name="40% – rõhk1 2 2 8 2" xfId="35247" xr:uid="{4D488BE8-C77F-4CB4-97DC-09FC5E677E98}"/>
    <cellStyle name="40% – rõhk1 2 2 9" xfId="24081" xr:uid="{7E9F8A75-3738-4566-B58C-E2939CC5D436}"/>
    <cellStyle name="40% – rõhk1 2 3" xfId="1615" xr:uid="{00000000-0005-0000-0000-000092290000}"/>
    <cellStyle name="40% – rõhk1 2 3 2" xfId="1616" xr:uid="{00000000-0005-0000-0000-000093290000}"/>
    <cellStyle name="40% – rõhk1 2 3 2 2" xfId="2929" xr:uid="{00000000-0005-0000-0000-000094290000}"/>
    <cellStyle name="40% – rõhk1 2 3 2 2 2" xfId="5539" xr:uid="{00000000-0005-0000-0000-000095290000}"/>
    <cellStyle name="40% – rõhk1 2 3 2 2 2 2" xfId="11014" xr:uid="{00000000-0005-0000-0000-000096290000}"/>
    <cellStyle name="40% – rõhk1 2 3 2 2 2 2 2" xfId="22703" xr:uid="{00000000-0005-0000-0000-000097290000}"/>
    <cellStyle name="40% – rõhk1 2 3 2 2 2 2 2 2" xfId="45076" xr:uid="{65091676-4FD7-4199-BF7A-DA8568A505F9}"/>
    <cellStyle name="40% – rõhk1 2 3 2 2 2 2 3" xfId="33910" xr:uid="{47638CF2-4E76-41CE-A930-548AD15DFCCF}"/>
    <cellStyle name="40% – rõhk1 2 3 2 2 2 3" xfId="17360" xr:uid="{00000000-0005-0000-0000-000098290000}"/>
    <cellStyle name="40% – rõhk1 2 3 2 2 2 3 2" xfId="39733" xr:uid="{6957564A-AA53-4132-A83D-CA0928E366BF}"/>
    <cellStyle name="40% – rõhk1 2 3 2 2 2 4" xfId="28567" xr:uid="{B0F3B1AF-B63B-4330-9D49-C4A84DA6CDA9}"/>
    <cellStyle name="40% – rõhk1 2 3 2 2 3" xfId="8404" xr:uid="{00000000-0005-0000-0000-000099290000}"/>
    <cellStyle name="40% – rõhk1 2 3 2 2 3 2" xfId="20093" xr:uid="{00000000-0005-0000-0000-00009A290000}"/>
    <cellStyle name="40% – rõhk1 2 3 2 2 3 2 2" xfId="42466" xr:uid="{F4E8FB8F-3EFA-452E-984A-86F9332E8DEA}"/>
    <cellStyle name="40% – rõhk1 2 3 2 2 3 3" xfId="31300" xr:uid="{370168E7-3D02-4070-A15E-8F7371EECD1E}"/>
    <cellStyle name="40% – rõhk1 2 3 2 2 4" xfId="14750" xr:uid="{00000000-0005-0000-0000-00009B290000}"/>
    <cellStyle name="40% – rõhk1 2 3 2 2 4 2" xfId="37123" xr:uid="{69E10BDE-7692-4A24-A9EE-30DF7B4B7F37}"/>
    <cellStyle name="40% – rõhk1 2 3 2 2 5" xfId="25957" xr:uid="{89EFA510-6C80-474A-97DC-28BC69256A7A}"/>
    <cellStyle name="40% – rõhk1 2 3 2 3" xfId="4234" xr:uid="{00000000-0005-0000-0000-00009C290000}"/>
    <cellStyle name="40% – rõhk1 2 3 2 3 2" xfId="9709" xr:uid="{00000000-0005-0000-0000-00009D290000}"/>
    <cellStyle name="40% – rõhk1 2 3 2 3 2 2" xfId="21398" xr:uid="{00000000-0005-0000-0000-00009E290000}"/>
    <cellStyle name="40% – rõhk1 2 3 2 3 2 2 2" xfId="43771" xr:uid="{0F6376A4-E5BC-4356-8F03-7CD00F4563F0}"/>
    <cellStyle name="40% – rõhk1 2 3 2 3 2 3" xfId="32605" xr:uid="{DB042525-B56E-4486-AA8F-78B5ABFC435C}"/>
    <cellStyle name="40% – rõhk1 2 3 2 3 3" xfId="16055" xr:uid="{00000000-0005-0000-0000-00009F290000}"/>
    <cellStyle name="40% – rõhk1 2 3 2 3 3 2" xfId="38428" xr:uid="{97326D87-BF8A-42E2-974D-E4DA4108C7CA}"/>
    <cellStyle name="40% – rõhk1 2 3 2 3 4" xfId="27262" xr:uid="{6AF067CB-315E-43D3-8B08-0E979CBAA055}"/>
    <cellStyle name="40% – rõhk1 2 3 2 4" xfId="7099" xr:uid="{00000000-0005-0000-0000-0000A0290000}"/>
    <cellStyle name="40% – rõhk1 2 3 2 4 2" xfId="18788" xr:uid="{00000000-0005-0000-0000-0000A1290000}"/>
    <cellStyle name="40% – rõhk1 2 3 2 4 2 2" xfId="41161" xr:uid="{87A695C5-9C3C-42F8-87CF-6A93812DDAF5}"/>
    <cellStyle name="40% – rõhk1 2 3 2 4 3" xfId="29995" xr:uid="{5C6DFF92-8143-4B19-ACD9-CC2E7082F1FB}"/>
    <cellStyle name="40% – rõhk1 2 3 2 5" xfId="13445" xr:uid="{00000000-0005-0000-0000-0000A2290000}"/>
    <cellStyle name="40% – rõhk1 2 3 2 5 2" xfId="35818" xr:uid="{D9DFB191-C428-472A-BA0E-7AD13E6A003C}"/>
    <cellStyle name="40% – rõhk1 2 3 2 6" xfId="24652" xr:uid="{1E71A82E-67D1-42E6-BBE6-D5BF3FF0D8AC}"/>
    <cellStyle name="40% – rõhk1 2 3 3" xfId="2928" xr:uid="{00000000-0005-0000-0000-0000A3290000}"/>
    <cellStyle name="40% – rõhk1 2 3 3 2" xfId="5538" xr:uid="{00000000-0005-0000-0000-0000A4290000}"/>
    <cellStyle name="40% – rõhk1 2 3 3 2 2" xfId="11013" xr:uid="{00000000-0005-0000-0000-0000A5290000}"/>
    <cellStyle name="40% – rõhk1 2 3 3 2 2 2" xfId="22702" xr:uid="{00000000-0005-0000-0000-0000A6290000}"/>
    <cellStyle name="40% – rõhk1 2 3 3 2 2 2 2" xfId="45075" xr:uid="{6CF1AD76-EE71-46FB-B273-D581CD8FD750}"/>
    <cellStyle name="40% – rõhk1 2 3 3 2 2 3" xfId="33909" xr:uid="{7C897718-D7CC-42D8-AEB0-57AD59D0AB6E}"/>
    <cellStyle name="40% – rõhk1 2 3 3 2 3" xfId="17359" xr:uid="{00000000-0005-0000-0000-0000A7290000}"/>
    <cellStyle name="40% – rõhk1 2 3 3 2 3 2" xfId="39732" xr:uid="{D0BAF4CF-C916-47F2-90D9-6C99B43E9683}"/>
    <cellStyle name="40% – rõhk1 2 3 3 2 4" xfId="28566" xr:uid="{2F018840-4660-41D9-A3F0-D1BC43219FF3}"/>
    <cellStyle name="40% – rõhk1 2 3 3 3" xfId="8403" xr:uid="{00000000-0005-0000-0000-0000A8290000}"/>
    <cellStyle name="40% – rõhk1 2 3 3 3 2" xfId="20092" xr:uid="{00000000-0005-0000-0000-0000A9290000}"/>
    <cellStyle name="40% – rõhk1 2 3 3 3 2 2" xfId="42465" xr:uid="{3634C184-243C-4E65-8A9E-A3F9130B95E0}"/>
    <cellStyle name="40% – rõhk1 2 3 3 3 3" xfId="31299" xr:uid="{045DAD02-556D-4C9A-8116-0EAE52D208C7}"/>
    <cellStyle name="40% – rõhk1 2 3 3 4" xfId="14749" xr:uid="{00000000-0005-0000-0000-0000AA290000}"/>
    <cellStyle name="40% – rõhk1 2 3 3 4 2" xfId="37122" xr:uid="{6D0503B8-45A3-4A48-999B-48F6D87FB5D9}"/>
    <cellStyle name="40% – rõhk1 2 3 3 5" xfId="25956" xr:uid="{2F337B10-5BAC-4961-AE5F-22A2D42179D4}"/>
    <cellStyle name="40% – rõhk1 2 3 4" xfId="4233" xr:uid="{00000000-0005-0000-0000-0000AB290000}"/>
    <cellStyle name="40% – rõhk1 2 3 4 2" xfId="9708" xr:uid="{00000000-0005-0000-0000-0000AC290000}"/>
    <cellStyle name="40% – rõhk1 2 3 4 2 2" xfId="21397" xr:uid="{00000000-0005-0000-0000-0000AD290000}"/>
    <cellStyle name="40% – rõhk1 2 3 4 2 2 2" xfId="43770" xr:uid="{88E8BBE5-185A-430D-A4C7-E068785FDE08}"/>
    <cellStyle name="40% – rõhk1 2 3 4 2 3" xfId="32604" xr:uid="{864C71F7-5BFF-4F80-A72C-5EE4ACC3606B}"/>
    <cellStyle name="40% – rõhk1 2 3 4 3" xfId="16054" xr:uid="{00000000-0005-0000-0000-0000AE290000}"/>
    <cellStyle name="40% – rõhk1 2 3 4 3 2" xfId="38427" xr:uid="{AEB06B8F-11AD-43B5-B581-68BE1E7BF30F}"/>
    <cellStyle name="40% – rõhk1 2 3 4 4" xfId="27261" xr:uid="{C25DD5D1-A48D-4BAF-B534-141FC2F435E0}"/>
    <cellStyle name="40% – rõhk1 2 3 5" xfId="7098" xr:uid="{00000000-0005-0000-0000-0000AF290000}"/>
    <cellStyle name="40% – rõhk1 2 3 5 2" xfId="18787" xr:uid="{00000000-0005-0000-0000-0000B0290000}"/>
    <cellStyle name="40% – rõhk1 2 3 5 2 2" xfId="41160" xr:uid="{EE725E3E-3534-4242-A6D8-A00EF26E03FB}"/>
    <cellStyle name="40% – rõhk1 2 3 5 3" xfId="29994" xr:uid="{175FECD8-31C2-49D0-9462-4A0E39AD7096}"/>
    <cellStyle name="40% – rõhk1 2 3 6" xfId="13444" xr:uid="{00000000-0005-0000-0000-0000B1290000}"/>
    <cellStyle name="40% – rõhk1 2 3 6 2" xfId="35817" xr:uid="{2F409534-1533-4CE5-B1B7-C53B88F080FC}"/>
    <cellStyle name="40% – rõhk1 2 3 7" xfId="24651" xr:uid="{8971F9C1-3EEF-4739-861D-F9319FF35043}"/>
    <cellStyle name="40% – rõhk1 2 4" xfId="1617" xr:uid="{00000000-0005-0000-0000-0000B2290000}"/>
    <cellStyle name="40% – rõhk1 2 4 2" xfId="2930" xr:uid="{00000000-0005-0000-0000-0000B3290000}"/>
    <cellStyle name="40% – rõhk1 2 4 2 2" xfId="5540" xr:uid="{00000000-0005-0000-0000-0000B4290000}"/>
    <cellStyle name="40% – rõhk1 2 4 2 2 2" xfId="11015" xr:uid="{00000000-0005-0000-0000-0000B5290000}"/>
    <cellStyle name="40% – rõhk1 2 4 2 2 2 2" xfId="22704" xr:uid="{00000000-0005-0000-0000-0000B6290000}"/>
    <cellStyle name="40% – rõhk1 2 4 2 2 2 2 2" xfId="45077" xr:uid="{BE5D5A7F-A940-4578-9A34-1B5728DF6DEB}"/>
    <cellStyle name="40% – rõhk1 2 4 2 2 2 3" xfId="33911" xr:uid="{840BDB78-5E4A-484A-8BC5-825768BDF897}"/>
    <cellStyle name="40% – rõhk1 2 4 2 2 3" xfId="17361" xr:uid="{00000000-0005-0000-0000-0000B7290000}"/>
    <cellStyle name="40% – rõhk1 2 4 2 2 3 2" xfId="39734" xr:uid="{E27B413F-9A89-4CC1-B204-9C48F22D77E9}"/>
    <cellStyle name="40% – rõhk1 2 4 2 2 4" xfId="28568" xr:uid="{5930C674-0657-4FC5-B54F-EB60DECC5D6B}"/>
    <cellStyle name="40% – rõhk1 2 4 2 3" xfId="8405" xr:uid="{00000000-0005-0000-0000-0000B8290000}"/>
    <cellStyle name="40% – rõhk1 2 4 2 3 2" xfId="20094" xr:uid="{00000000-0005-0000-0000-0000B9290000}"/>
    <cellStyle name="40% – rõhk1 2 4 2 3 2 2" xfId="42467" xr:uid="{F640644A-046E-45B3-AF70-46149AA512EA}"/>
    <cellStyle name="40% – rõhk1 2 4 2 3 3" xfId="31301" xr:uid="{0A93EB55-3C02-466C-BA1B-B1D6D2E94FCC}"/>
    <cellStyle name="40% – rõhk1 2 4 2 4" xfId="14751" xr:uid="{00000000-0005-0000-0000-0000BA290000}"/>
    <cellStyle name="40% – rõhk1 2 4 2 4 2" xfId="37124" xr:uid="{03D6726B-C43A-4402-8B7B-BABBEC3DED88}"/>
    <cellStyle name="40% – rõhk1 2 4 2 5" xfId="25958" xr:uid="{36B4B7CF-C122-462F-AE97-98431C6A24E7}"/>
    <cellStyle name="40% – rõhk1 2 4 3" xfId="4235" xr:uid="{00000000-0005-0000-0000-0000BB290000}"/>
    <cellStyle name="40% – rõhk1 2 4 3 2" xfId="9710" xr:uid="{00000000-0005-0000-0000-0000BC290000}"/>
    <cellStyle name="40% – rõhk1 2 4 3 2 2" xfId="21399" xr:uid="{00000000-0005-0000-0000-0000BD290000}"/>
    <cellStyle name="40% – rõhk1 2 4 3 2 2 2" xfId="43772" xr:uid="{0D27DF71-56DE-4DCE-9094-0B86BC0288D7}"/>
    <cellStyle name="40% – rõhk1 2 4 3 2 3" xfId="32606" xr:uid="{DCC8E87D-265B-4825-82F0-F1CCC2BC761C}"/>
    <cellStyle name="40% – rõhk1 2 4 3 3" xfId="16056" xr:uid="{00000000-0005-0000-0000-0000BE290000}"/>
    <cellStyle name="40% – rõhk1 2 4 3 3 2" xfId="38429" xr:uid="{1009D99B-1E88-4F17-837D-FC69EA502895}"/>
    <cellStyle name="40% – rõhk1 2 4 3 4" xfId="27263" xr:uid="{788F1A00-7F98-4CF9-8627-7D7D93620CA7}"/>
    <cellStyle name="40% – rõhk1 2 4 4" xfId="7100" xr:uid="{00000000-0005-0000-0000-0000BF290000}"/>
    <cellStyle name="40% – rõhk1 2 4 4 2" xfId="18789" xr:uid="{00000000-0005-0000-0000-0000C0290000}"/>
    <cellStyle name="40% – rõhk1 2 4 4 2 2" xfId="41162" xr:uid="{5AFE4781-218B-44AD-A146-E2C551D03E99}"/>
    <cellStyle name="40% – rõhk1 2 4 4 3" xfId="29996" xr:uid="{2F1CA307-B4E3-4D52-9363-D6ECBB55501F}"/>
    <cellStyle name="40% – rõhk1 2 4 5" xfId="13446" xr:uid="{00000000-0005-0000-0000-0000C1290000}"/>
    <cellStyle name="40% – rõhk1 2 4 5 2" xfId="35819" xr:uid="{C2F99FAA-FAB6-497B-BC04-F4C1A02B903E}"/>
    <cellStyle name="40% – rõhk1 2 4 6" xfId="24653" xr:uid="{121F90B5-323C-4A9D-BD3C-1EEDCC4F430C}"/>
    <cellStyle name="40% – rõhk1 2 5" xfId="1618" xr:uid="{00000000-0005-0000-0000-0000C2290000}"/>
    <cellStyle name="40% – rõhk1 2 5 2" xfId="2931" xr:uid="{00000000-0005-0000-0000-0000C3290000}"/>
    <cellStyle name="40% – rõhk1 2 5 2 2" xfId="5541" xr:uid="{00000000-0005-0000-0000-0000C4290000}"/>
    <cellStyle name="40% – rõhk1 2 5 2 2 2" xfId="11016" xr:uid="{00000000-0005-0000-0000-0000C5290000}"/>
    <cellStyle name="40% – rõhk1 2 5 2 2 2 2" xfId="22705" xr:uid="{00000000-0005-0000-0000-0000C6290000}"/>
    <cellStyle name="40% – rõhk1 2 5 2 2 2 2 2" xfId="45078" xr:uid="{329179FF-3449-4F80-9FE7-2B32449693EE}"/>
    <cellStyle name="40% – rõhk1 2 5 2 2 2 3" xfId="33912" xr:uid="{59DA1C65-EEB0-4CD6-8338-5ED3B48F9A7B}"/>
    <cellStyle name="40% – rõhk1 2 5 2 2 3" xfId="17362" xr:uid="{00000000-0005-0000-0000-0000C7290000}"/>
    <cellStyle name="40% – rõhk1 2 5 2 2 3 2" xfId="39735" xr:uid="{06C35500-F85F-47D4-B172-DE627B92437B}"/>
    <cellStyle name="40% – rõhk1 2 5 2 2 4" xfId="28569" xr:uid="{BA83E46D-99BF-44D4-9EB2-72E78D94A825}"/>
    <cellStyle name="40% – rõhk1 2 5 2 3" xfId="8406" xr:uid="{00000000-0005-0000-0000-0000C8290000}"/>
    <cellStyle name="40% – rõhk1 2 5 2 3 2" xfId="20095" xr:uid="{00000000-0005-0000-0000-0000C9290000}"/>
    <cellStyle name="40% – rõhk1 2 5 2 3 2 2" xfId="42468" xr:uid="{EC15D7D6-6AD2-4728-8AAE-40A8DCE0234F}"/>
    <cellStyle name="40% – rõhk1 2 5 2 3 3" xfId="31302" xr:uid="{2C353A13-9DDF-467B-A276-8E9D9131B57C}"/>
    <cellStyle name="40% – rõhk1 2 5 2 4" xfId="14752" xr:uid="{00000000-0005-0000-0000-0000CA290000}"/>
    <cellStyle name="40% – rõhk1 2 5 2 4 2" xfId="37125" xr:uid="{799A8995-0FFD-44B5-ACE3-03C78D321724}"/>
    <cellStyle name="40% – rõhk1 2 5 2 5" xfId="25959" xr:uid="{7FF6DC06-8CE7-4F5C-929B-6F5F9CB27B84}"/>
    <cellStyle name="40% – rõhk1 2 5 3" xfId="4236" xr:uid="{00000000-0005-0000-0000-0000CB290000}"/>
    <cellStyle name="40% – rõhk1 2 5 3 2" xfId="9711" xr:uid="{00000000-0005-0000-0000-0000CC290000}"/>
    <cellStyle name="40% – rõhk1 2 5 3 2 2" xfId="21400" xr:uid="{00000000-0005-0000-0000-0000CD290000}"/>
    <cellStyle name="40% – rõhk1 2 5 3 2 2 2" xfId="43773" xr:uid="{668A6914-C9C2-4CC0-B27B-5FD8AF98C942}"/>
    <cellStyle name="40% – rõhk1 2 5 3 2 3" xfId="32607" xr:uid="{C662DB51-CD52-480D-AA42-875CD7FA28A9}"/>
    <cellStyle name="40% – rõhk1 2 5 3 3" xfId="16057" xr:uid="{00000000-0005-0000-0000-0000CE290000}"/>
    <cellStyle name="40% – rõhk1 2 5 3 3 2" xfId="38430" xr:uid="{80FC3AE1-60FD-4939-B87A-CD06DC3D8553}"/>
    <cellStyle name="40% – rõhk1 2 5 3 4" xfId="27264" xr:uid="{EB645645-182C-46B5-AAD3-296ED83C64B8}"/>
    <cellStyle name="40% – rõhk1 2 5 4" xfId="7101" xr:uid="{00000000-0005-0000-0000-0000CF290000}"/>
    <cellStyle name="40% – rõhk1 2 5 4 2" xfId="18790" xr:uid="{00000000-0005-0000-0000-0000D0290000}"/>
    <cellStyle name="40% – rõhk1 2 5 4 2 2" xfId="41163" xr:uid="{A94F1544-860E-4776-9E06-5EDA814237E7}"/>
    <cellStyle name="40% – rõhk1 2 5 4 3" xfId="29997" xr:uid="{3A0DB902-8567-4D4E-A4D5-855A548DE8C3}"/>
    <cellStyle name="40% – rõhk1 2 5 5" xfId="13447" xr:uid="{00000000-0005-0000-0000-0000D1290000}"/>
    <cellStyle name="40% – rõhk1 2 5 5 2" xfId="35820" xr:uid="{C4CEC4EA-8505-4750-B9F0-6ED6AC719C24}"/>
    <cellStyle name="40% – rõhk1 2 5 6" xfId="24654" xr:uid="{E6052C1B-5075-4EFD-AFE6-A70AA9AE29F4}"/>
    <cellStyle name="40% – rõhk1 2 6" xfId="2227" xr:uid="{00000000-0005-0000-0000-0000D2290000}"/>
    <cellStyle name="40% – rõhk1 2 6 2" xfId="4838" xr:uid="{00000000-0005-0000-0000-0000D3290000}"/>
    <cellStyle name="40% – rõhk1 2 6 2 2" xfId="10313" xr:uid="{00000000-0005-0000-0000-0000D4290000}"/>
    <cellStyle name="40% – rõhk1 2 6 2 2 2" xfId="22002" xr:uid="{00000000-0005-0000-0000-0000D5290000}"/>
    <cellStyle name="40% – rõhk1 2 6 2 2 2 2" xfId="44375" xr:uid="{BDC237A4-BCC5-4B7C-97C4-06F805A07D7A}"/>
    <cellStyle name="40% – rõhk1 2 6 2 2 3" xfId="33209" xr:uid="{F6CF1B45-7336-4BEC-BDE7-73E774B4EF2A}"/>
    <cellStyle name="40% – rõhk1 2 6 2 3" xfId="16659" xr:uid="{00000000-0005-0000-0000-0000D6290000}"/>
    <cellStyle name="40% – rõhk1 2 6 2 3 2" xfId="39032" xr:uid="{04096FA2-8908-42DB-B48D-737EF95F5558}"/>
    <cellStyle name="40% – rõhk1 2 6 2 4" xfId="27866" xr:uid="{A40DA31B-C54E-400E-9422-82A14AAD3AB1}"/>
    <cellStyle name="40% – rõhk1 2 6 3" xfId="7703" xr:uid="{00000000-0005-0000-0000-0000D7290000}"/>
    <cellStyle name="40% – rõhk1 2 6 3 2" xfId="19392" xr:uid="{00000000-0005-0000-0000-0000D8290000}"/>
    <cellStyle name="40% – rõhk1 2 6 3 2 2" xfId="41765" xr:uid="{7B2DE7F9-73A8-4538-AC41-9E7A4B6B3726}"/>
    <cellStyle name="40% – rõhk1 2 6 3 3" xfId="30599" xr:uid="{21C007CE-4A0C-4448-84E8-050858EF4C45}"/>
    <cellStyle name="40% – rõhk1 2 6 4" xfId="14049" xr:uid="{00000000-0005-0000-0000-0000D9290000}"/>
    <cellStyle name="40% – rõhk1 2 6 4 2" xfId="36422" xr:uid="{EDFE1827-E365-4417-ABC2-5EB2F7F95ABA}"/>
    <cellStyle name="40% – rõhk1 2 6 5" xfId="25256" xr:uid="{4CFC88E1-F73E-4D8B-AD60-2E11C2C1F27B}"/>
    <cellStyle name="40% – rõhk1 2 7" xfId="3533" xr:uid="{00000000-0005-0000-0000-0000DA290000}"/>
    <cellStyle name="40% – rõhk1 2 7 2" xfId="9008" xr:uid="{00000000-0005-0000-0000-0000DB290000}"/>
    <cellStyle name="40% – rõhk1 2 7 2 2" xfId="20697" xr:uid="{00000000-0005-0000-0000-0000DC290000}"/>
    <cellStyle name="40% – rõhk1 2 7 2 2 2" xfId="43070" xr:uid="{A5A96265-648D-4807-BC1B-102E5FFC5269}"/>
    <cellStyle name="40% – rõhk1 2 7 2 3" xfId="31904" xr:uid="{67C1CDEC-923A-4C5F-83EA-11C388B26358}"/>
    <cellStyle name="40% – rõhk1 2 7 3" xfId="15354" xr:uid="{00000000-0005-0000-0000-0000DD290000}"/>
    <cellStyle name="40% – rõhk1 2 7 3 2" xfId="37727" xr:uid="{7C88E85A-E130-4C4A-9623-DB66BAA39C8D}"/>
    <cellStyle name="40% – rõhk1 2 7 4" xfId="26561" xr:uid="{E0539660-F4FA-4335-B375-09CE57C2D0FE}"/>
    <cellStyle name="40% – rõhk1 2 8" xfId="6184" xr:uid="{00000000-0005-0000-0000-0000DE290000}"/>
    <cellStyle name="40% – rõhk1 2 8 2" xfId="17977" xr:uid="{00000000-0005-0000-0000-0000DF290000}"/>
    <cellStyle name="40% – rõhk1 2 8 2 2" xfId="40350" xr:uid="{C4E6833C-7E21-4CBA-B934-B3E862797B77}"/>
    <cellStyle name="40% – rõhk1 2 8 3" xfId="29184" xr:uid="{E5EDF7EA-5F48-457F-B76F-68FC54A0C065}"/>
    <cellStyle name="40% – rõhk1 2 9" xfId="12744" xr:uid="{00000000-0005-0000-0000-0000E0290000}"/>
    <cellStyle name="40% – rõhk1 2 9 2" xfId="35117" xr:uid="{EFE5103F-8083-4E7F-9E7C-E28EB144D78D}"/>
    <cellStyle name="40% – rõhk1 20" xfId="12597" xr:uid="{00000000-0005-0000-0000-0000E1290000}"/>
    <cellStyle name="40% – rõhk1 20 2" xfId="23802" xr:uid="{00000000-0005-0000-0000-0000E2290000}"/>
    <cellStyle name="40% – rõhk1 20 2 2" xfId="46175" xr:uid="{2A82FB45-E572-403A-812A-B57256AC2602}"/>
    <cellStyle name="40% – rõhk1 20 3" xfId="35009" xr:uid="{0DD14B97-D2FE-49F8-91E3-D68DA42DD67E}"/>
    <cellStyle name="40% – rõhk1 21" xfId="12494" xr:uid="{00000000-0005-0000-0000-0000E3290000}"/>
    <cellStyle name="40% – rõhk1 21 2" xfId="23750" xr:uid="{00000000-0005-0000-0000-0000E4290000}"/>
    <cellStyle name="40% – rõhk1 21 2 2" xfId="46123" xr:uid="{6C18BF9B-44DE-4DDD-9CB0-DF77742096F4}"/>
    <cellStyle name="40% – rõhk1 21 3" xfId="34957" xr:uid="{60ADDAD7-EF91-4470-9DE8-E40153F34AC0}"/>
    <cellStyle name="40% – rõhk1 22" xfId="6245" xr:uid="{00000000-0005-0000-0000-0000E5290000}"/>
    <cellStyle name="40% – rõhk1 22 2" xfId="18037" xr:uid="{00000000-0005-0000-0000-0000E6290000}"/>
    <cellStyle name="40% – rõhk1 22 2 2" xfId="40410" xr:uid="{DF6005C2-3911-4EC3-8971-9BEC66CD43FF}"/>
    <cellStyle name="40% – rõhk1 22 3" xfId="29244" xr:uid="{8B7D32C8-BED8-4C30-8216-71F6E8E5C380}"/>
    <cellStyle name="40% – rõhk1 23" xfId="6307" xr:uid="{00000000-0005-0000-0000-0000E7290000}"/>
    <cellStyle name="40% – rõhk1 23 2" xfId="18067" xr:uid="{00000000-0005-0000-0000-0000E8290000}"/>
    <cellStyle name="40% – rõhk1 23 2 2" xfId="40440" xr:uid="{A7DDE5C5-D955-4C00-8820-F349D07AFB45}"/>
    <cellStyle name="40% – rõhk1 23 3" xfId="29274" xr:uid="{B937B5BD-7DDE-44A1-8F8D-9A351F97A13C}"/>
    <cellStyle name="40% – rõhk1 24" xfId="11834" xr:uid="{00000000-0005-0000-0000-0000E9290000}"/>
    <cellStyle name="40% – rõhk1 24 2" xfId="23392" xr:uid="{00000000-0005-0000-0000-0000EA290000}"/>
    <cellStyle name="40% – rõhk1 24 2 2" xfId="45765" xr:uid="{78C222FC-66DA-4068-8F63-4DE0463D3020}"/>
    <cellStyle name="40% – rõhk1 24 3" xfId="34599" xr:uid="{1C6C9D21-92FA-4EE9-A96F-DF72593A72DC}"/>
    <cellStyle name="40% – rõhk1 25" xfId="12173" xr:uid="{00000000-0005-0000-0000-0000EB290000}"/>
    <cellStyle name="40% – rõhk1 25 2" xfId="23569" xr:uid="{00000000-0005-0000-0000-0000EC290000}"/>
    <cellStyle name="40% – rõhk1 25 2 2" xfId="45942" xr:uid="{C5FFFA68-87A8-4B60-91F9-E2C4765B37A7}"/>
    <cellStyle name="40% – rõhk1 25 3" xfId="34776" xr:uid="{9AC3E71C-EC6E-45C8-AB8F-4974060A52B8}"/>
    <cellStyle name="40% – rõhk1 26" xfId="12368" xr:uid="{00000000-0005-0000-0000-0000ED290000}"/>
    <cellStyle name="40% – rõhk1 26 2" xfId="23675" xr:uid="{00000000-0005-0000-0000-0000EE290000}"/>
    <cellStyle name="40% – rõhk1 26 2 2" xfId="46048" xr:uid="{708548B6-94C6-45A3-9E9B-BE0CF8C86029}"/>
    <cellStyle name="40% – rõhk1 26 3" xfId="34882" xr:uid="{54C6E53C-33A3-47E5-A8C5-340BF62EF6C2}"/>
    <cellStyle name="40% – rõhk1 27" xfId="12429" xr:uid="{00000000-0005-0000-0000-0000EF290000}"/>
    <cellStyle name="40% – rõhk1 27 2" xfId="23713" xr:uid="{00000000-0005-0000-0000-0000F0290000}"/>
    <cellStyle name="40% – rõhk1 27 2 2" xfId="46086" xr:uid="{0161D95D-67AA-402F-90F4-C10706D124CD}"/>
    <cellStyle name="40% – rõhk1 27 3" xfId="34920" xr:uid="{26069FD0-30D3-4BD3-8841-C94252F1CF80}"/>
    <cellStyle name="40% – rõhk1 28" xfId="12663" xr:uid="{00000000-0005-0000-0000-0000F1290000}"/>
    <cellStyle name="40% – rõhk1 28 2" xfId="23839" xr:uid="{00000000-0005-0000-0000-0000F2290000}"/>
    <cellStyle name="40% – rõhk1 28 2 2" xfId="46212" xr:uid="{4468BA7D-D44C-4655-91F3-6CB30FA38050}"/>
    <cellStyle name="40% – rõhk1 28 3" xfId="35046" xr:uid="{3A2D88AE-3196-4D86-86FE-A731974D8752}"/>
    <cellStyle name="40% – rõhk1 29" xfId="11859" xr:uid="{00000000-0005-0000-0000-0000F3290000}"/>
    <cellStyle name="40% – rõhk1 29 2" xfId="23410" xr:uid="{00000000-0005-0000-0000-0000F4290000}"/>
    <cellStyle name="40% – rõhk1 29 2 2" xfId="45783" xr:uid="{9516D5CA-3E17-4A0E-B1C8-5A43213F32D7}"/>
    <cellStyle name="40% – rõhk1 29 3" xfId="34617" xr:uid="{B4DDD06C-702F-421C-A812-88FE92482C46}"/>
    <cellStyle name="40% – rõhk1 3" xfId="64" xr:uid="{00000000-0005-0000-0000-0000F5290000}"/>
    <cellStyle name="40% – rõhk1 3 10" xfId="23952" xr:uid="{C6ADF72D-6F93-424C-A088-74BDD97C48EA}"/>
    <cellStyle name="40% – rõhk1 3 2" xfId="847" xr:uid="{00000000-0005-0000-0000-0000F6290000}"/>
    <cellStyle name="40% – rõhk1 3 2 2" xfId="1619" xr:uid="{00000000-0005-0000-0000-0000F7290000}"/>
    <cellStyle name="40% – rõhk1 3 2 2 2" xfId="1620" xr:uid="{00000000-0005-0000-0000-0000F8290000}"/>
    <cellStyle name="40% – rõhk1 3 2 2 2 2" xfId="2933" xr:uid="{00000000-0005-0000-0000-0000F9290000}"/>
    <cellStyle name="40% – rõhk1 3 2 2 2 2 2" xfId="5543" xr:uid="{00000000-0005-0000-0000-0000FA290000}"/>
    <cellStyle name="40% – rõhk1 3 2 2 2 2 2 2" xfId="11018" xr:uid="{00000000-0005-0000-0000-0000FB290000}"/>
    <cellStyle name="40% – rõhk1 3 2 2 2 2 2 2 2" xfId="22707" xr:uid="{00000000-0005-0000-0000-0000FC290000}"/>
    <cellStyle name="40% – rõhk1 3 2 2 2 2 2 2 2 2" xfId="45080" xr:uid="{661318B4-61D5-41F1-BB5D-07DF9938D4E9}"/>
    <cellStyle name="40% – rõhk1 3 2 2 2 2 2 2 3" xfId="33914" xr:uid="{E890655E-537C-451E-B7B9-B8310F3B7A1A}"/>
    <cellStyle name="40% – rõhk1 3 2 2 2 2 2 3" xfId="17364" xr:uid="{00000000-0005-0000-0000-0000FD290000}"/>
    <cellStyle name="40% – rõhk1 3 2 2 2 2 2 3 2" xfId="39737" xr:uid="{7B25632A-9AAE-4289-8829-6C31B3CD6CD1}"/>
    <cellStyle name="40% – rõhk1 3 2 2 2 2 2 4" xfId="28571" xr:uid="{7A0297ED-8A15-4158-A581-C241339BE8DF}"/>
    <cellStyle name="40% – rõhk1 3 2 2 2 2 3" xfId="8408" xr:uid="{00000000-0005-0000-0000-0000FE290000}"/>
    <cellStyle name="40% – rõhk1 3 2 2 2 2 3 2" xfId="20097" xr:uid="{00000000-0005-0000-0000-0000FF290000}"/>
    <cellStyle name="40% – rõhk1 3 2 2 2 2 3 2 2" xfId="42470" xr:uid="{BD04F8B9-FFD7-4227-8F43-6B8E26B09179}"/>
    <cellStyle name="40% – rõhk1 3 2 2 2 2 3 3" xfId="31304" xr:uid="{F5E7B371-D1A1-448C-B095-5A32A2E4810C}"/>
    <cellStyle name="40% – rõhk1 3 2 2 2 2 4" xfId="14754" xr:uid="{00000000-0005-0000-0000-0000002A0000}"/>
    <cellStyle name="40% – rõhk1 3 2 2 2 2 4 2" xfId="37127" xr:uid="{55BC513C-575F-45C5-B094-05B727B00228}"/>
    <cellStyle name="40% – rõhk1 3 2 2 2 2 5" xfId="25961" xr:uid="{B763202D-09AE-4D9E-A731-62E13FC75E94}"/>
    <cellStyle name="40% – rõhk1 3 2 2 2 3" xfId="4238" xr:uid="{00000000-0005-0000-0000-0000012A0000}"/>
    <cellStyle name="40% – rõhk1 3 2 2 2 3 2" xfId="9713" xr:uid="{00000000-0005-0000-0000-0000022A0000}"/>
    <cellStyle name="40% – rõhk1 3 2 2 2 3 2 2" xfId="21402" xr:uid="{00000000-0005-0000-0000-0000032A0000}"/>
    <cellStyle name="40% – rõhk1 3 2 2 2 3 2 2 2" xfId="43775" xr:uid="{AEFA14EB-2EDF-493D-B2B5-F662F545EA48}"/>
    <cellStyle name="40% – rõhk1 3 2 2 2 3 2 3" xfId="32609" xr:uid="{127E7916-AB31-479D-AE97-51A96B3ECDF3}"/>
    <cellStyle name="40% – rõhk1 3 2 2 2 3 3" xfId="16059" xr:uid="{00000000-0005-0000-0000-0000042A0000}"/>
    <cellStyle name="40% – rõhk1 3 2 2 2 3 3 2" xfId="38432" xr:uid="{41853F27-FC7C-499A-B029-5C14027A7C7D}"/>
    <cellStyle name="40% – rõhk1 3 2 2 2 3 4" xfId="27266" xr:uid="{5EBD8A99-5A3F-4942-A55B-ED222EA3E7D2}"/>
    <cellStyle name="40% – rõhk1 3 2 2 2 4" xfId="7103" xr:uid="{00000000-0005-0000-0000-0000052A0000}"/>
    <cellStyle name="40% – rõhk1 3 2 2 2 4 2" xfId="18792" xr:uid="{00000000-0005-0000-0000-0000062A0000}"/>
    <cellStyle name="40% – rõhk1 3 2 2 2 4 2 2" xfId="41165" xr:uid="{725140BE-73D5-415A-B5DF-D35D4968FE5F}"/>
    <cellStyle name="40% – rõhk1 3 2 2 2 4 3" xfId="29999" xr:uid="{31259A10-922A-463C-90FA-92F8C5344679}"/>
    <cellStyle name="40% – rõhk1 3 2 2 2 5" xfId="13449" xr:uid="{00000000-0005-0000-0000-0000072A0000}"/>
    <cellStyle name="40% – rõhk1 3 2 2 2 5 2" xfId="35822" xr:uid="{7FD9F5ED-8C2B-4EA5-9FA7-3F9C950441C5}"/>
    <cellStyle name="40% – rõhk1 3 2 2 2 6" xfId="24656" xr:uid="{1A4A222D-004E-4AA0-A32F-A37EE396F92C}"/>
    <cellStyle name="40% – rõhk1 3 2 2 3" xfId="2932" xr:uid="{00000000-0005-0000-0000-0000082A0000}"/>
    <cellStyle name="40% – rõhk1 3 2 2 3 2" xfId="5542" xr:uid="{00000000-0005-0000-0000-0000092A0000}"/>
    <cellStyle name="40% – rõhk1 3 2 2 3 2 2" xfId="11017" xr:uid="{00000000-0005-0000-0000-00000A2A0000}"/>
    <cellStyle name="40% – rõhk1 3 2 2 3 2 2 2" xfId="22706" xr:uid="{00000000-0005-0000-0000-00000B2A0000}"/>
    <cellStyle name="40% – rõhk1 3 2 2 3 2 2 2 2" xfId="45079" xr:uid="{7C622457-1C7B-4AFA-8F8D-842FB6C4C139}"/>
    <cellStyle name="40% – rõhk1 3 2 2 3 2 2 3" xfId="33913" xr:uid="{01202A7B-A170-40A4-9B81-D08EAF23C632}"/>
    <cellStyle name="40% – rõhk1 3 2 2 3 2 3" xfId="17363" xr:uid="{00000000-0005-0000-0000-00000C2A0000}"/>
    <cellStyle name="40% – rõhk1 3 2 2 3 2 3 2" xfId="39736" xr:uid="{65ABF9FA-EE82-4B7D-B38B-364B0A54E33C}"/>
    <cellStyle name="40% – rõhk1 3 2 2 3 2 4" xfId="28570" xr:uid="{FE1FA0A0-855B-48FD-AB62-432C2E92D1B2}"/>
    <cellStyle name="40% – rõhk1 3 2 2 3 3" xfId="8407" xr:uid="{00000000-0005-0000-0000-00000D2A0000}"/>
    <cellStyle name="40% – rõhk1 3 2 2 3 3 2" xfId="20096" xr:uid="{00000000-0005-0000-0000-00000E2A0000}"/>
    <cellStyle name="40% – rõhk1 3 2 2 3 3 2 2" xfId="42469" xr:uid="{42DCF258-BBA1-4F18-9C80-573BF1CC5933}"/>
    <cellStyle name="40% – rõhk1 3 2 2 3 3 3" xfId="31303" xr:uid="{3AFA0306-0E4F-47B9-9078-4AFD4141F23A}"/>
    <cellStyle name="40% – rõhk1 3 2 2 3 4" xfId="14753" xr:uid="{00000000-0005-0000-0000-00000F2A0000}"/>
    <cellStyle name="40% – rõhk1 3 2 2 3 4 2" xfId="37126" xr:uid="{55236620-3154-40A6-ABB8-9AD995376125}"/>
    <cellStyle name="40% – rõhk1 3 2 2 3 5" xfId="25960" xr:uid="{8577008B-ED06-496E-B0FA-09C43B181D31}"/>
    <cellStyle name="40% – rõhk1 3 2 2 4" xfId="4237" xr:uid="{00000000-0005-0000-0000-0000102A0000}"/>
    <cellStyle name="40% – rõhk1 3 2 2 4 2" xfId="9712" xr:uid="{00000000-0005-0000-0000-0000112A0000}"/>
    <cellStyle name="40% – rõhk1 3 2 2 4 2 2" xfId="21401" xr:uid="{00000000-0005-0000-0000-0000122A0000}"/>
    <cellStyle name="40% – rõhk1 3 2 2 4 2 2 2" xfId="43774" xr:uid="{F05DDA9A-F414-4D76-9A33-023B8B336BE1}"/>
    <cellStyle name="40% – rõhk1 3 2 2 4 2 3" xfId="32608" xr:uid="{649B8D00-C517-4244-A7EC-C46049EE9070}"/>
    <cellStyle name="40% – rõhk1 3 2 2 4 3" xfId="16058" xr:uid="{00000000-0005-0000-0000-0000132A0000}"/>
    <cellStyle name="40% – rõhk1 3 2 2 4 3 2" xfId="38431" xr:uid="{1A42D8D3-4FA4-41DF-8D1F-08B1AAA1A372}"/>
    <cellStyle name="40% – rõhk1 3 2 2 4 4" xfId="27265" xr:uid="{956BC6A4-4B77-4B95-BD3A-9EB8E01D49F7}"/>
    <cellStyle name="40% – rõhk1 3 2 2 5" xfId="7102" xr:uid="{00000000-0005-0000-0000-0000142A0000}"/>
    <cellStyle name="40% – rõhk1 3 2 2 5 2" xfId="18791" xr:uid="{00000000-0005-0000-0000-0000152A0000}"/>
    <cellStyle name="40% – rõhk1 3 2 2 5 2 2" xfId="41164" xr:uid="{5BC52D36-81C9-4B42-B278-A535B0879145}"/>
    <cellStyle name="40% – rõhk1 3 2 2 5 3" xfId="29998" xr:uid="{61529D0E-42F0-469B-9975-ED9F0DFBAAEF}"/>
    <cellStyle name="40% – rõhk1 3 2 2 6" xfId="13448" xr:uid="{00000000-0005-0000-0000-0000162A0000}"/>
    <cellStyle name="40% – rõhk1 3 2 2 6 2" xfId="35821" xr:uid="{A91CB4A5-5F97-437F-9A2A-A3306EE0E636}"/>
    <cellStyle name="40% – rõhk1 3 2 2 7" xfId="24655" xr:uid="{9EDDB01C-19B0-4D43-92A7-BFE32D84103D}"/>
    <cellStyle name="40% – rõhk1 3 2 3" xfId="1621" xr:uid="{00000000-0005-0000-0000-0000172A0000}"/>
    <cellStyle name="40% – rõhk1 3 2 3 2" xfId="2934" xr:uid="{00000000-0005-0000-0000-0000182A0000}"/>
    <cellStyle name="40% – rõhk1 3 2 3 2 2" xfId="5544" xr:uid="{00000000-0005-0000-0000-0000192A0000}"/>
    <cellStyle name="40% – rõhk1 3 2 3 2 2 2" xfId="11019" xr:uid="{00000000-0005-0000-0000-00001A2A0000}"/>
    <cellStyle name="40% – rõhk1 3 2 3 2 2 2 2" xfId="22708" xr:uid="{00000000-0005-0000-0000-00001B2A0000}"/>
    <cellStyle name="40% – rõhk1 3 2 3 2 2 2 2 2" xfId="45081" xr:uid="{6A85906D-1F31-4BFA-B23A-E01891B40591}"/>
    <cellStyle name="40% – rõhk1 3 2 3 2 2 2 3" xfId="33915" xr:uid="{33D9AE3C-876A-41B7-A999-97FDCB623976}"/>
    <cellStyle name="40% – rõhk1 3 2 3 2 2 3" xfId="17365" xr:uid="{00000000-0005-0000-0000-00001C2A0000}"/>
    <cellStyle name="40% – rõhk1 3 2 3 2 2 3 2" xfId="39738" xr:uid="{BA386F61-FCE6-4D96-81F7-222C49ABA7D4}"/>
    <cellStyle name="40% – rõhk1 3 2 3 2 2 4" xfId="28572" xr:uid="{FAB06199-A842-4C8B-ADEB-F3F1F4C642C9}"/>
    <cellStyle name="40% – rõhk1 3 2 3 2 3" xfId="8409" xr:uid="{00000000-0005-0000-0000-00001D2A0000}"/>
    <cellStyle name="40% – rõhk1 3 2 3 2 3 2" xfId="20098" xr:uid="{00000000-0005-0000-0000-00001E2A0000}"/>
    <cellStyle name="40% – rõhk1 3 2 3 2 3 2 2" xfId="42471" xr:uid="{14541042-C687-408B-BC45-33F88CF25913}"/>
    <cellStyle name="40% – rõhk1 3 2 3 2 3 3" xfId="31305" xr:uid="{77EF4347-8D83-492C-A445-BE61DF41C2D9}"/>
    <cellStyle name="40% – rõhk1 3 2 3 2 4" xfId="14755" xr:uid="{00000000-0005-0000-0000-00001F2A0000}"/>
    <cellStyle name="40% – rõhk1 3 2 3 2 4 2" xfId="37128" xr:uid="{88FE13BF-A7BB-4B84-A218-47F3A44998A6}"/>
    <cellStyle name="40% – rõhk1 3 2 3 2 5" xfId="25962" xr:uid="{ACE530BA-BEF1-4089-A3DD-C30E0978F3CE}"/>
    <cellStyle name="40% – rõhk1 3 2 3 3" xfId="4239" xr:uid="{00000000-0005-0000-0000-0000202A0000}"/>
    <cellStyle name="40% – rõhk1 3 2 3 3 2" xfId="9714" xr:uid="{00000000-0005-0000-0000-0000212A0000}"/>
    <cellStyle name="40% – rõhk1 3 2 3 3 2 2" xfId="21403" xr:uid="{00000000-0005-0000-0000-0000222A0000}"/>
    <cellStyle name="40% – rõhk1 3 2 3 3 2 2 2" xfId="43776" xr:uid="{7DC903D9-5601-4818-9DD0-6D6703D27855}"/>
    <cellStyle name="40% – rõhk1 3 2 3 3 2 3" xfId="32610" xr:uid="{F501047B-CF15-4382-8E12-CFFC650CEF84}"/>
    <cellStyle name="40% – rõhk1 3 2 3 3 3" xfId="16060" xr:uid="{00000000-0005-0000-0000-0000232A0000}"/>
    <cellStyle name="40% – rõhk1 3 2 3 3 3 2" xfId="38433" xr:uid="{1CEC8AAD-0EB5-4C4A-8FC9-5C16401FACF3}"/>
    <cellStyle name="40% – rõhk1 3 2 3 3 4" xfId="27267" xr:uid="{0DC58E1E-7E20-4794-B324-491CB27DB13F}"/>
    <cellStyle name="40% – rõhk1 3 2 3 4" xfId="7104" xr:uid="{00000000-0005-0000-0000-0000242A0000}"/>
    <cellStyle name="40% – rõhk1 3 2 3 4 2" xfId="18793" xr:uid="{00000000-0005-0000-0000-0000252A0000}"/>
    <cellStyle name="40% – rõhk1 3 2 3 4 2 2" xfId="41166" xr:uid="{83DAC036-066C-44DA-B6B8-2643FCEA807C}"/>
    <cellStyle name="40% – rõhk1 3 2 3 4 3" xfId="30000" xr:uid="{0AA56F82-02CF-49DD-B205-B1E9ED133CB6}"/>
    <cellStyle name="40% – rõhk1 3 2 3 5" xfId="13450" xr:uid="{00000000-0005-0000-0000-0000262A0000}"/>
    <cellStyle name="40% – rõhk1 3 2 3 5 2" xfId="35823" xr:uid="{4B9C1781-6B3C-4EF0-B128-CABB84272254}"/>
    <cellStyle name="40% – rõhk1 3 2 3 6" xfId="24657" xr:uid="{70A971F5-8E85-4B42-BD71-6EFB9251B46F}"/>
    <cellStyle name="40% – rõhk1 3 2 4" xfId="1622" xr:uid="{00000000-0005-0000-0000-0000272A0000}"/>
    <cellStyle name="40% – rõhk1 3 2 4 2" xfId="2935" xr:uid="{00000000-0005-0000-0000-0000282A0000}"/>
    <cellStyle name="40% – rõhk1 3 2 4 2 2" xfId="5545" xr:uid="{00000000-0005-0000-0000-0000292A0000}"/>
    <cellStyle name="40% – rõhk1 3 2 4 2 2 2" xfId="11020" xr:uid="{00000000-0005-0000-0000-00002A2A0000}"/>
    <cellStyle name="40% – rõhk1 3 2 4 2 2 2 2" xfId="22709" xr:uid="{00000000-0005-0000-0000-00002B2A0000}"/>
    <cellStyle name="40% – rõhk1 3 2 4 2 2 2 2 2" xfId="45082" xr:uid="{A8CD1857-E6C0-4BE9-9B29-7C63AFB82148}"/>
    <cellStyle name="40% – rõhk1 3 2 4 2 2 2 3" xfId="33916" xr:uid="{A7A82860-AFFA-42BA-8640-71FFDBF3FD85}"/>
    <cellStyle name="40% – rõhk1 3 2 4 2 2 3" xfId="17366" xr:uid="{00000000-0005-0000-0000-00002C2A0000}"/>
    <cellStyle name="40% – rõhk1 3 2 4 2 2 3 2" xfId="39739" xr:uid="{2DC3DAA8-5A8D-4315-A278-D2A91E3C860F}"/>
    <cellStyle name="40% – rõhk1 3 2 4 2 2 4" xfId="28573" xr:uid="{604B0E13-8292-49B4-8548-7C79638DC209}"/>
    <cellStyle name="40% – rõhk1 3 2 4 2 3" xfId="8410" xr:uid="{00000000-0005-0000-0000-00002D2A0000}"/>
    <cellStyle name="40% – rõhk1 3 2 4 2 3 2" xfId="20099" xr:uid="{00000000-0005-0000-0000-00002E2A0000}"/>
    <cellStyle name="40% – rõhk1 3 2 4 2 3 2 2" xfId="42472" xr:uid="{A022C72B-4286-4E30-B53B-96BBEEAD235D}"/>
    <cellStyle name="40% – rõhk1 3 2 4 2 3 3" xfId="31306" xr:uid="{580DA874-E2E4-4A80-A662-A1A2DAEF1128}"/>
    <cellStyle name="40% – rõhk1 3 2 4 2 4" xfId="14756" xr:uid="{00000000-0005-0000-0000-00002F2A0000}"/>
    <cellStyle name="40% – rõhk1 3 2 4 2 4 2" xfId="37129" xr:uid="{844C1D76-B7A7-4C96-B4D5-92B1C5F91452}"/>
    <cellStyle name="40% – rõhk1 3 2 4 2 5" xfId="25963" xr:uid="{DFFA98D1-071A-4537-921E-E48B27707AC2}"/>
    <cellStyle name="40% – rõhk1 3 2 4 3" xfId="4240" xr:uid="{00000000-0005-0000-0000-0000302A0000}"/>
    <cellStyle name="40% – rõhk1 3 2 4 3 2" xfId="9715" xr:uid="{00000000-0005-0000-0000-0000312A0000}"/>
    <cellStyle name="40% – rõhk1 3 2 4 3 2 2" xfId="21404" xr:uid="{00000000-0005-0000-0000-0000322A0000}"/>
    <cellStyle name="40% – rõhk1 3 2 4 3 2 2 2" xfId="43777" xr:uid="{4CED32B0-5CBA-4670-9D1E-BEEF63DB7A91}"/>
    <cellStyle name="40% – rõhk1 3 2 4 3 2 3" xfId="32611" xr:uid="{6DE33CDB-0B95-4A49-94C7-40BC0C7FFA45}"/>
    <cellStyle name="40% – rõhk1 3 2 4 3 3" xfId="16061" xr:uid="{00000000-0005-0000-0000-0000332A0000}"/>
    <cellStyle name="40% – rõhk1 3 2 4 3 3 2" xfId="38434" xr:uid="{8ADEF299-48F8-4D6D-A145-9E32C20A3676}"/>
    <cellStyle name="40% – rõhk1 3 2 4 3 4" xfId="27268" xr:uid="{2B60FFF5-57F0-4D8D-A059-24B500C365EB}"/>
    <cellStyle name="40% – rõhk1 3 2 4 4" xfId="7105" xr:uid="{00000000-0005-0000-0000-0000342A0000}"/>
    <cellStyle name="40% – rõhk1 3 2 4 4 2" xfId="18794" xr:uid="{00000000-0005-0000-0000-0000352A0000}"/>
    <cellStyle name="40% – rõhk1 3 2 4 4 2 2" xfId="41167" xr:uid="{67591874-E8BD-458A-9786-D287D1C8EC1C}"/>
    <cellStyle name="40% – rõhk1 3 2 4 4 3" xfId="30001" xr:uid="{D19F3032-BC4B-4B27-81D5-A94BE86040B3}"/>
    <cellStyle name="40% – rõhk1 3 2 4 5" xfId="13451" xr:uid="{00000000-0005-0000-0000-0000362A0000}"/>
    <cellStyle name="40% – rõhk1 3 2 4 5 2" xfId="35824" xr:uid="{75B0823D-786E-4453-B91D-311EFC8E7145}"/>
    <cellStyle name="40% – rõhk1 3 2 4 6" xfId="24658" xr:uid="{F6E014C8-5289-48C8-82BB-04D5D099C053}"/>
    <cellStyle name="40% – rõhk1 3 2 5" xfId="2358" xr:uid="{00000000-0005-0000-0000-0000372A0000}"/>
    <cellStyle name="40% – rõhk1 3 2 5 2" xfId="4969" xr:uid="{00000000-0005-0000-0000-0000382A0000}"/>
    <cellStyle name="40% – rõhk1 3 2 5 2 2" xfId="10444" xr:uid="{00000000-0005-0000-0000-0000392A0000}"/>
    <cellStyle name="40% – rõhk1 3 2 5 2 2 2" xfId="22133" xr:uid="{00000000-0005-0000-0000-00003A2A0000}"/>
    <cellStyle name="40% – rõhk1 3 2 5 2 2 2 2" xfId="44506" xr:uid="{9A9F16E6-A3EA-4953-A819-2015AA4058BB}"/>
    <cellStyle name="40% – rõhk1 3 2 5 2 2 3" xfId="33340" xr:uid="{40980821-383A-481E-AD6A-9CF59D0060C9}"/>
    <cellStyle name="40% – rõhk1 3 2 5 2 3" xfId="16790" xr:uid="{00000000-0005-0000-0000-00003B2A0000}"/>
    <cellStyle name="40% – rõhk1 3 2 5 2 3 2" xfId="39163" xr:uid="{BF5D9E41-A8B6-4E7A-8A23-E2E8F1682B9D}"/>
    <cellStyle name="40% – rõhk1 3 2 5 2 4" xfId="27997" xr:uid="{16A5A699-D12A-4DD7-AA00-AEEAB2574898}"/>
    <cellStyle name="40% – rõhk1 3 2 5 3" xfId="7834" xr:uid="{00000000-0005-0000-0000-00003C2A0000}"/>
    <cellStyle name="40% – rõhk1 3 2 5 3 2" xfId="19523" xr:uid="{00000000-0005-0000-0000-00003D2A0000}"/>
    <cellStyle name="40% – rõhk1 3 2 5 3 2 2" xfId="41896" xr:uid="{8EEBDBC7-5A26-4BA6-BBAF-0B52A126F83E}"/>
    <cellStyle name="40% – rõhk1 3 2 5 3 3" xfId="30730" xr:uid="{FFB15945-E049-4B91-9C40-EEBC2CB20664}"/>
    <cellStyle name="40% – rõhk1 3 2 5 4" xfId="14180" xr:uid="{00000000-0005-0000-0000-00003E2A0000}"/>
    <cellStyle name="40% – rõhk1 3 2 5 4 2" xfId="36553" xr:uid="{F3C70F33-A74C-4AB2-A116-B0FD0872215A}"/>
    <cellStyle name="40% – rõhk1 3 2 5 5" xfId="25387" xr:uid="{9FF07511-7199-4A31-8440-50875B063AB7}"/>
    <cellStyle name="40% – rõhk1 3 2 6" xfId="3664" xr:uid="{00000000-0005-0000-0000-00003F2A0000}"/>
    <cellStyle name="40% – rõhk1 3 2 6 2" xfId="9139" xr:uid="{00000000-0005-0000-0000-0000402A0000}"/>
    <cellStyle name="40% – rõhk1 3 2 6 2 2" xfId="20828" xr:uid="{00000000-0005-0000-0000-0000412A0000}"/>
    <cellStyle name="40% – rõhk1 3 2 6 2 2 2" xfId="43201" xr:uid="{0BCF3975-93DB-416C-BDD3-BC06E5D1F653}"/>
    <cellStyle name="40% – rõhk1 3 2 6 2 3" xfId="32035" xr:uid="{7D8C9D3F-EF22-4D87-AB0C-119411436014}"/>
    <cellStyle name="40% – rõhk1 3 2 6 3" xfId="15485" xr:uid="{00000000-0005-0000-0000-0000422A0000}"/>
    <cellStyle name="40% – rõhk1 3 2 6 3 2" xfId="37858" xr:uid="{5B61A876-A915-4DC1-8E6E-A4256BFD8B39}"/>
    <cellStyle name="40% – rõhk1 3 2 6 4" xfId="26692" xr:uid="{B2D24B23-5B8D-408A-A960-D2A9FE79B311}"/>
    <cellStyle name="40% – rõhk1 3 2 7" xfId="6474" xr:uid="{00000000-0005-0000-0000-0000432A0000}"/>
    <cellStyle name="40% – rõhk1 3 2 7 2" xfId="18191" xr:uid="{00000000-0005-0000-0000-0000442A0000}"/>
    <cellStyle name="40% – rõhk1 3 2 7 2 2" xfId="40564" xr:uid="{EA9C5C01-44AC-40AA-A2E8-19D1C7C1B27F}"/>
    <cellStyle name="40% – rõhk1 3 2 7 3" xfId="29398" xr:uid="{0BE105CB-1506-44C4-B664-2C9ABF63E18B}"/>
    <cellStyle name="40% – rõhk1 3 2 8" xfId="12875" xr:uid="{00000000-0005-0000-0000-0000452A0000}"/>
    <cellStyle name="40% – rõhk1 3 2 8 2" xfId="35248" xr:uid="{65B5B137-ED5C-450E-8D6A-FDE401E80FC0}"/>
    <cellStyle name="40% – rõhk1 3 2 9" xfId="24082" xr:uid="{06AFCB86-F11C-42DB-9BC8-7A1EE24875ED}"/>
    <cellStyle name="40% – rõhk1 3 3" xfId="1623" xr:uid="{00000000-0005-0000-0000-0000462A0000}"/>
    <cellStyle name="40% – rõhk1 3 3 2" xfId="1624" xr:uid="{00000000-0005-0000-0000-0000472A0000}"/>
    <cellStyle name="40% – rõhk1 3 3 2 2" xfId="2937" xr:uid="{00000000-0005-0000-0000-0000482A0000}"/>
    <cellStyle name="40% – rõhk1 3 3 2 2 2" xfId="5547" xr:uid="{00000000-0005-0000-0000-0000492A0000}"/>
    <cellStyle name="40% – rõhk1 3 3 2 2 2 2" xfId="11022" xr:uid="{00000000-0005-0000-0000-00004A2A0000}"/>
    <cellStyle name="40% – rõhk1 3 3 2 2 2 2 2" xfId="22711" xr:uid="{00000000-0005-0000-0000-00004B2A0000}"/>
    <cellStyle name="40% – rõhk1 3 3 2 2 2 2 2 2" xfId="45084" xr:uid="{FE9A01B2-6321-482B-BE8F-CBC11E5AE5D9}"/>
    <cellStyle name="40% – rõhk1 3 3 2 2 2 2 3" xfId="33918" xr:uid="{A84613E3-A26F-45A1-AF83-542A65F916EA}"/>
    <cellStyle name="40% – rõhk1 3 3 2 2 2 3" xfId="17368" xr:uid="{00000000-0005-0000-0000-00004C2A0000}"/>
    <cellStyle name="40% – rõhk1 3 3 2 2 2 3 2" xfId="39741" xr:uid="{A97F2250-172C-4C69-87B1-70473433CC73}"/>
    <cellStyle name="40% – rõhk1 3 3 2 2 2 4" xfId="28575" xr:uid="{1D839338-5BDD-47DE-9E60-1334B374807A}"/>
    <cellStyle name="40% – rõhk1 3 3 2 2 3" xfId="8412" xr:uid="{00000000-0005-0000-0000-00004D2A0000}"/>
    <cellStyle name="40% – rõhk1 3 3 2 2 3 2" xfId="20101" xr:uid="{00000000-0005-0000-0000-00004E2A0000}"/>
    <cellStyle name="40% – rõhk1 3 3 2 2 3 2 2" xfId="42474" xr:uid="{DAADB39B-F5CF-408C-A9C5-4AF9E397AF93}"/>
    <cellStyle name="40% – rõhk1 3 3 2 2 3 3" xfId="31308" xr:uid="{839CB808-5C8E-4290-A64C-5FACF7D72D6D}"/>
    <cellStyle name="40% – rõhk1 3 3 2 2 4" xfId="14758" xr:uid="{00000000-0005-0000-0000-00004F2A0000}"/>
    <cellStyle name="40% – rõhk1 3 3 2 2 4 2" xfId="37131" xr:uid="{C8E61F21-7CBD-421F-ADF4-A2D7E68024B4}"/>
    <cellStyle name="40% – rõhk1 3 3 2 2 5" xfId="25965" xr:uid="{4D7E6A09-4904-4B2E-8DA5-727953042678}"/>
    <cellStyle name="40% – rõhk1 3 3 2 3" xfId="4242" xr:uid="{00000000-0005-0000-0000-0000502A0000}"/>
    <cellStyle name="40% – rõhk1 3 3 2 3 2" xfId="9717" xr:uid="{00000000-0005-0000-0000-0000512A0000}"/>
    <cellStyle name="40% – rõhk1 3 3 2 3 2 2" xfId="21406" xr:uid="{00000000-0005-0000-0000-0000522A0000}"/>
    <cellStyle name="40% – rõhk1 3 3 2 3 2 2 2" xfId="43779" xr:uid="{B16BACB8-F647-450A-B15A-E9A6AB3466A8}"/>
    <cellStyle name="40% – rõhk1 3 3 2 3 2 3" xfId="32613" xr:uid="{AC70A512-5CA2-4A9C-BFAD-323C4DF2EF6D}"/>
    <cellStyle name="40% – rõhk1 3 3 2 3 3" xfId="16063" xr:uid="{00000000-0005-0000-0000-0000532A0000}"/>
    <cellStyle name="40% – rõhk1 3 3 2 3 3 2" xfId="38436" xr:uid="{C619114F-54DA-48C3-ABAD-FFD55EF340BF}"/>
    <cellStyle name="40% – rõhk1 3 3 2 3 4" xfId="27270" xr:uid="{9B1C1D2B-0723-475D-8016-0E375241213C}"/>
    <cellStyle name="40% – rõhk1 3 3 2 4" xfId="7107" xr:uid="{00000000-0005-0000-0000-0000542A0000}"/>
    <cellStyle name="40% – rõhk1 3 3 2 4 2" xfId="18796" xr:uid="{00000000-0005-0000-0000-0000552A0000}"/>
    <cellStyle name="40% – rõhk1 3 3 2 4 2 2" xfId="41169" xr:uid="{C60F91B3-E8D9-4F45-B27E-B6EB38AEC4EC}"/>
    <cellStyle name="40% – rõhk1 3 3 2 4 3" xfId="30003" xr:uid="{18071F88-E12D-4F0C-ABFF-EA88DC16A51E}"/>
    <cellStyle name="40% – rõhk1 3 3 2 5" xfId="13453" xr:uid="{00000000-0005-0000-0000-0000562A0000}"/>
    <cellStyle name="40% – rõhk1 3 3 2 5 2" xfId="35826" xr:uid="{EEE39113-AFF9-42F4-8C04-FF14F3D4823C}"/>
    <cellStyle name="40% – rõhk1 3 3 2 6" xfId="24660" xr:uid="{47789CA0-2970-42CF-8B02-A99F07292B91}"/>
    <cellStyle name="40% – rõhk1 3 3 3" xfId="2936" xr:uid="{00000000-0005-0000-0000-0000572A0000}"/>
    <cellStyle name="40% – rõhk1 3 3 3 2" xfId="5546" xr:uid="{00000000-0005-0000-0000-0000582A0000}"/>
    <cellStyle name="40% – rõhk1 3 3 3 2 2" xfId="11021" xr:uid="{00000000-0005-0000-0000-0000592A0000}"/>
    <cellStyle name="40% – rõhk1 3 3 3 2 2 2" xfId="22710" xr:uid="{00000000-0005-0000-0000-00005A2A0000}"/>
    <cellStyle name="40% – rõhk1 3 3 3 2 2 2 2" xfId="45083" xr:uid="{13E52E8A-20D5-41B5-B067-D5C9F2481A96}"/>
    <cellStyle name="40% – rõhk1 3 3 3 2 2 3" xfId="33917" xr:uid="{44FAB60C-6F32-4CDE-9A84-0F5CD403EA75}"/>
    <cellStyle name="40% – rõhk1 3 3 3 2 3" xfId="17367" xr:uid="{00000000-0005-0000-0000-00005B2A0000}"/>
    <cellStyle name="40% – rõhk1 3 3 3 2 3 2" xfId="39740" xr:uid="{6C950517-93A1-480E-8302-6369F3E7D698}"/>
    <cellStyle name="40% – rõhk1 3 3 3 2 4" xfId="28574" xr:uid="{F3643370-CCA0-4924-B7A6-D33EBBC55AE3}"/>
    <cellStyle name="40% – rõhk1 3 3 3 3" xfId="8411" xr:uid="{00000000-0005-0000-0000-00005C2A0000}"/>
    <cellStyle name="40% – rõhk1 3 3 3 3 2" xfId="20100" xr:uid="{00000000-0005-0000-0000-00005D2A0000}"/>
    <cellStyle name="40% – rõhk1 3 3 3 3 2 2" xfId="42473" xr:uid="{263B2362-D8FB-4102-BD8B-F1FEE6A67797}"/>
    <cellStyle name="40% – rõhk1 3 3 3 3 3" xfId="31307" xr:uid="{898BF13B-6A79-44AE-9321-B9B4D6CE20AB}"/>
    <cellStyle name="40% – rõhk1 3 3 3 4" xfId="14757" xr:uid="{00000000-0005-0000-0000-00005E2A0000}"/>
    <cellStyle name="40% – rõhk1 3 3 3 4 2" xfId="37130" xr:uid="{54C99DF8-AFD2-48C6-88AA-8B5C9C01B8F4}"/>
    <cellStyle name="40% – rõhk1 3 3 3 5" xfId="25964" xr:uid="{C68ADACC-4F3F-482F-9DC6-B2D7D2AAEDC4}"/>
    <cellStyle name="40% – rõhk1 3 3 4" xfId="4241" xr:uid="{00000000-0005-0000-0000-00005F2A0000}"/>
    <cellStyle name="40% – rõhk1 3 3 4 2" xfId="9716" xr:uid="{00000000-0005-0000-0000-0000602A0000}"/>
    <cellStyle name="40% – rõhk1 3 3 4 2 2" xfId="21405" xr:uid="{00000000-0005-0000-0000-0000612A0000}"/>
    <cellStyle name="40% – rõhk1 3 3 4 2 2 2" xfId="43778" xr:uid="{C4D51A3A-8710-409A-96C5-213C6F94731D}"/>
    <cellStyle name="40% – rõhk1 3 3 4 2 3" xfId="32612" xr:uid="{2D8AB9F8-47C9-41F8-899F-5B3D6DC37170}"/>
    <cellStyle name="40% – rõhk1 3 3 4 3" xfId="16062" xr:uid="{00000000-0005-0000-0000-0000622A0000}"/>
    <cellStyle name="40% – rõhk1 3 3 4 3 2" xfId="38435" xr:uid="{DFAAC9AD-2DD0-4F1A-8F14-2865351697F1}"/>
    <cellStyle name="40% – rõhk1 3 3 4 4" xfId="27269" xr:uid="{3FC0A095-E64A-4FD3-928F-E1504265E3E2}"/>
    <cellStyle name="40% – rõhk1 3 3 5" xfId="7106" xr:uid="{00000000-0005-0000-0000-0000632A0000}"/>
    <cellStyle name="40% – rõhk1 3 3 5 2" xfId="18795" xr:uid="{00000000-0005-0000-0000-0000642A0000}"/>
    <cellStyle name="40% – rõhk1 3 3 5 2 2" xfId="41168" xr:uid="{A9E9841F-B107-4B8A-8FE5-8CA0C78FE231}"/>
    <cellStyle name="40% – rõhk1 3 3 5 3" xfId="30002" xr:uid="{B46A4340-8063-4FB6-B18A-AB5587C04375}"/>
    <cellStyle name="40% – rõhk1 3 3 6" xfId="13452" xr:uid="{00000000-0005-0000-0000-0000652A0000}"/>
    <cellStyle name="40% – rõhk1 3 3 6 2" xfId="35825" xr:uid="{F5869D92-2C67-4A1C-BED3-8EBC154B14F0}"/>
    <cellStyle name="40% – rõhk1 3 3 7" xfId="24659" xr:uid="{55442A00-014D-488C-9CA0-56C6FD2B2B28}"/>
    <cellStyle name="40% – rõhk1 3 4" xfId="1625" xr:uid="{00000000-0005-0000-0000-0000662A0000}"/>
    <cellStyle name="40% – rõhk1 3 4 2" xfId="2938" xr:uid="{00000000-0005-0000-0000-0000672A0000}"/>
    <cellStyle name="40% – rõhk1 3 4 2 2" xfId="5548" xr:uid="{00000000-0005-0000-0000-0000682A0000}"/>
    <cellStyle name="40% – rõhk1 3 4 2 2 2" xfId="11023" xr:uid="{00000000-0005-0000-0000-0000692A0000}"/>
    <cellStyle name="40% – rõhk1 3 4 2 2 2 2" xfId="22712" xr:uid="{00000000-0005-0000-0000-00006A2A0000}"/>
    <cellStyle name="40% – rõhk1 3 4 2 2 2 2 2" xfId="45085" xr:uid="{E2457C08-6E83-44F5-9497-C4116EE19234}"/>
    <cellStyle name="40% – rõhk1 3 4 2 2 2 3" xfId="33919" xr:uid="{035C2738-857A-4424-B2D2-19F20527990D}"/>
    <cellStyle name="40% – rõhk1 3 4 2 2 3" xfId="17369" xr:uid="{00000000-0005-0000-0000-00006B2A0000}"/>
    <cellStyle name="40% – rõhk1 3 4 2 2 3 2" xfId="39742" xr:uid="{CB20A969-4C51-4BB7-85D5-D44FA5279128}"/>
    <cellStyle name="40% – rõhk1 3 4 2 2 4" xfId="28576" xr:uid="{7C29B1EA-3409-4155-AD98-10BDB31D70BF}"/>
    <cellStyle name="40% – rõhk1 3 4 2 3" xfId="8413" xr:uid="{00000000-0005-0000-0000-00006C2A0000}"/>
    <cellStyle name="40% – rõhk1 3 4 2 3 2" xfId="20102" xr:uid="{00000000-0005-0000-0000-00006D2A0000}"/>
    <cellStyle name="40% – rõhk1 3 4 2 3 2 2" xfId="42475" xr:uid="{7892E19F-9040-42FA-8026-5C6FDEDB9219}"/>
    <cellStyle name="40% – rõhk1 3 4 2 3 3" xfId="31309" xr:uid="{F81AB3D2-3D50-40D8-B935-E8178202ED62}"/>
    <cellStyle name="40% – rõhk1 3 4 2 4" xfId="14759" xr:uid="{00000000-0005-0000-0000-00006E2A0000}"/>
    <cellStyle name="40% – rõhk1 3 4 2 4 2" xfId="37132" xr:uid="{71417EF0-886F-4676-AB49-C896E3493456}"/>
    <cellStyle name="40% – rõhk1 3 4 2 5" xfId="25966" xr:uid="{E0883990-01EB-4356-805B-599D9F900741}"/>
    <cellStyle name="40% – rõhk1 3 4 3" xfId="4243" xr:uid="{00000000-0005-0000-0000-00006F2A0000}"/>
    <cellStyle name="40% – rõhk1 3 4 3 2" xfId="9718" xr:uid="{00000000-0005-0000-0000-0000702A0000}"/>
    <cellStyle name="40% – rõhk1 3 4 3 2 2" xfId="21407" xr:uid="{00000000-0005-0000-0000-0000712A0000}"/>
    <cellStyle name="40% – rõhk1 3 4 3 2 2 2" xfId="43780" xr:uid="{3082868C-F040-4D63-9207-069002CCB88A}"/>
    <cellStyle name="40% – rõhk1 3 4 3 2 3" xfId="32614" xr:uid="{400C2A97-C2CA-4228-B9E8-BE89BA4DF973}"/>
    <cellStyle name="40% – rõhk1 3 4 3 3" xfId="16064" xr:uid="{00000000-0005-0000-0000-0000722A0000}"/>
    <cellStyle name="40% – rõhk1 3 4 3 3 2" xfId="38437" xr:uid="{A5C0CEBA-2C63-4940-9769-05CD56A6370B}"/>
    <cellStyle name="40% – rõhk1 3 4 3 4" xfId="27271" xr:uid="{9D6A5710-E97B-4E7F-878D-2AE25485BD1F}"/>
    <cellStyle name="40% – rõhk1 3 4 4" xfId="7108" xr:uid="{00000000-0005-0000-0000-0000732A0000}"/>
    <cellStyle name="40% – rõhk1 3 4 4 2" xfId="18797" xr:uid="{00000000-0005-0000-0000-0000742A0000}"/>
    <cellStyle name="40% – rõhk1 3 4 4 2 2" xfId="41170" xr:uid="{DE57F043-BABA-4C91-B54B-0E87898F438F}"/>
    <cellStyle name="40% – rõhk1 3 4 4 3" xfId="30004" xr:uid="{7AE7EA60-643F-4941-80DA-A8AB4257A586}"/>
    <cellStyle name="40% – rõhk1 3 4 5" xfId="13454" xr:uid="{00000000-0005-0000-0000-0000752A0000}"/>
    <cellStyle name="40% – rõhk1 3 4 5 2" xfId="35827" xr:uid="{E7066E35-638B-4F23-B7E9-81E709F6D8AC}"/>
    <cellStyle name="40% – rõhk1 3 4 6" xfId="24661" xr:uid="{80FB02B8-5E48-4576-9CAD-F0AED2305D32}"/>
    <cellStyle name="40% – rõhk1 3 5" xfId="1626" xr:uid="{00000000-0005-0000-0000-0000762A0000}"/>
    <cellStyle name="40% – rõhk1 3 5 2" xfId="2939" xr:uid="{00000000-0005-0000-0000-0000772A0000}"/>
    <cellStyle name="40% – rõhk1 3 5 2 2" xfId="5549" xr:uid="{00000000-0005-0000-0000-0000782A0000}"/>
    <cellStyle name="40% – rõhk1 3 5 2 2 2" xfId="11024" xr:uid="{00000000-0005-0000-0000-0000792A0000}"/>
    <cellStyle name="40% – rõhk1 3 5 2 2 2 2" xfId="22713" xr:uid="{00000000-0005-0000-0000-00007A2A0000}"/>
    <cellStyle name="40% – rõhk1 3 5 2 2 2 2 2" xfId="45086" xr:uid="{C3C1FF10-0FCC-4FBA-A947-1FC870B9D7F4}"/>
    <cellStyle name="40% – rõhk1 3 5 2 2 2 3" xfId="33920" xr:uid="{B9FF7EF0-03C2-41CF-BB76-2F3429044F78}"/>
    <cellStyle name="40% – rõhk1 3 5 2 2 3" xfId="17370" xr:uid="{00000000-0005-0000-0000-00007B2A0000}"/>
    <cellStyle name="40% – rõhk1 3 5 2 2 3 2" xfId="39743" xr:uid="{4B3420A6-24E1-453E-839D-950989FB2053}"/>
    <cellStyle name="40% – rõhk1 3 5 2 2 4" xfId="28577" xr:uid="{E02978D2-C5D5-4D97-8BFD-E8354B44AC6E}"/>
    <cellStyle name="40% – rõhk1 3 5 2 3" xfId="8414" xr:uid="{00000000-0005-0000-0000-00007C2A0000}"/>
    <cellStyle name="40% – rõhk1 3 5 2 3 2" xfId="20103" xr:uid="{00000000-0005-0000-0000-00007D2A0000}"/>
    <cellStyle name="40% – rõhk1 3 5 2 3 2 2" xfId="42476" xr:uid="{9507BC27-D3B6-40E2-B837-39B932DB2511}"/>
    <cellStyle name="40% – rõhk1 3 5 2 3 3" xfId="31310" xr:uid="{4C8FDC90-749C-4D18-B6FB-6D82F73A663A}"/>
    <cellStyle name="40% – rõhk1 3 5 2 4" xfId="14760" xr:uid="{00000000-0005-0000-0000-00007E2A0000}"/>
    <cellStyle name="40% – rõhk1 3 5 2 4 2" xfId="37133" xr:uid="{B129AECB-64D4-4BCD-BD25-695AA40747A2}"/>
    <cellStyle name="40% – rõhk1 3 5 2 5" xfId="25967" xr:uid="{16294547-AAF2-42D6-A61F-31DA0E6A2B5F}"/>
    <cellStyle name="40% – rõhk1 3 5 3" xfId="4244" xr:uid="{00000000-0005-0000-0000-00007F2A0000}"/>
    <cellStyle name="40% – rõhk1 3 5 3 2" xfId="9719" xr:uid="{00000000-0005-0000-0000-0000802A0000}"/>
    <cellStyle name="40% – rõhk1 3 5 3 2 2" xfId="21408" xr:uid="{00000000-0005-0000-0000-0000812A0000}"/>
    <cellStyle name="40% – rõhk1 3 5 3 2 2 2" xfId="43781" xr:uid="{9FD366AB-EEF3-4326-9DFB-08934A7660F2}"/>
    <cellStyle name="40% – rõhk1 3 5 3 2 3" xfId="32615" xr:uid="{8B92657E-006A-47B8-A08F-1433481D40EB}"/>
    <cellStyle name="40% – rõhk1 3 5 3 3" xfId="16065" xr:uid="{00000000-0005-0000-0000-0000822A0000}"/>
    <cellStyle name="40% – rõhk1 3 5 3 3 2" xfId="38438" xr:uid="{46BCB1A0-07EF-4EEF-8574-08B64141BDFB}"/>
    <cellStyle name="40% – rõhk1 3 5 3 4" xfId="27272" xr:uid="{ADB56123-8897-4863-B99B-F95716E25114}"/>
    <cellStyle name="40% – rõhk1 3 5 4" xfId="7109" xr:uid="{00000000-0005-0000-0000-0000832A0000}"/>
    <cellStyle name="40% – rõhk1 3 5 4 2" xfId="18798" xr:uid="{00000000-0005-0000-0000-0000842A0000}"/>
    <cellStyle name="40% – rõhk1 3 5 4 2 2" xfId="41171" xr:uid="{AD91FF99-C5B2-470E-9999-B1754DAB5A34}"/>
    <cellStyle name="40% – rõhk1 3 5 4 3" xfId="30005" xr:uid="{2A143711-E218-4A6C-98C3-1EDA4337105F}"/>
    <cellStyle name="40% – rõhk1 3 5 5" xfId="13455" xr:uid="{00000000-0005-0000-0000-0000852A0000}"/>
    <cellStyle name="40% – rõhk1 3 5 5 2" xfId="35828" xr:uid="{2AC2BE76-D6BA-42A1-A8D2-5326BB43877A}"/>
    <cellStyle name="40% – rõhk1 3 5 6" xfId="24662" xr:uid="{A1EDC748-05FA-4D04-97F3-B2623878AC22}"/>
    <cellStyle name="40% – rõhk1 3 6" xfId="2228" xr:uid="{00000000-0005-0000-0000-0000862A0000}"/>
    <cellStyle name="40% – rõhk1 3 6 2" xfId="4839" xr:uid="{00000000-0005-0000-0000-0000872A0000}"/>
    <cellStyle name="40% – rõhk1 3 6 2 2" xfId="10314" xr:uid="{00000000-0005-0000-0000-0000882A0000}"/>
    <cellStyle name="40% – rõhk1 3 6 2 2 2" xfId="22003" xr:uid="{00000000-0005-0000-0000-0000892A0000}"/>
    <cellStyle name="40% – rõhk1 3 6 2 2 2 2" xfId="44376" xr:uid="{FBB59517-DEEE-4FCC-B4E7-50BF991F6201}"/>
    <cellStyle name="40% – rõhk1 3 6 2 2 3" xfId="33210" xr:uid="{4B16A34B-D087-4CB7-AEF5-610FC3BADE2F}"/>
    <cellStyle name="40% – rõhk1 3 6 2 3" xfId="16660" xr:uid="{00000000-0005-0000-0000-00008A2A0000}"/>
    <cellStyle name="40% – rõhk1 3 6 2 3 2" xfId="39033" xr:uid="{A467DE27-84F1-4E08-A198-A9EF8C1F5507}"/>
    <cellStyle name="40% – rõhk1 3 6 2 4" xfId="27867" xr:uid="{6A9E40F2-4D93-4806-8252-12D163C79FB2}"/>
    <cellStyle name="40% – rõhk1 3 6 3" xfId="7704" xr:uid="{00000000-0005-0000-0000-00008B2A0000}"/>
    <cellStyle name="40% – rõhk1 3 6 3 2" xfId="19393" xr:uid="{00000000-0005-0000-0000-00008C2A0000}"/>
    <cellStyle name="40% – rõhk1 3 6 3 2 2" xfId="41766" xr:uid="{DDAFB398-7700-4A26-B9A2-51CB3656FAA1}"/>
    <cellStyle name="40% – rõhk1 3 6 3 3" xfId="30600" xr:uid="{890C54C2-218A-45ED-A9EA-D08AC83836B2}"/>
    <cellStyle name="40% – rõhk1 3 6 4" xfId="14050" xr:uid="{00000000-0005-0000-0000-00008D2A0000}"/>
    <cellStyle name="40% – rõhk1 3 6 4 2" xfId="36423" xr:uid="{9CB1FC2E-9695-4D27-952A-ECFDC2979DB9}"/>
    <cellStyle name="40% – rõhk1 3 6 5" xfId="25257" xr:uid="{B79D3814-BA81-49E7-A72B-204577026F75}"/>
    <cellStyle name="40% – rõhk1 3 7" xfId="3534" xr:uid="{00000000-0005-0000-0000-00008E2A0000}"/>
    <cellStyle name="40% – rõhk1 3 7 2" xfId="9009" xr:uid="{00000000-0005-0000-0000-00008F2A0000}"/>
    <cellStyle name="40% – rõhk1 3 7 2 2" xfId="20698" xr:uid="{00000000-0005-0000-0000-0000902A0000}"/>
    <cellStyle name="40% – rõhk1 3 7 2 2 2" xfId="43071" xr:uid="{B9A40BA7-1A10-438A-8E64-C80291887892}"/>
    <cellStyle name="40% – rõhk1 3 7 2 3" xfId="31905" xr:uid="{E9DB55D4-3935-4333-8F5F-EDEC7A6E383B}"/>
    <cellStyle name="40% – rõhk1 3 7 3" xfId="15355" xr:uid="{00000000-0005-0000-0000-0000912A0000}"/>
    <cellStyle name="40% – rõhk1 3 7 3 2" xfId="37728" xr:uid="{71BDB5AC-9F3E-4DE1-8D06-5C83D2780E82}"/>
    <cellStyle name="40% – rõhk1 3 7 4" xfId="26562" xr:uid="{304C158B-4ACE-4E53-813D-6D7C524E1F94}"/>
    <cellStyle name="40% – rõhk1 3 8" xfId="6185" xr:uid="{00000000-0005-0000-0000-0000922A0000}"/>
    <cellStyle name="40% – rõhk1 3 8 2" xfId="17978" xr:uid="{00000000-0005-0000-0000-0000932A0000}"/>
    <cellStyle name="40% – rõhk1 3 8 2 2" xfId="40351" xr:uid="{4D52CE84-C926-47F4-A7BB-58C4B7674CD2}"/>
    <cellStyle name="40% – rõhk1 3 8 3" xfId="29185" xr:uid="{7FAB2380-6235-4854-B954-E99891227476}"/>
    <cellStyle name="40% – rõhk1 3 9" xfId="12745" xr:uid="{00000000-0005-0000-0000-0000942A0000}"/>
    <cellStyle name="40% – rõhk1 3 9 2" xfId="35118" xr:uid="{4E4C08BC-7D97-46B4-9EC6-29AF3935EF5C}"/>
    <cellStyle name="40% – rõhk1 30" xfId="11857" xr:uid="{00000000-0005-0000-0000-0000952A0000}"/>
    <cellStyle name="40% – rõhk1 30 2" xfId="23409" xr:uid="{00000000-0005-0000-0000-0000962A0000}"/>
    <cellStyle name="40% – rõhk1 30 2 2" xfId="45782" xr:uid="{4B3B8D04-3721-4A61-8BC4-2545751E6C7D}"/>
    <cellStyle name="40% – rõhk1 30 3" xfId="34616" xr:uid="{6B281D19-AAFD-47CA-AFA7-9B96F4212D03}"/>
    <cellStyle name="40% – rõhk1 31" xfId="12661" xr:uid="{00000000-0005-0000-0000-0000972A0000}"/>
    <cellStyle name="40% – rõhk1 31 2" xfId="23837" xr:uid="{00000000-0005-0000-0000-0000982A0000}"/>
    <cellStyle name="40% – rõhk1 31 2 2" xfId="46210" xr:uid="{0720A0B1-CA2F-427E-B9A2-CAB184802374}"/>
    <cellStyle name="40% – rõhk1 31 3" xfId="35044" xr:uid="{FC859410-FC3A-49D6-B5CF-A0DA4333FFA5}"/>
    <cellStyle name="40% – rõhk1 32" xfId="6330" xr:uid="{00000000-0005-0000-0000-0000992A0000}"/>
    <cellStyle name="40% – rõhk1 32 2" xfId="18079" xr:uid="{00000000-0005-0000-0000-00009A2A0000}"/>
    <cellStyle name="40% – rõhk1 32 2 2" xfId="40452" xr:uid="{2710F06B-5C2D-481B-A414-A8E0DBD2CF3A}"/>
    <cellStyle name="40% – rõhk1 32 3" xfId="29286" xr:uid="{415AE755-BEDE-417E-B690-4B5D575A8C7C}"/>
    <cellStyle name="40% – rõhk1 33" xfId="6584" xr:uid="{00000000-0005-0000-0000-00009B2A0000}"/>
    <cellStyle name="40% – rõhk1 33 2" xfId="18274" xr:uid="{00000000-0005-0000-0000-00009C2A0000}"/>
    <cellStyle name="40% – rõhk1 33 2 2" xfId="40647" xr:uid="{A9036839-E646-4CD2-AE91-9CB966CEB5C4}"/>
    <cellStyle name="40% – rõhk1 33 3" xfId="29481" xr:uid="{B30DDB97-7BE1-4CD1-80FA-9CF0D766AF2B}"/>
    <cellStyle name="40% – rõhk1 34" xfId="6586" xr:uid="{00000000-0005-0000-0000-00009D2A0000}"/>
    <cellStyle name="40% – rõhk1 34 2" xfId="18276" xr:uid="{00000000-0005-0000-0000-00009E2A0000}"/>
    <cellStyle name="40% – rõhk1 34 2 2" xfId="40649" xr:uid="{D99A9C8E-A6F6-4926-9C41-9BD0588EDF73}"/>
    <cellStyle name="40% – rõhk1 34 3" xfId="29483" xr:uid="{9115B3B7-1DC4-4E14-AD85-65BDBA697921}"/>
    <cellStyle name="40% – rõhk1 35" xfId="12654" xr:uid="{00000000-0005-0000-0000-00009F2A0000}"/>
    <cellStyle name="40% – rõhk1 35 2" xfId="23830" xr:uid="{00000000-0005-0000-0000-0000A02A0000}"/>
    <cellStyle name="40% – rõhk1 35 2 2" xfId="46203" xr:uid="{806C34F7-C070-4478-A137-E579F853EAA1}"/>
    <cellStyle name="40% – rõhk1 35 3" xfId="35037" xr:uid="{ADF14C80-DBAC-45C2-8A20-E30B80CA5F4A}"/>
    <cellStyle name="40% – rõhk1 36" xfId="11829" xr:uid="{00000000-0005-0000-0000-0000A12A0000}"/>
    <cellStyle name="40% – rõhk1 36 2" xfId="23388" xr:uid="{00000000-0005-0000-0000-0000A22A0000}"/>
    <cellStyle name="40% – rõhk1 36 2 2" xfId="45761" xr:uid="{65D0FA90-C2A7-4342-BAEE-2937FE235463}"/>
    <cellStyle name="40% – rõhk1 36 3" xfId="34595" xr:uid="{D9215939-DFAC-4FAB-954A-BA23697A38CC}"/>
    <cellStyle name="40% – rõhk1 37" xfId="6334" xr:uid="{00000000-0005-0000-0000-0000A32A0000}"/>
    <cellStyle name="40% – rõhk1 37 2" xfId="18082" xr:uid="{00000000-0005-0000-0000-0000A42A0000}"/>
    <cellStyle name="40% – rõhk1 37 2 2" xfId="40455" xr:uid="{00086287-F799-4AFE-92A4-C050803ED5E3}"/>
    <cellStyle name="40% – rõhk1 37 3" xfId="29289" xr:uid="{B2D37231-AC27-43D2-AB19-223D21BECB55}"/>
    <cellStyle name="40% – rõhk1 38" xfId="12540" xr:uid="{00000000-0005-0000-0000-0000A52A0000}"/>
    <cellStyle name="40% – rõhk1 38 2" xfId="23771" xr:uid="{00000000-0005-0000-0000-0000A62A0000}"/>
    <cellStyle name="40% – rõhk1 38 2 2" xfId="46144" xr:uid="{3A01A736-839C-4AEB-962E-1A12737850BA}"/>
    <cellStyle name="40% – rõhk1 38 3" xfId="34978" xr:uid="{8DE9F02B-0D7F-4799-A323-9A72D014C4EC}"/>
    <cellStyle name="40% – rõhk1 39" xfId="12327" xr:uid="{00000000-0005-0000-0000-0000A72A0000}"/>
    <cellStyle name="40% – rõhk1 39 2" xfId="23654" xr:uid="{00000000-0005-0000-0000-0000A82A0000}"/>
    <cellStyle name="40% – rõhk1 39 2 2" xfId="46027" xr:uid="{FEA1ED7F-065B-4B7F-9448-5AD95ED198BD}"/>
    <cellStyle name="40% – rõhk1 39 3" xfId="34861" xr:uid="{D9AE6F54-5F47-4207-B7B8-0D341E7113D5}"/>
    <cellStyle name="40% – rõhk1 4" xfId="65" xr:uid="{00000000-0005-0000-0000-0000A92A0000}"/>
    <cellStyle name="40% – rõhk1 4 10" xfId="23953" xr:uid="{1D5AD960-5F71-4EFC-AD70-AF0EE20764DD}"/>
    <cellStyle name="40% – rõhk1 4 2" xfId="848" xr:uid="{00000000-0005-0000-0000-0000AA2A0000}"/>
    <cellStyle name="40% – rõhk1 4 2 2" xfId="1627" xr:uid="{00000000-0005-0000-0000-0000AB2A0000}"/>
    <cellStyle name="40% – rõhk1 4 2 2 2" xfId="1628" xr:uid="{00000000-0005-0000-0000-0000AC2A0000}"/>
    <cellStyle name="40% – rõhk1 4 2 2 2 2" xfId="2941" xr:uid="{00000000-0005-0000-0000-0000AD2A0000}"/>
    <cellStyle name="40% – rõhk1 4 2 2 2 2 2" xfId="5551" xr:uid="{00000000-0005-0000-0000-0000AE2A0000}"/>
    <cellStyle name="40% – rõhk1 4 2 2 2 2 2 2" xfId="11026" xr:uid="{00000000-0005-0000-0000-0000AF2A0000}"/>
    <cellStyle name="40% – rõhk1 4 2 2 2 2 2 2 2" xfId="22715" xr:uid="{00000000-0005-0000-0000-0000B02A0000}"/>
    <cellStyle name="40% – rõhk1 4 2 2 2 2 2 2 2 2" xfId="45088" xr:uid="{8AA721C4-280B-4FEF-BAEC-5E2564DC72F7}"/>
    <cellStyle name="40% – rõhk1 4 2 2 2 2 2 2 3" xfId="33922" xr:uid="{8002D0FE-3D6B-4340-9480-C29799605758}"/>
    <cellStyle name="40% – rõhk1 4 2 2 2 2 2 3" xfId="17372" xr:uid="{00000000-0005-0000-0000-0000B12A0000}"/>
    <cellStyle name="40% – rõhk1 4 2 2 2 2 2 3 2" xfId="39745" xr:uid="{3C95443D-A785-46BE-A95A-6FE0FD8838BA}"/>
    <cellStyle name="40% – rõhk1 4 2 2 2 2 2 4" xfId="28579" xr:uid="{A6D6FCCB-2250-4BD5-87CC-AC66CDC4D9C8}"/>
    <cellStyle name="40% – rõhk1 4 2 2 2 2 3" xfId="8416" xr:uid="{00000000-0005-0000-0000-0000B22A0000}"/>
    <cellStyle name="40% – rõhk1 4 2 2 2 2 3 2" xfId="20105" xr:uid="{00000000-0005-0000-0000-0000B32A0000}"/>
    <cellStyle name="40% – rõhk1 4 2 2 2 2 3 2 2" xfId="42478" xr:uid="{0E3C5B02-83A8-4EB0-A4A2-B3054B3735AA}"/>
    <cellStyle name="40% – rõhk1 4 2 2 2 2 3 3" xfId="31312" xr:uid="{8D62687A-D973-4371-AD21-A2F8158A51A9}"/>
    <cellStyle name="40% – rõhk1 4 2 2 2 2 4" xfId="14762" xr:uid="{00000000-0005-0000-0000-0000B42A0000}"/>
    <cellStyle name="40% – rõhk1 4 2 2 2 2 4 2" xfId="37135" xr:uid="{D7ADDA07-070D-41D1-B9AD-0E38CE05DE83}"/>
    <cellStyle name="40% – rõhk1 4 2 2 2 2 5" xfId="25969" xr:uid="{C2F651E1-743E-45AB-8BB1-E4B8EAAA1346}"/>
    <cellStyle name="40% – rõhk1 4 2 2 2 3" xfId="4246" xr:uid="{00000000-0005-0000-0000-0000B52A0000}"/>
    <cellStyle name="40% – rõhk1 4 2 2 2 3 2" xfId="9721" xr:uid="{00000000-0005-0000-0000-0000B62A0000}"/>
    <cellStyle name="40% – rõhk1 4 2 2 2 3 2 2" xfId="21410" xr:uid="{00000000-0005-0000-0000-0000B72A0000}"/>
    <cellStyle name="40% – rõhk1 4 2 2 2 3 2 2 2" xfId="43783" xr:uid="{CB9402CA-5619-4E5A-931E-2956C5AC4730}"/>
    <cellStyle name="40% – rõhk1 4 2 2 2 3 2 3" xfId="32617" xr:uid="{34F3EE4C-92E9-46E6-AB4C-99805273327E}"/>
    <cellStyle name="40% – rõhk1 4 2 2 2 3 3" xfId="16067" xr:uid="{00000000-0005-0000-0000-0000B82A0000}"/>
    <cellStyle name="40% – rõhk1 4 2 2 2 3 3 2" xfId="38440" xr:uid="{E001A145-ED6A-496C-A8FB-3D2922281949}"/>
    <cellStyle name="40% – rõhk1 4 2 2 2 3 4" xfId="27274" xr:uid="{485CA397-39C4-4FFB-844D-59FE0CF62438}"/>
    <cellStyle name="40% – rõhk1 4 2 2 2 4" xfId="7111" xr:uid="{00000000-0005-0000-0000-0000B92A0000}"/>
    <cellStyle name="40% – rõhk1 4 2 2 2 4 2" xfId="18800" xr:uid="{00000000-0005-0000-0000-0000BA2A0000}"/>
    <cellStyle name="40% – rõhk1 4 2 2 2 4 2 2" xfId="41173" xr:uid="{39ABF5F3-7E06-4052-9FA8-06D57E54F113}"/>
    <cellStyle name="40% – rõhk1 4 2 2 2 4 3" xfId="30007" xr:uid="{1E38C548-DC7B-46A7-B6E8-C39BBE3C75B9}"/>
    <cellStyle name="40% – rõhk1 4 2 2 2 5" xfId="13457" xr:uid="{00000000-0005-0000-0000-0000BB2A0000}"/>
    <cellStyle name="40% – rõhk1 4 2 2 2 5 2" xfId="35830" xr:uid="{B92C314B-CFF0-49BB-8F88-5B2F20381136}"/>
    <cellStyle name="40% – rõhk1 4 2 2 2 6" xfId="24664" xr:uid="{D05C953E-D5F4-4694-8F48-3343226330E7}"/>
    <cellStyle name="40% – rõhk1 4 2 2 3" xfId="2940" xr:uid="{00000000-0005-0000-0000-0000BC2A0000}"/>
    <cellStyle name="40% – rõhk1 4 2 2 3 2" xfId="5550" xr:uid="{00000000-0005-0000-0000-0000BD2A0000}"/>
    <cellStyle name="40% – rõhk1 4 2 2 3 2 2" xfId="11025" xr:uid="{00000000-0005-0000-0000-0000BE2A0000}"/>
    <cellStyle name="40% – rõhk1 4 2 2 3 2 2 2" xfId="22714" xr:uid="{00000000-0005-0000-0000-0000BF2A0000}"/>
    <cellStyle name="40% – rõhk1 4 2 2 3 2 2 2 2" xfId="45087" xr:uid="{64F63D53-6168-4998-B605-3C4C7A3117F4}"/>
    <cellStyle name="40% – rõhk1 4 2 2 3 2 2 3" xfId="33921" xr:uid="{286FAA5D-5861-4386-AD38-A791E3332ABC}"/>
    <cellStyle name="40% – rõhk1 4 2 2 3 2 3" xfId="17371" xr:uid="{00000000-0005-0000-0000-0000C02A0000}"/>
    <cellStyle name="40% – rõhk1 4 2 2 3 2 3 2" xfId="39744" xr:uid="{2BA2B15B-5CA3-4D7A-917E-B9872C2DFB1C}"/>
    <cellStyle name="40% – rõhk1 4 2 2 3 2 4" xfId="28578" xr:uid="{E33B1406-0A00-4567-8F88-7E387D9FBB3D}"/>
    <cellStyle name="40% – rõhk1 4 2 2 3 3" xfId="8415" xr:uid="{00000000-0005-0000-0000-0000C12A0000}"/>
    <cellStyle name="40% – rõhk1 4 2 2 3 3 2" xfId="20104" xr:uid="{00000000-0005-0000-0000-0000C22A0000}"/>
    <cellStyle name="40% – rõhk1 4 2 2 3 3 2 2" xfId="42477" xr:uid="{FF58A649-8378-4F7F-8A4B-6C8298EEE5CF}"/>
    <cellStyle name="40% – rõhk1 4 2 2 3 3 3" xfId="31311" xr:uid="{EFC6527B-F066-48A6-ADA1-25438794B531}"/>
    <cellStyle name="40% – rõhk1 4 2 2 3 4" xfId="14761" xr:uid="{00000000-0005-0000-0000-0000C32A0000}"/>
    <cellStyle name="40% – rõhk1 4 2 2 3 4 2" xfId="37134" xr:uid="{D578A8B1-D803-402C-BCE6-129472EE262D}"/>
    <cellStyle name="40% – rõhk1 4 2 2 3 5" xfId="25968" xr:uid="{B32D2D42-2B0F-400A-BFD8-F16A2D813F79}"/>
    <cellStyle name="40% – rõhk1 4 2 2 4" xfId="4245" xr:uid="{00000000-0005-0000-0000-0000C42A0000}"/>
    <cellStyle name="40% – rõhk1 4 2 2 4 2" xfId="9720" xr:uid="{00000000-0005-0000-0000-0000C52A0000}"/>
    <cellStyle name="40% – rõhk1 4 2 2 4 2 2" xfId="21409" xr:uid="{00000000-0005-0000-0000-0000C62A0000}"/>
    <cellStyle name="40% – rõhk1 4 2 2 4 2 2 2" xfId="43782" xr:uid="{59EF0FDC-B212-42DD-B429-ADC2D9A01EC6}"/>
    <cellStyle name="40% – rõhk1 4 2 2 4 2 3" xfId="32616" xr:uid="{B087183E-3A66-4B5B-8479-46917E814CB2}"/>
    <cellStyle name="40% – rõhk1 4 2 2 4 3" xfId="16066" xr:uid="{00000000-0005-0000-0000-0000C72A0000}"/>
    <cellStyle name="40% – rõhk1 4 2 2 4 3 2" xfId="38439" xr:uid="{D43E4E70-7B25-45D1-8B7B-5C68B15C1D6C}"/>
    <cellStyle name="40% – rõhk1 4 2 2 4 4" xfId="27273" xr:uid="{0ADE4DBA-9FBE-4DCF-B230-6189851264CB}"/>
    <cellStyle name="40% – rõhk1 4 2 2 5" xfId="7110" xr:uid="{00000000-0005-0000-0000-0000C82A0000}"/>
    <cellStyle name="40% – rõhk1 4 2 2 5 2" xfId="18799" xr:uid="{00000000-0005-0000-0000-0000C92A0000}"/>
    <cellStyle name="40% – rõhk1 4 2 2 5 2 2" xfId="41172" xr:uid="{522151AF-ABCD-426D-A7CF-DB4779DA0102}"/>
    <cellStyle name="40% – rõhk1 4 2 2 5 3" xfId="30006" xr:uid="{46BDAC83-805E-408D-9641-2C19C195318B}"/>
    <cellStyle name="40% – rõhk1 4 2 2 6" xfId="13456" xr:uid="{00000000-0005-0000-0000-0000CA2A0000}"/>
    <cellStyle name="40% – rõhk1 4 2 2 6 2" xfId="35829" xr:uid="{9AEF957E-1598-478C-A916-D71B5D4D5C90}"/>
    <cellStyle name="40% – rõhk1 4 2 2 7" xfId="24663" xr:uid="{73B36FBF-EFB2-40AD-BE99-56E09792C083}"/>
    <cellStyle name="40% – rõhk1 4 2 3" xfId="1629" xr:uid="{00000000-0005-0000-0000-0000CB2A0000}"/>
    <cellStyle name="40% – rõhk1 4 2 3 2" xfId="2942" xr:uid="{00000000-0005-0000-0000-0000CC2A0000}"/>
    <cellStyle name="40% – rõhk1 4 2 3 2 2" xfId="5552" xr:uid="{00000000-0005-0000-0000-0000CD2A0000}"/>
    <cellStyle name="40% – rõhk1 4 2 3 2 2 2" xfId="11027" xr:uid="{00000000-0005-0000-0000-0000CE2A0000}"/>
    <cellStyle name="40% – rõhk1 4 2 3 2 2 2 2" xfId="22716" xr:uid="{00000000-0005-0000-0000-0000CF2A0000}"/>
    <cellStyle name="40% – rõhk1 4 2 3 2 2 2 2 2" xfId="45089" xr:uid="{A194C764-32E3-42E0-B522-BB92CDC6752F}"/>
    <cellStyle name="40% – rõhk1 4 2 3 2 2 2 3" xfId="33923" xr:uid="{66505431-8B73-41FE-8B7E-4E56C73AB58B}"/>
    <cellStyle name="40% – rõhk1 4 2 3 2 2 3" xfId="17373" xr:uid="{00000000-0005-0000-0000-0000D02A0000}"/>
    <cellStyle name="40% – rõhk1 4 2 3 2 2 3 2" xfId="39746" xr:uid="{781F5290-0BA3-48FE-AA26-38FA7F308080}"/>
    <cellStyle name="40% – rõhk1 4 2 3 2 2 4" xfId="28580" xr:uid="{740C6D6E-E5BC-4F76-872E-5445271491D6}"/>
    <cellStyle name="40% – rõhk1 4 2 3 2 3" xfId="8417" xr:uid="{00000000-0005-0000-0000-0000D12A0000}"/>
    <cellStyle name="40% – rõhk1 4 2 3 2 3 2" xfId="20106" xr:uid="{00000000-0005-0000-0000-0000D22A0000}"/>
    <cellStyle name="40% – rõhk1 4 2 3 2 3 2 2" xfId="42479" xr:uid="{DF1F4659-00B9-40DE-B0FE-9E3F470FE116}"/>
    <cellStyle name="40% – rõhk1 4 2 3 2 3 3" xfId="31313" xr:uid="{7992465B-3521-4753-96AC-92481D40DAD1}"/>
    <cellStyle name="40% – rõhk1 4 2 3 2 4" xfId="14763" xr:uid="{00000000-0005-0000-0000-0000D32A0000}"/>
    <cellStyle name="40% – rõhk1 4 2 3 2 4 2" xfId="37136" xr:uid="{9A7C3CCA-9BCB-43E1-A3C0-BADB02A97E4F}"/>
    <cellStyle name="40% – rõhk1 4 2 3 2 5" xfId="25970" xr:uid="{61918A39-9A11-4365-BB70-E8F5FD3F0B52}"/>
    <cellStyle name="40% – rõhk1 4 2 3 3" xfId="4247" xr:uid="{00000000-0005-0000-0000-0000D42A0000}"/>
    <cellStyle name="40% – rõhk1 4 2 3 3 2" xfId="9722" xr:uid="{00000000-0005-0000-0000-0000D52A0000}"/>
    <cellStyle name="40% – rõhk1 4 2 3 3 2 2" xfId="21411" xr:uid="{00000000-0005-0000-0000-0000D62A0000}"/>
    <cellStyle name="40% – rõhk1 4 2 3 3 2 2 2" xfId="43784" xr:uid="{950901CA-568A-4960-8918-876BD5F54B39}"/>
    <cellStyle name="40% – rõhk1 4 2 3 3 2 3" xfId="32618" xr:uid="{1A0FE058-6DF4-4E73-937D-4557C9397E43}"/>
    <cellStyle name="40% – rõhk1 4 2 3 3 3" xfId="16068" xr:uid="{00000000-0005-0000-0000-0000D72A0000}"/>
    <cellStyle name="40% – rõhk1 4 2 3 3 3 2" xfId="38441" xr:uid="{CB8A585F-72B3-4575-AAC4-D59834164564}"/>
    <cellStyle name="40% – rõhk1 4 2 3 3 4" xfId="27275" xr:uid="{3F5EA957-BC3E-4F2F-86E8-267772449E30}"/>
    <cellStyle name="40% – rõhk1 4 2 3 4" xfId="7112" xr:uid="{00000000-0005-0000-0000-0000D82A0000}"/>
    <cellStyle name="40% – rõhk1 4 2 3 4 2" xfId="18801" xr:uid="{00000000-0005-0000-0000-0000D92A0000}"/>
    <cellStyle name="40% – rõhk1 4 2 3 4 2 2" xfId="41174" xr:uid="{68925ED5-7DD1-4E9E-97E7-BE35D314A647}"/>
    <cellStyle name="40% – rõhk1 4 2 3 4 3" xfId="30008" xr:uid="{46804E36-D931-450A-A944-4A58F0F8DACF}"/>
    <cellStyle name="40% – rõhk1 4 2 3 5" xfId="13458" xr:uid="{00000000-0005-0000-0000-0000DA2A0000}"/>
    <cellStyle name="40% – rõhk1 4 2 3 5 2" xfId="35831" xr:uid="{0C127CBA-2328-45DA-88C7-04F1F09F8E1A}"/>
    <cellStyle name="40% – rõhk1 4 2 3 6" xfId="24665" xr:uid="{E5AED365-CC03-4FEC-98F9-9E028AB0180F}"/>
    <cellStyle name="40% – rõhk1 4 2 4" xfId="1630" xr:uid="{00000000-0005-0000-0000-0000DB2A0000}"/>
    <cellStyle name="40% – rõhk1 4 2 4 2" xfId="2943" xr:uid="{00000000-0005-0000-0000-0000DC2A0000}"/>
    <cellStyle name="40% – rõhk1 4 2 4 2 2" xfId="5553" xr:uid="{00000000-0005-0000-0000-0000DD2A0000}"/>
    <cellStyle name="40% – rõhk1 4 2 4 2 2 2" xfId="11028" xr:uid="{00000000-0005-0000-0000-0000DE2A0000}"/>
    <cellStyle name="40% – rõhk1 4 2 4 2 2 2 2" xfId="22717" xr:uid="{00000000-0005-0000-0000-0000DF2A0000}"/>
    <cellStyle name="40% – rõhk1 4 2 4 2 2 2 2 2" xfId="45090" xr:uid="{050B131C-B75A-4280-808E-EA41033A7B4B}"/>
    <cellStyle name="40% – rõhk1 4 2 4 2 2 2 3" xfId="33924" xr:uid="{6A43337D-38E1-46F5-8AD1-F64AE42467B8}"/>
    <cellStyle name="40% – rõhk1 4 2 4 2 2 3" xfId="17374" xr:uid="{00000000-0005-0000-0000-0000E02A0000}"/>
    <cellStyle name="40% – rõhk1 4 2 4 2 2 3 2" xfId="39747" xr:uid="{C834B970-E613-41C9-B571-2E3D02070E5A}"/>
    <cellStyle name="40% – rõhk1 4 2 4 2 2 4" xfId="28581" xr:uid="{293BBC83-CC56-460A-B8E4-5EAB5EF392CB}"/>
    <cellStyle name="40% – rõhk1 4 2 4 2 3" xfId="8418" xr:uid="{00000000-0005-0000-0000-0000E12A0000}"/>
    <cellStyle name="40% – rõhk1 4 2 4 2 3 2" xfId="20107" xr:uid="{00000000-0005-0000-0000-0000E22A0000}"/>
    <cellStyle name="40% – rõhk1 4 2 4 2 3 2 2" xfId="42480" xr:uid="{67E5B3FB-E162-4B40-8A2C-E38E02F168A1}"/>
    <cellStyle name="40% – rõhk1 4 2 4 2 3 3" xfId="31314" xr:uid="{13FD827A-254E-4461-BE76-EFA22E6575D3}"/>
    <cellStyle name="40% – rõhk1 4 2 4 2 4" xfId="14764" xr:uid="{00000000-0005-0000-0000-0000E32A0000}"/>
    <cellStyle name="40% – rõhk1 4 2 4 2 4 2" xfId="37137" xr:uid="{AB571239-6CB3-4D53-9708-CA137D7DAE2D}"/>
    <cellStyle name="40% – rõhk1 4 2 4 2 5" xfId="25971" xr:uid="{4D37F010-BD3C-4910-A6B7-434FE8ECC9A9}"/>
    <cellStyle name="40% – rõhk1 4 2 4 3" xfId="4248" xr:uid="{00000000-0005-0000-0000-0000E42A0000}"/>
    <cellStyle name="40% – rõhk1 4 2 4 3 2" xfId="9723" xr:uid="{00000000-0005-0000-0000-0000E52A0000}"/>
    <cellStyle name="40% – rõhk1 4 2 4 3 2 2" xfId="21412" xr:uid="{00000000-0005-0000-0000-0000E62A0000}"/>
    <cellStyle name="40% – rõhk1 4 2 4 3 2 2 2" xfId="43785" xr:uid="{DBDEC7EF-378B-43D5-94F1-BF4DBCB49423}"/>
    <cellStyle name="40% – rõhk1 4 2 4 3 2 3" xfId="32619" xr:uid="{DB7CEC1C-0402-40CD-B6BF-EB32BBF31F58}"/>
    <cellStyle name="40% – rõhk1 4 2 4 3 3" xfId="16069" xr:uid="{00000000-0005-0000-0000-0000E72A0000}"/>
    <cellStyle name="40% – rõhk1 4 2 4 3 3 2" xfId="38442" xr:uid="{9035C700-F387-4CAC-8FE3-6E42A236AE8A}"/>
    <cellStyle name="40% – rõhk1 4 2 4 3 4" xfId="27276" xr:uid="{6B68279E-69CF-4A07-80B6-E34720CCD320}"/>
    <cellStyle name="40% – rõhk1 4 2 4 4" xfId="7113" xr:uid="{00000000-0005-0000-0000-0000E82A0000}"/>
    <cellStyle name="40% – rõhk1 4 2 4 4 2" xfId="18802" xr:uid="{00000000-0005-0000-0000-0000E92A0000}"/>
    <cellStyle name="40% – rõhk1 4 2 4 4 2 2" xfId="41175" xr:uid="{57C59E3E-2D08-4C52-B607-5E94A458F995}"/>
    <cellStyle name="40% – rõhk1 4 2 4 4 3" xfId="30009" xr:uid="{0CE672BF-CC13-444F-B532-11E95052E6A9}"/>
    <cellStyle name="40% – rõhk1 4 2 4 5" xfId="13459" xr:uid="{00000000-0005-0000-0000-0000EA2A0000}"/>
    <cellStyle name="40% – rõhk1 4 2 4 5 2" xfId="35832" xr:uid="{DCB1F4E0-BEC9-4406-9EDE-CECA5E33C6CF}"/>
    <cellStyle name="40% – rõhk1 4 2 4 6" xfId="24666" xr:uid="{82311D41-E928-4ECC-822A-E3779E8724B4}"/>
    <cellStyle name="40% – rõhk1 4 2 5" xfId="2359" xr:uid="{00000000-0005-0000-0000-0000EB2A0000}"/>
    <cellStyle name="40% – rõhk1 4 2 5 2" xfId="4970" xr:uid="{00000000-0005-0000-0000-0000EC2A0000}"/>
    <cellStyle name="40% – rõhk1 4 2 5 2 2" xfId="10445" xr:uid="{00000000-0005-0000-0000-0000ED2A0000}"/>
    <cellStyle name="40% – rõhk1 4 2 5 2 2 2" xfId="22134" xr:uid="{00000000-0005-0000-0000-0000EE2A0000}"/>
    <cellStyle name="40% – rõhk1 4 2 5 2 2 2 2" xfId="44507" xr:uid="{EDA72E83-332E-4A3B-86E9-4AD2492B6888}"/>
    <cellStyle name="40% – rõhk1 4 2 5 2 2 3" xfId="33341" xr:uid="{18978774-B370-4F8A-A130-DD5C4F0B8DC7}"/>
    <cellStyle name="40% – rõhk1 4 2 5 2 3" xfId="16791" xr:uid="{00000000-0005-0000-0000-0000EF2A0000}"/>
    <cellStyle name="40% – rõhk1 4 2 5 2 3 2" xfId="39164" xr:uid="{54B2B7B9-2BCE-4498-82EB-88CEC003C4FE}"/>
    <cellStyle name="40% – rõhk1 4 2 5 2 4" xfId="27998" xr:uid="{3E21CD86-6F29-4623-9826-8D231E81279C}"/>
    <cellStyle name="40% – rõhk1 4 2 5 3" xfId="7835" xr:uid="{00000000-0005-0000-0000-0000F02A0000}"/>
    <cellStyle name="40% – rõhk1 4 2 5 3 2" xfId="19524" xr:uid="{00000000-0005-0000-0000-0000F12A0000}"/>
    <cellStyle name="40% – rõhk1 4 2 5 3 2 2" xfId="41897" xr:uid="{D9ECFBC4-FFB3-4410-A837-9737871D8D85}"/>
    <cellStyle name="40% – rõhk1 4 2 5 3 3" xfId="30731" xr:uid="{7665AC6A-1309-4C10-9EF0-E344BEA2D678}"/>
    <cellStyle name="40% – rõhk1 4 2 5 4" xfId="14181" xr:uid="{00000000-0005-0000-0000-0000F22A0000}"/>
    <cellStyle name="40% – rõhk1 4 2 5 4 2" xfId="36554" xr:uid="{7F264D95-9DF0-471A-9BEC-09A1507D9B45}"/>
    <cellStyle name="40% – rõhk1 4 2 5 5" xfId="25388" xr:uid="{2956C451-A30E-40F0-8801-0B42DAAF6DC0}"/>
    <cellStyle name="40% – rõhk1 4 2 6" xfId="3665" xr:uid="{00000000-0005-0000-0000-0000F32A0000}"/>
    <cellStyle name="40% – rõhk1 4 2 6 2" xfId="9140" xr:uid="{00000000-0005-0000-0000-0000F42A0000}"/>
    <cellStyle name="40% – rõhk1 4 2 6 2 2" xfId="20829" xr:uid="{00000000-0005-0000-0000-0000F52A0000}"/>
    <cellStyle name="40% – rõhk1 4 2 6 2 2 2" xfId="43202" xr:uid="{8577FDEC-7EAB-434C-A3E4-B10CA980D059}"/>
    <cellStyle name="40% – rõhk1 4 2 6 2 3" xfId="32036" xr:uid="{772870ED-2CF3-4030-915F-0B68E3C42697}"/>
    <cellStyle name="40% – rõhk1 4 2 6 3" xfId="15486" xr:uid="{00000000-0005-0000-0000-0000F62A0000}"/>
    <cellStyle name="40% – rõhk1 4 2 6 3 2" xfId="37859" xr:uid="{42BCB5A6-CA27-4CE1-96E7-A61B95242A69}"/>
    <cellStyle name="40% – rõhk1 4 2 6 4" xfId="26693" xr:uid="{BF1B5ED9-4A16-4B87-AB24-5060B1A6DF5B}"/>
    <cellStyle name="40% – rõhk1 4 2 7" xfId="6475" xr:uid="{00000000-0005-0000-0000-0000F72A0000}"/>
    <cellStyle name="40% – rõhk1 4 2 7 2" xfId="18192" xr:uid="{00000000-0005-0000-0000-0000F82A0000}"/>
    <cellStyle name="40% – rõhk1 4 2 7 2 2" xfId="40565" xr:uid="{57FA8CB9-894D-47A6-8560-4F5E4DDF82C0}"/>
    <cellStyle name="40% – rõhk1 4 2 7 3" xfId="29399" xr:uid="{D365E2AD-27B4-41B4-81A0-FCDBCD0057BA}"/>
    <cellStyle name="40% – rõhk1 4 2 8" xfId="12876" xr:uid="{00000000-0005-0000-0000-0000F92A0000}"/>
    <cellStyle name="40% – rõhk1 4 2 8 2" xfId="35249" xr:uid="{93337EAA-F47E-4ACC-A9B0-40DF759A2C11}"/>
    <cellStyle name="40% – rõhk1 4 2 9" xfId="24083" xr:uid="{A8B77491-4A0A-4B1E-8044-F3C0EE6531E4}"/>
    <cellStyle name="40% – rõhk1 4 3" xfId="1631" xr:uid="{00000000-0005-0000-0000-0000FA2A0000}"/>
    <cellStyle name="40% – rõhk1 4 3 2" xfId="1632" xr:uid="{00000000-0005-0000-0000-0000FB2A0000}"/>
    <cellStyle name="40% – rõhk1 4 3 2 2" xfId="2945" xr:uid="{00000000-0005-0000-0000-0000FC2A0000}"/>
    <cellStyle name="40% – rõhk1 4 3 2 2 2" xfId="5555" xr:uid="{00000000-0005-0000-0000-0000FD2A0000}"/>
    <cellStyle name="40% – rõhk1 4 3 2 2 2 2" xfId="11030" xr:uid="{00000000-0005-0000-0000-0000FE2A0000}"/>
    <cellStyle name="40% – rõhk1 4 3 2 2 2 2 2" xfId="22719" xr:uid="{00000000-0005-0000-0000-0000FF2A0000}"/>
    <cellStyle name="40% – rõhk1 4 3 2 2 2 2 2 2" xfId="45092" xr:uid="{6D889A83-B513-476D-A044-D749C1BB2930}"/>
    <cellStyle name="40% – rõhk1 4 3 2 2 2 2 3" xfId="33926" xr:uid="{E6529988-A16D-42A7-9452-2F208113C0BF}"/>
    <cellStyle name="40% – rõhk1 4 3 2 2 2 3" xfId="17376" xr:uid="{00000000-0005-0000-0000-0000002B0000}"/>
    <cellStyle name="40% – rõhk1 4 3 2 2 2 3 2" xfId="39749" xr:uid="{4BFAE763-F64E-48B7-A480-5393C9164828}"/>
    <cellStyle name="40% – rõhk1 4 3 2 2 2 4" xfId="28583" xr:uid="{F24C86FE-5B30-436E-9C63-F30E123CB905}"/>
    <cellStyle name="40% – rõhk1 4 3 2 2 3" xfId="8420" xr:uid="{00000000-0005-0000-0000-0000012B0000}"/>
    <cellStyle name="40% – rõhk1 4 3 2 2 3 2" xfId="20109" xr:uid="{00000000-0005-0000-0000-0000022B0000}"/>
    <cellStyle name="40% – rõhk1 4 3 2 2 3 2 2" xfId="42482" xr:uid="{A87CE5F5-A150-4421-9333-169A86CBFE66}"/>
    <cellStyle name="40% – rõhk1 4 3 2 2 3 3" xfId="31316" xr:uid="{87F0A6FA-6BBD-47F8-9EA7-8B4CDE89C696}"/>
    <cellStyle name="40% – rõhk1 4 3 2 2 4" xfId="14766" xr:uid="{00000000-0005-0000-0000-0000032B0000}"/>
    <cellStyle name="40% – rõhk1 4 3 2 2 4 2" xfId="37139" xr:uid="{9E98C586-935B-47C8-8FA5-F3D8D977EAD4}"/>
    <cellStyle name="40% – rõhk1 4 3 2 2 5" xfId="25973" xr:uid="{42CD4506-2E80-453C-860B-8D143D3AB8A1}"/>
    <cellStyle name="40% – rõhk1 4 3 2 3" xfId="4250" xr:uid="{00000000-0005-0000-0000-0000042B0000}"/>
    <cellStyle name="40% – rõhk1 4 3 2 3 2" xfId="9725" xr:uid="{00000000-0005-0000-0000-0000052B0000}"/>
    <cellStyle name="40% – rõhk1 4 3 2 3 2 2" xfId="21414" xr:uid="{00000000-0005-0000-0000-0000062B0000}"/>
    <cellStyle name="40% – rõhk1 4 3 2 3 2 2 2" xfId="43787" xr:uid="{BB4CD4F2-B570-401C-94D0-5F454EF666B3}"/>
    <cellStyle name="40% – rõhk1 4 3 2 3 2 3" xfId="32621" xr:uid="{22756C51-2504-40E0-A78E-81B34F8FA24B}"/>
    <cellStyle name="40% – rõhk1 4 3 2 3 3" xfId="16071" xr:uid="{00000000-0005-0000-0000-0000072B0000}"/>
    <cellStyle name="40% – rõhk1 4 3 2 3 3 2" xfId="38444" xr:uid="{22657CC7-C921-4A21-B60B-EB0E94C02A00}"/>
    <cellStyle name="40% – rõhk1 4 3 2 3 4" xfId="27278" xr:uid="{272AC51D-3530-4AFD-AC7B-21DEA9592F8B}"/>
    <cellStyle name="40% – rõhk1 4 3 2 4" xfId="7115" xr:uid="{00000000-0005-0000-0000-0000082B0000}"/>
    <cellStyle name="40% – rõhk1 4 3 2 4 2" xfId="18804" xr:uid="{00000000-0005-0000-0000-0000092B0000}"/>
    <cellStyle name="40% – rõhk1 4 3 2 4 2 2" xfId="41177" xr:uid="{A8028577-1CC1-40DC-A506-F6AC6741004E}"/>
    <cellStyle name="40% – rõhk1 4 3 2 4 3" xfId="30011" xr:uid="{E491F37A-CC9D-4E71-9BFD-9605370BAC0D}"/>
    <cellStyle name="40% – rõhk1 4 3 2 5" xfId="13461" xr:uid="{00000000-0005-0000-0000-00000A2B0000}"/>
    <cellStyle name="40% – rõhk1 4 3 2 5 2" xfId="35834" xr:uid="{C6206A2E-461A-43B1-8BD2-FC1C9AAA894B}"/>
    <cellStyle name="40% – rõhk1 4 3 2 6" xfId="24668" xr:uid="{5EB51D74-2DD9-4686-BC53-EC3DC7F0D123}"/>
    <cellStyle name="40% – rõhk1 4 3 3" xfId="2944" xr:uid="{00000000-0005-0000-0000-00000B2B0000}"/>
    <cellStyle name="40% – rõhk1 4 3 3 2" xfId="5554" xr:uid="{00000000-0005-0000-0000-00000C2B0000}"/>
    <cellStyle name="40% – rõhk1 4 3 3 2 2" xfId="11029" xr:uid="{00000000-0005-0000-0000-00000D2B0000}"/>
    <cellStyle name="40% – rõhk1 4 3 3 2 2 2" xfId="22718" xr:uid="{00000000-0005-0000-0000-00000E2B0000}"/>
    <cellStyle name="40% – rõhk1 4 3 3 2 2 2 2" xfId="45091" xr:uid="{225B36D7-F430-46E5-9931-8271E628EC04}"/>
    <cellStyle name="40% – rõhk1 4 3 3 2 2 3" xfId="33925" xr:uid="{1B4B1ADB-C71E-44F8-AA92-E9A1406BC0A6}"/>
    <cellStyle name="40% – rõhk1 4 3 3 2 3" xfId="17375" xr:uid="{00000000-0005-0000-0000-00000F2B0000}"/>
    <cellStyle name="40% – rõhk1 4 3 3 2 3 2" xfId="39748" xr:uid="{EDDFD475-BFAF-400D-B9C6-21C332D64157}"/>
    <cellStyle name="40% – rõhk1 4 3 3 2 4" xfId="28582" xr:uid="{BB5E7AE1-130D-4274-9A8F-559AE71B81E3}"/>
    <cellStyle name="40% – rõhk1 4 3 3 3" xfId="8419" xr:uid="{00000000-0005-0000-0000-0000102B0000}"/>
    <cellStyle name="40% – rõhk1 4 3 3 3 2" xfId="20108" xr:uid="{00000000-0005-0000-0000-0000112B0000}"/>
    <cellStyle name="40% – rõhk1 4 3 3 3 2 2" xfId="42481" xr:uid="{C5521786-E38B-4B5A-A709-73432E420416}"/>
    <cellStyle name="40% – rõhk1 4 3 3 3 3" xfId="31315" xr:uid="{D9761615-B7B8-4A7E-B23A-2F723EB6B7D6}"/>
    <cellStyle name="40% – rõhk1 4 3 3 4" xfId="14765" xr:uid="{00000000-0005-0000-0000-0000122B0000}"/>
    <cellStyle name="40% – rõhk1 4 3 3 4 2" xfId="37138" xr:uid="{91EFF577-0A70-4032-9F6A-A8D3F6C35E52}"/>
    <cellStyle name="40% – rõhk1 4 3 3 5" xfId="25972" xr:uid="{CD5E5EE5-2AC5-4404-979C-8C8E15BD9C37}"/>
    <cellStyle name="40% – rõhk1 4 3 4" xfId="4249" xr:uid="{00000000-0005-0000-0000-0000132B0000}"/>
    <cellStyle name="40% – rõhk1 4 3 4 2" xfId="9724" xr:uid="{00000000-0005-0000-0000-0000142B0000}"/>
    <cellStyle name="40% – rõhk1 4 3 4 2 2" xfId="21413" xr:uid="{00000000-0005-0000-0000-0000152B0000}"/>
    <cellStyle name="40% – rõhk1 4 3 4 2 2 2" xfId="43786" xr:uid="{3789872A-9C07-46A1-9643-70CD558648A9}"/>
    <cellStyle name="40% – rõhk1 4 3 4 2 3" xfId="32620" xr:uid="{67F73230-E862-467B-A600-E07A7C3051DD}"/>
    <cellStyle name="40% – rõhk1 4 3 4 3" xfId="16070" xr:uid="{00000000-0005-0000-0000-0000162B0000}"/>
    <cellStyle name="40% – rõhk1 4 3 4 3 2" xfId="38443" xr:uid="{93B29123-AFCF-42AE-B031-3D5DE88F1D85}"/>
    <cellStyle name="40% – rõhk1 4 3 4 4" xfId="27277" xr:uid="{AA236954-B02E-4864-8384-9A7946196FF7}"/>
    <cellStyle name="40% – rõhk1 4 3 5" xfId="7114" xr:uid="{00000000-0005-0000-0000-0000172B0000}"/>
    <cellStyle name="40% – rõhk1 4 3 5 2" xfId="18803" xr:uid="{00000000-0005-0000-0000-0000182B0000}"/>
    <cellStyle name="40% – rõhk1 4 3 5 2 2" xfId="41176" xr:uid="{C6BA0CB8-2CEC-48C3-87F4-405A630D397B}"/>
    <cellStyle name="40% – rõhk1 4 3 5 3" xfId="30010" xr:uid="{BE775F5E-0334-49E5-A77B-1D76870A9B9D}"/>
    <cellStyle name="40% – rõhk1 4 3 6" xfId="13460" xr:uid="{00000000-0005-0000-0000-0000192B0000}"/>
    <cellStyle name="40% – rõhk1 4 3 6 2" xfId="35833" xr:uid="{E4BAC4DD-F50F-474D-A093-369738BDC65C}"/>
    <cellStyle name="40% – rõhk1 4 3 7" xfId="24667" xr:uid="{1CBAFB2D-9BDD-4A3D-8D28-A84EBB8D3334}"/>
    <cellStyle name="40% – rõhk1 4 4" xfId="1633" xr:uid="{00000000-0005-0000-0000-00001A2B0000}"/>
    <cellStyle name="40% – rõhk1 4 4 2" xfId="2946" xr:uid="{00000000-0005-0000-0000-00001B2B0000}"/>
    <cellStyle name="40% – rõhk1 4 4 2 2" xfId="5556" xr:uid="{00000000-0005-0000-0000-00001C2B0000}"/>
    <cellStyle name="40% – rõhk1 4 4 2 2 2" xfId="11031" xr:uid="{00000000-0005-0000-0000-00001D2B0000}"/>
    <cellStyle name="40% – rõhk1 4 4 2 2 2 2" xfId="22720" xr:uid="{00000000-0005-0000-0000-00001E2B0000}"/>
    <cellStyle name="40% – rõhk1 4 4 2 2 2 2 2" xfId="45093" xr:uid="{B04CF3DC-D5A5-41E5-841F-FD6D450772CA}"/>
    <cellStyle name="40% – rõhk1 4 4 2 2 2 3" xfId="33927" xr:uid="{C0197570-A0B0-4E9F-AED7-200AE59D173B}"/>
    <cellStyle name="40% – rõhk1 4 4 2 2 3" xfId="17377" xr:uid="{00000000-0005-0000-0000-00001F2B0000}"/>
    <cellStyle name="40% – rõhk1 4 4 2 2 3 2" xfId="39750" xr:uid="{FB239EDB-2E3D-442D-8F42-C99A56D4FB15}"/>
    <cellStyle name="40% – rõhk1 4 4 2 2 4" xfId="28584" xr:uid="{852714A6-B368-4198-B568-73238ABE9286}"/>
    <cellStyle name="40% – rõhk1 4 4 2 3" xfId="8421" xr:uid="{00000000-0005-0000-0000-0000202B0000}"/>
    <cellStyle name="40% – rõhk1 4 4 2 3 2" xfId="20110" xr:uid="{00000000-0005-0000-0000-0000212B0000}"/>
    <cellStyle name="40% – rõhk1 4 4 2 3 2 2" xfId="42483" xr:uid="{4A179D54-D640-401A-88B3-8B5AFD416DE9}"/>
    <cellStyle name="40% – rõhk1 4 4 2 3 3" xfId="31317" xr:uid="{E7CC8C5A-DD70-4F11-8CDC-D2FE22C87BE7}"/>
    <cellStyle name="40% – rõhk1 4 4 2 4" xfId="14767" xr:uid="{00000000-0005-0000-0000-0000222B0000}"/>
    <cellStyle name="40% – rõhk1 4 4 2 4 2" xfId="37140" xr:uid="{6FA0B26D-D6E8-44AD-A750-1B03D61DBE01}"/>
    <cellStyle name="40% – rõhk1 4 4 2 5" xfId="25974" xr:uid="{0D1733F7-9D2C-447F-BD75-21A769CA5171}"/>
    <cellStyle name="40% – rõhk1 4 4 3" xfId="4251" xr:uid="{00000000-0005-0000-0000-0000232B0000}"/>
    <cellStyle name="40% – rõhk1 4 4 3 2" xfId="9726" xr:uid="{00000000-0005-0000-0000-0000242B0000}"/>
    <cellStyle name="40% – rõhk1 4 4 3 2 2" xfId="21415" xr:uid="{00000000-0005-0000-0000-0000252B0000}"/>
    <cellStyle name="40% – rõhk1 4 4 3 2 2 2" xfId="43788" xr:uid="{11027551-AA55-4D08-9F5D-05BD720DDF50}"/>
    <cellStyle name="40% – rõhk1 4 4 3 2 3" xfId="32622" xr:uid="{E95C3A39-92C4-4422-9297-1BC0D2348959}"/>
    <cellStyle name="40% – rõhk1 4 4 3 3" xfId="16072" xr:uid="{00000000-0005-0000-0000-0000262B0000}"/>
    <cellStyle name="40% – rõhk1 4 4 3 3 2" xfId="38445" xr:uid="{F96E9946-8451-4649-8B9B-7DDC9AA37067}"/>
    <cellStyle name="40% – rõhk1 4 4 3 4" xfId="27279" xr:uid="{D638ED91-9FA0-4CED-A1FF-DAA38A9F9B05}"/>
    <cellStyle name="40% – rõhk1 4 4 4" xfId="7116" xr:uid="{00000000-0005-0000-0000-0000272B0000}"/>
    <cellStyle name="40% – rõhk1 4 4 4 2" xfId="18805" xr:uid="{00000000-0005-0000-0000-0000282B0000}"/>
    <cellStyle name="40% – rõhk1 4 4 4 2 2" xfId="41178" xr:uid="{757AB25A-7CF8-4B46-96DF-E4E43E1F8C23}"/>
    <cellStyle name="40% – rõhk1 4 4 4 3" xfId="30012" xr:uid="{92DE8D39-00E0-4F4C-B6E7-F41E46ABEB75}"/>
    <cellStyle name="40% – rõhk1 4 4 5" xfId="13462" xr:uid="{00000000-0005-0000-0000-0000292B0000}"/>
    <cellStyle name="40% – rõhk1 4 4 5 2" xfId="35835" xr:uid="{446D7FB7-E3A2-4106-BB16-EFAFF2847DBD}"/>
    <cellStyle name="40% – rõhk1 4 4 6" xfId="24669" xr:uid="{34E44565-3D91-4679-80BB-5D9DC118FB61}"/>
    <cellStyle name="40% – rõhk1 4 5" xfId="1634" xr:uid="{00000000-0005-0000-0000-00002A2B0000}"/>
    <cellStyle name="40% – rõhk1 4 5 2" xfId="2947" xr:uid="{00000000-0005-0000-0000-00002B2B0000}"/>
    <cellStyle name="40% – rõhk1 4 5 2 2" xfId="5557" xr:uid="{00000000-0005-0000-0000-00002C2B0000}"/>
    <cellStyle name="40% – rõhk1 4 5 2 2 2" xfId="11032" xr:uid="{00000000-0005-0000-0000-00002D2B0000}"/>
    <cellStyle name="40% – rõhk1 4 5 2 2 2 2" xfId="22721" xr:uid="{00000000-0005-0000-0000-00002E2B0000}"/>
    <cellStyle name="40% – rõhk1 4 5 2 2 2 2 2" xfId="45094" xr:uid="{18D8B353-655E-4DCF-8136-74BB438CF262}"/>
    <cellStyle name="40% – rõhk1 4 5 2 2 2 3" xfId="33928" xr:uid="{B223B134-72FF-4D49-BD00-986491A362F7}"/>
    <cellStyle name="40% – rõhk1 4 5 2 2 3" xfId="17378" xr:uid="{00000000-0005-0000-0000-00002F2B0000}"/>
    <cellStyle name="40% – rõhk1 4 5 2 2 3 2" xfId="39751" xr:uid="{BC5B4835-52D9-4AB3-8DFF-1662C3E72433}"/>
    <cellStyle name="40% – rõhk1 4 5 2 2 4" xfId="28585" xr:uid="{59C5E393-2EEE-433F-AD01-E5A86CE54091}"/>
    <cellStyle name="40% – rõhk1 4 5 2 3" xfId="8422" xr:uid="{00000000-0005-0000-0000-0000302B0000}"/>
    <cellStyle name="40% – rõhk1 4 5 2 3 2" xfId="20111" xr:uid="{00000000-0005-0000-0000-0000312B0000}"/>
    <cellStyle name="40% – rõhk1 4 5 2 3 2 2" xfId="42484" xr:uid="{28F871D4-E061-4459-957F-905F689FEFDF}"/>
    <cellStyle name="40% – rõhk1 4 5 2 3 3" xfId="31318" xr:uid="{9E1F8815-EA10-481C-BFA3-9393AE69279A}"/>
    <cellStyle name="40% – rõhk1 4 5 2 4" xfId="14768" xr:uid="{00000000-0005-0000-0000-0000322B0000}"/>
    <cellStyle name="40% – rõhk1 4 5 2 4 2" xfId="37141" xr:uid="{865BDAAE-6837-438C-8AF9-49B87DAA1BF5}"/>
    <cellStyle name="40% – rõhk1 4 5 2 5" xfId="25975" xr:uid="{8DB7B315-AA49-409B-B9CC-F5B3094D8A3F}"/>
    <cellStyle name="40% – rõhk1 4 5 3" xfId="4252" xr:uid="{00000000-0005-0000-0000-0000332B0000}"/>
    <cellStyle name="40% – rõhk1 4 5 3 2" xfId="9727" xr:uid="{00000000-0005-0000-0000-0000342B0000}"/>
    <cellStyle name="40% – rõhk1 4 5 3 2 2" xfId="21416" xr:uid="{00000000-0005-0000-0000-0000352B0000}"/>
    <cellStyle name="40% – rõhk1 4 5 3 2 2 2" xfId="43789" xr:uid="{E36E8105-F341-41B6-B37B-8ADBAC332159}"/>
    <cellStyle name="40% – rõhk1 4 5 3 2 3" xfId="32623" xr:uid="{B63F73F5-9CB3-4A7C-A6B6-390D66462067}"/>
    <cellStyle name="40% – rõhk1 4 5 3 3" xfId="16073" xr:uid="{00000000-0005-0000-0000-0000362B0000}"/>
    <cellStyle name="40% – rõhk1 4 5 3 3 2" xfId="38446" xr:uid="{3BF6E29B-66CE-4C0F-B565-043F73DCDBF2}"/>
    <cellStyle name="40% – rõhk1 4 5 3 4" xfId="27280" xr:uid="{BA5EF1CF-3AAF-4A0F-815D-CF64D6ADB220}"/>
    <cellStyle name="40% – rõhk1 4 5 4" xfId="7117" xr:uid="{00000000-0005-0000-0000-0000372B0000}"/>
    <cellStyle name="40% – rõhk1 4 5 4 2" xfId="18806" xr:uid="{00000000-0005-0000-0000-0000382B0000}"/>
    <cellStyle name="40% – rõhk1 4 5 4 2 2" xfId="41179" xr:uid="{4D5C6470-5CDB-4EA2-BCD6-055CF40AA870}"/>
    <cellStyle name="40% – rõhk1 4 5 4 3" xfId="30013" xr:uid="{3332EAE5-A528-450B-BCF2-2CC430C3CFE6}"/>
    <cellStyle name="40% – rõhk1 4 5 5" xfId="13463" xr:uid="{00000000-0005-0000-0000-0000392B0000}"/>
    <cellStyle name="40% – rõhk1 4 5 5 2" xfId="35836" xr:uid="{88AD2BCA-532A-4DF7-A462-3E6AF11FDE36}"/>
    <cellStyle name="40% – rõhk1 4 5 6" xfId="24670" xr:uid="{4F41F2BA-F5F5-4559-A6FC-6312665E659E}"/>
    <cellStyle name="40% – rõhk1 4 6" xfId="2229" xr:uid="{00000000-0005-0000-0000-00003A2B0000}"/>
    <cellStyle name="40% – rõhk1 4 6 2" xfId="4840" xr:uid="{00000000-0005-0000-0000-00003B2B0000}"/>
    <cellStyle name="40% – rõhk1 4 6 2 2" xfId="10315" xr:uid="{00000000-0005-0000-0000-00003C2B0000}"/>
    <cellStyle name="40% – rõhk1 4 6 2 2 2" xfId="22004" xr:uid="{00000000-0005-0000-0000-00003D2B0000}"/>
    <cellStyle name="40% – rõhk1 4 6 2 2 2 2" xfId="44377" xr:uid="{CC6F4E3E-E16B-42DA-8DAB-EDBBBE741B12}"/>
    <cellStyle name="40% – rõhk1 4 6 2 2 3" xfId="33211" xr:uid="{AF0BE7EA-510D-46FC-9A9B-A1787F684111}"/>
    <cellStyle name="40% – rõhk1 4 6 2 3" xfId="16661" xr:uid="{00000000-0005-0000-0000-00003E2B0000}"/>
    <cellStyle name="40% – rõhk1 4 6 2 3 2" xfId="39034" xr:uid="{78153478-2030-4AE4-8FA6-D94BB39E533E}"/>
    <cellStyle name="40% – rõhk1 4 6 2 4" xfId="27868" xr:uid="{3CEF5E6F-C202-4E8C-B154-AAFD4BD44154}"/>
    <cellStyle name="40% – rõhk1 4 6 3" xfId="7705" xr:uid="{00000000-0005-0000-0000-00003F2B0000}"/>
    <cellStyle name="40% – rõhk1 4 6 3 2" xfId="19394" xr:uid="{00000000-0005-0000-0000-0000402B0000}"/>
    <cellStyle name="40% – rõhk1 4 6 3 2 2" xfId="41767" xr:uid="{BF029E6D-86E3-4217-A871-C6E1F62B8349}"/>
    <cellStyle name="40% – rõhk1 4 6 3 3" xfId="30601" xr:uid="{18C02040-8F3F-4A2B-BBA6-9DD934C22266}"/>
    <cellStyle name="40% – rõhk1 4 6 4" xfId="14051" xr:uid="{00000000-0005-0000-0000-0000412B0000}"/>
    <cellStyle name="40% – rõhk1 4 6 4 2" xfId="36424" xr:uid="{50B6764B-8D12-4340-954F-09C3DBE60078}"/>
    <cellStyle name="40% – rõhk1 4 6 5" xfId="25258" xr:uid="{A9969880-E74E-411A-9472-C701FC15C033}"/>
    <cellStyle name="40% – rõhk1 4 7" xfId="3535" xr:uid="{00000000-0005-0000-0000-0000422B0000}"/>
    <cellStyle name="40% – rõhk1 4 7 2" xfId="9010" xr:uid="{00000000-0005-0000-0000-0000432B0000}"/>
    <cellStyle name="40% – rõhk1 4 7 2 2" xfId="20699" xr:uid="{00000000-0005-0000-0000-0000442B0000}"/>
    <cellStyle name="40% – rõhk1 4 7 2 2 2" xfId="43072" xr:uid="{E6F2A0AD-180F-4300-9AA1-3A15F0E8A251}"/>
    <cellStyle name="40% – rõhk1 4 7 2 3" xfId="31906" xr:uid="{C1E08B0F-04DF-4624-96D9-3E165CD9BB5B}"/>
    <cellStyle name="40% – rõhk1 4 7 3" xfId="15356" xr:uid="{00000000-0005-0000-0000-0000452B0000}"/>
    <cellStyle name="40% – rõhk1 4 7 3 2" xfId="37729" xr:uid="{EAA97C5F-8475-49A0-9754-966B4B8685E8}"/>
    <cellStyle name="40% – rõhk1 4 7 4" xfId="26563" xr:uid="{AC95E168-CDBB-425A-9348-CAB4DD5080A5}"/>
    <cellStyle name="40% – rõhk1 4 8" xfId="6186" xr:uid="{00000000-0005-0000-0000-0000462B0000}"/>
    <cellStyle name="40% – rõhk1 4 8 2" xfId="17979" xr:uid="{00000000-0005-0000-0000-0000472B0000}"/>
    <cellStyle name="40% – rõhk1 4 8 2 2" xfId="40352" xr:uid="{FE0589DC-55D6-4524-8B02-2FA8DD27A719}"/>
    <cellStyle name="40% – rõhk1 4 8 3" xfId="29186" xr:uid="{DB3F449C-43FB-4DC8-89A2-6400CA5C21B8}"/>
    <cellStyle name="40% – rõhk1 4 9" xfId="12746" xr:uid="{00000000-0005-0000-0000-0000482B0000}"/>
    <cellStyle name="40% – rõhk1 4 9 2" xfId="35119" xr:uid="{F8DDF13D-212C-430F-9779-42470F490AA9}"/>
    <cellStyle name="40% – rõhk1 40" xfId="12322" xr:uid="{00000000-0005-0000-0000-0000492B0000}"/>
    <cellStyle name="40% – rõhk1 40 2" xfId="23652" xr:uid="{00000000-0005-0000-0000-00004A2B0000}"/>
    <cellStyle name="40% – rõhk1 40 2 2" xfId="46025" xr:uid="{8436EAA5-61D9-468C-A3A5-9F1095FD10FB}"/>
    <cellStyle name="40% – rõhk1 40 3" xfId="34859" xr:uid="{A57A83DF-3C4E-42C5-9637-F8463589201C}"/>
    <cellStyle name="40% – rõhk1 41" xfId="11774" xr:uid="{00000000-0005-0000-0000-00004B2B0000}"/>
    <cellStyle name="40% – rõhk1 41 2" xfId="23358" xr:uid="{00000000-0005-0000-0000-00004C2B0000}"/>
    <cellStyle name="40% – rõhk1 41 2 2" xfId="45731" xr:uid="{70850845-E155-45BB-A4E7-001F5EDF4390}"/>
    <cellStyle name="40% – rõhk1 41 3" xfId="34565" xr:uid="{84E7A616-BBF7-4870-B630-7046D51D9FAC}"/>
    <cellStyle name="40% – rõhk1 42" xfId="11694" xr:uid="{00000000-0005-0000-0000-00004D2B0000}"/>
    <cellStyle name="40% – rõhk1 42 2" xfId="23320" xr:uid="{00000000-0005-0000-0000-00004E2B0000}"/>
    <cellStyle name="40% – rõhk1 42 2 2" xfId="45693" xr:uid="{BED0229B-E194-47D6-AB2E-5570A0F489D8}"/>
    <cellStyle name="40% – rõhk1 42 3" xfId="34527" xr:uid="{5C6E4062-A6E0-43F8-9747-EFC2C76F813B}"/>
    <cellStyle name="40% – rõhk1 43" xfId="11901" xr:uid="{00000000-0005-0000-0000-00004F2B0000}"/>
    <cellStyle name="40% – rõhk1 43 2" xfId="23431" xr:uid="{00000000-0005-0000-0000-0000502B0000}"/>
    <cellStyle name="40% – rõhk1 43 2 2" xfId="45804" xr:uid="{DF2283C4-1ECC-45C2-A4DA-42A4BC0E84F5}"/>
    <cellStyle name="40% – rõhk1 43 3" xfId="34638" xr:uid="{0662666F-0C11-4643-B559-0A61A830D8F3}"/>
    <cellStyle name="40% – rõhk1 44" xfId="12212" xr:uid="{00000000-0005-0000-0000-0000512B0000}"/>
    <cellStyle name="40% – rõhk1 44 2" xfId="23594" xr:uid="{00000000-0005-0000-0000-0000522B0000}"/>
    <cellStyle name="40% – rõhk1 44 2 2" xfId="45967" xr:uid="{33BD6C60-B5C4-420C-94E0-7A9DE21153A3}"/>
    <cellStyle name="40% – rõhk1 44 3" xfId="34801" xr:uid="{BE2D9B6B-BA56-44B1-8A17-6EEF9AA14F8E}"/>
    <cellStyle name="40% – rõhk1 45" xfId="12424" xr:uid="{00000000-0005-0000-0000-0000532B0000}"/>
    <cellStyle name="40% – rõhk1 45 2" xfId="23710" xr:uid="{00000000-0005-0000-0000-0000542B0000}"/>
    <cellStyle name="40% – rõhk1 45 2 2" xfId="46083" xr:uid="{9C554AAA-FEE2-4511-88DB-34F891160EBB}"/>
    <cellStyle name="40% – rõhk1 45 3" xfId="34917" xr:uid="{5D0D59CA-7F8B-4999-BED3-2ED88870E8F6}"/>
    <cellStyle name="40% – rõhk1 46" xfId="12046" xr:uid="{00000000-0005-0000-0000-0000552B0000}"/>
    <cellStyle name="40% – rõhk1 46 2" xfId="23493" xr:uid="{00000000-0005-0000-0000-0000562B0000}"/>
    <cellStyle name="40% – rõhk1 46 2 2" xfId="45866" xr:uid="{EE0DEDA8-9DB8-4879-BB1C-9C4357C96D4A}"/>
    <cellStyle name="40% – rõhk1 46 3" xfId="34700" xr:uid="{64C3E9EB-F0C6-4517-9714-A2B64820141F}"/>
    <cellStyle name="40% – rõhk1 47" xfId="12118" xr:uid="{00000000-0005-0000-0000-0000572B0000}"/>
    <cellStyle name="40% – rõhk1 47 2" xfId="23532" xr:uid="{00000000-0005-0000-0000-0000582B0000}"/>
    <cellStyle name="40% – rõhk1 47 2 2" xfId="45905" xr:uid="{B4E6A5A3-26A5-4C37-9B70-4D0A345FF25F}"/>
    <cellStyle name="40% – rõhk1 47 3" xfId="34739" xr:uid="{ECE1FDDF-64A1-4204-AA9F-8D43BB6D8E67}"/>
    <cellStyle name="40% – rõhk1 48" xfId="12184" xr:uid="{00000000-0005-0000-0000-0000592B0000}"/>
    <cellStyle name="40% – rõhk1 48 2" xfId="23576" xr:uid="{00000000-0005-0000-0000-00005A2B0000}"/>
    <cellStyle name="40% – rõhk1 48 2 2" xfId="45949" xr:uid="{43EA88F2-7049-4726-997D-A68BCAFF9C6F}"/>
    <cellStyle name="40% – rõhk1 48 3" xfId="34783" xr:uid="{540ED90A-DC30-49C9-981C-1568434200B8}"/>
    <cellStyle name="40% – rõhk1 49" xfId="6273" xr:uid="{00000000-0005-0000-0000-00005B2B0000}"/>
    <cellStyle name="40% – rõhk1 49 2" xfId="18050" xr:uid="{00000000-0005-0000-0000-00005C2B0000}"/>
    <cellStyle name="40% – rõhk1 49 2 2" xfId="40423" xr:uid="{493147F7-AC99-4CD3-9B2D-1FB3006770EC}"/>
    <cellStyle name="40% – rõhk1 49 3" xfId="29257" xr:uid="{49089A0A-2EA2-4C86-8E6D-ACD68643B8B6}"/>
    <cellStyle name="40% – rõhk1 5" xfId="66" xr:uid="{00000000-0005-0000-0000-00005D2B0000}"/>
    <cellStyle name="40% – rõhk1 5 10" xfId="23954" xr:uid="{62B13FC5-D556-4C1F-BE4C-EA6E7471113C}"/>
    <cellStyle name="40% – rõhk1 5 2" xfId="849" xr:uid="{00000000-0005-0000-0000-00005E2B0000}"/>
    <cellStyle name="40% – rõhk1 5 2 2" xfId="1635" xr:uid="{00000000-0005-0000-0000-00005F2B0000}"/>
    <cellStyle name="40% – rõhk1 5 2 2 2" xfId="1636" xr:uid="{00000000-0005-0000-0000-0000602B0000}"/>
    <cellStyle name="40% – rõhk1 5 2 2 2 2" xfId="2949" xr:uid="{00000000-0005-0000-0000-0000612B0000}"/>
    <cellStyle name="40% – rõhk1 5 2 2 2 2 2" xfId="5559" xr:uid="{00000000-0005-0000-0000-0000622B0000}"/>
    <cellStyle name="40% – rõhk1 5 2 2 2 2 2 2" xfId="11034" xr:uid="{00000000-0005-0000-0000-0000632B0000}"/>
    <cellStyle name="40% – rõhk1 5 2 2 2 2 2 2 2" xfId="22723" xr:uid="{00000000-0005-0000-0000-0000642B0000}"/>
    <cellStyle name="40% – rõhk1 5 2 2 2 2 2 2 2 2" xfId="45096" xr:uid="{28086914-1BD7-460E-846E-E31CB7FE6E3B}"/>
    <cellStyle name="40% – rõhk1 5 2 2 2 2 2 2 3" xfId="33930" xr:uid="{023F7E33-A8C1-4FC6-BC8B-53DF3C0F5CA1}"/>
    <cellStyle name="40% – rõhk1 5 2 2 2 2 2 3" xfId="17380" xr:uid="{00000000-0005-0000-0000-0000652B0000}"/>
    <cellStyle name="40% – rõhk1 5 2 2 2 2 2 3 2" xfId="39753" xr:uid="{8FAE3163-EE06-4653-A62D-30B216BA8A43}"/>
    <cellStyle name="40% – rõhk1 5 2 2 2 2 2 4" xfId="28587" xr:uid="{4E99DF96-BA0E-447D-834D-2B83BE04E700}"/>
    <cellStyle name="40% – rõhk1 5 2 2 2 2 3" xfId="8424" xr:uid="{00000000-0005-0000-0000-0000662B0000}"/>
    <cellStyle name="40% – rõhk1 5 2 2 2 2 3 2" xfId="20113" xr:uid="{00000000-0005-0000-0000-0000672B0000}"/>
    <cellStyle name="40% – rõhk1 5 2 2 2 2 3 2 2" xfId="42486" xr:uid="{67ADAF2A-ED29-4B76-95DF-0A8B1C226FFB}"/>
    <cellStyle name="40% – rõhk1 5 2 2 2 2 3 3" xfId="31320" xr:uid="{286A9EB6-B50C-4E9B-88F5-51E3767A62CE}"/>
    <cellStyle name="40% – rõhk1 5 2 2 2 2 4" xfId="14770" xr:uid="{00000000-0005-0000-0000-0000682B0000}"/>
    <cellStyle name="40% – rõhk1 5 2 2 2 2 4 2" xfId="37143" xr:uid="{347D10D7-869C-4943-B089-83B96F8D5F97}"/>
    <cellStyle name="40% – rõhk1 5 2 2 2 2 5" xfId="25977" xr:uid="{74598617-FCFE-4659-A55A-7891DD62AC8B}"/>
    <cellStyle name="40% – rõhk1 5 2 2 2 3" xfId="4254" xr:uid="{00000000-0005-0000-0000-0000692B0000}"/>
    <cellStyle name="40% – rõhk1 5 2 2 2 3 2" xfId="9729" xr:uid="{00000000-0005-0000-0000-00006A2B0000}"/>
    <cellStyle name="40% – rõhk1 5 2 2 2 3 2 2" xfId="21418" xr:uid="{00000000-0005-0000-0000-00006B2B0000}"/>
    <cellStyle name="40% – rõhk1 5 2 2 2 3 2 2 2" xfId="43791" xr:uid="{2E52408A-C8D6-4D9D-A20D-8DE5AE8FEAE2}"/>
    <cellStyle name="40% – rõhk1 5 2 2 2 3 2 3" xfId="32625" xr:uid="{30F84405-BFB4-4F85-8357-AB3160F237AE}"/>
    <cellStyle name="40% – rõhk1 5 2 2 2 3 3" xfId="16075" xr:uid="{00000000-0005-0000-0000-00006C2B0000}"/>
    <cellStyle name="40% – rõhk1 5 2 2 2 3 3 2" xfId="38448" xr:uid="{926CC8C9-032D-4036-B97C-15636A2EA8FA}"/>
    <cellStyle name="40% – rõhk1 5 2 2 2 3 4" xfId="27282" xr:uid="{D76B3963-4069-452C-92BF-8E36A1B5B92F}"/>
    <cellStyle name="40% – rõhk1 5 2 2 2 4" xfId="7119" xr:uid="{00000000-0005-0000-0000-00006D2B0000}"/>
    <cellStyle name="40% – rõhk1 5 2 2 2 4 2" xfId="18808" xr:uid="{00000000-0005-0000-0000-00006E2B0000}"/>
    <cellStyle name="40% – rõhk1 5 2 2 2 4 2 2" xfId="41181" xr:uid="{78DBE3E9-89D3-4265-9EDE-F25853230AD3}"/>
    <cellStyle name="40% – rõhk1 5 2 2 2 4 3" xfId="30015" xr:uid="{D0705A80-193E-4EF8-AF3C-AC9302A63DD8}"/>
    <cellStyle name="40% – rõhk1 5 2 2 2 5" xfId="13465" xr:uid="{00000000-0005-0000-0000-00006F2B0000}"/>
    <cellStyle name="40% – rõhk1 5 2 2 2 5 2" xfId="35838" xr:uid="{88F6B6F1-FB4B-424F-AB44-2F205880FAD6}"/>
    <cellStyle name="40% – rõhk1 5 2 2 2 6" xfId="24672" xr:uid="{1176864B-F39D-4C49-9F0B-4F604B8C6B1C}"/>
    <cellStyle name="40% – rõhk1 5 2 2 3" xfId="2948" xr:uid="{00000000-0005-0000-0000-0000702B0000}"/>
    <cellStyle name="40% – rõhk1 5 2 2 3 2" xfId="5558" xr:uid="{00000000-0005-0000-0000-0000712B0000}"/>
    <cellStyle name="40% – rõhk1 5 2 2 3 2 2" xfId="11033" xr:uid="{00000000-0005-0000-0000-0000722B0000}"/>
    <cellStyle name="40% – rõhk1 5 2 2 3 2 2 2" xfId="22722" xr:uid="{00000000-0005-0000-0000-0000732B0000}"/>
    <cellStyle name="40% – rõhk1 5 2 2 3 2 2 2 2" xfId="45095" xr:uid="{CEEA544A-8740-4735-BEEE-B71C61252431}"/>
    <cellStyle name="40% – rõhk1 5 2 2 3 2 2 3" xfId="33929" xr:uid="{0D737551-AF95-453B-8C2E-1C1D551773ED}"/>
    <cellStyle name="40% – rõhk1 5 2 2 3 2 3" xfId="17379" xr:uid="{00000000-0005-0000-0000-0000742B0000}"/>
    <cellStyle name="40% – rõhk1 5 2 2 3 2 3 2" xfId="39752" xr:uid="{F20D871D-E0AC-44C0-A2AB-8CC5C8CEC253}"/>
    <cellStyle name="40% – rõhk1 5 2 2 3 2 4" xfId="28586" xr:uid="{D32EDAA7-E78F-4384-8420-4385856E4A25}"/>
    <cellStyle name="40% – rõhk1 5 2 2 3 3" xfId="8423" xr:uid="{00000000-0005-0000-0000-0000752B0000}"/>
    <cellStyle name="40% – rõhk1 5 2 2 3 3 2" xfId="20112" xr:uid="{00000000-0005-0000-0000-0000762B0000}"/>
    <cellStyle name="40% – rõhk1 5 2 2 3 3 2 2" xfId="42485" xr:uid="{36A7B639-7DE4-40C8-9504-8AD176D26511}"/>
    <cellStyle name="40% – rõhk1 5 2 2 3 3 3" xfId="31319" xr:uid="{40B02764-9DFB-4518-B31C-2C3C14B09971}"/>
    <cellStyle name="40% – rõhk1 5 2 2 3 4" xfId="14769" xr:uid="{00000000-0005-0000-0000-0000772B0000}"/>
    <cellStyle name="40% – rõhk1 5 2 2 3 4 2" xfId="37142" xr:uid="{7E549507-2039-4A3E-9488-E61DFEFBEA87}"/>
    <cellStyle name="40% – rõhk1 5 2 2 3 5" xfId="25976" xr:uid="{FA688F37-DAAC-451F-8433-DD2E6209D673}"/>
    <cellStyle name="40% – rõhk1 5 2 2 4" xfId="4253" xr:uid="{00000000-0005-0000-0000-0000782B0000}"/>
    <cellStyle name="40% – rõhk1 5 2 2 4 2" xfId="9728" xr:uid="{00000000-0005-0000-0000-0000792B0000}"/>
    <cellStyle name="40% – rõhk1 5 2 2 4 2 2" xfId="21417" xr:uid="{00000000-0005-0000-0000-00007A2B0000}"/>
    <cellStyle name="40% – rõhk1 5 2 2 4 2 2 2" xfId="43790" xr:uid="{EBC074B2-ADA5-4FD1-A5CE-70EC2F636F9A}"/>
    <cellStyle name="40% – rõhk1 5 2 2 4 2 3" xfId="32624" xr:uid="{E8D09A6F-EADF-4EB8-956C-8DD0D7F740BA}"/>
    <cellStyle name="40% – rõhk1 5 2 2 4 3" xfId="16074" xr:uid="{00000000-0005-0000-0000-00007B2B0000}"/>
    <cellStyle name="40% – rõhk1 5 2 2 4 3 2" xfId="38447" xr:uid="{6E0E2792-8B5C-4BEC-A1F7-EEFBD67D955D}"/>
    <cellStyle name="40% – rõhk1 5 2 2 4 4" xfId="27281" xr:uid="{D7704FD5-1FD4-4A57-854F-A9BE398FFBAF}"/>
    <cellStyle name="40% – rõhk1 5 2 2 5" xfId="7118" xr:uid="{00000000-0005-0000-0000-00007C2B0000}"/>
    <cellStyle name="40% – rõhk1 5 2 2 5 2" xfId="18807" xr:uid="{00000000-0005-0000-0000-00007D2B0000}"/>
    <cellStyle name="40% – rõhk1 5 2 2 5 2 2" xfId="41180" xr:uid="{445FFF11-A36C-419B-9BF3-E038792035F7}"/>
    <cellStyle name="40% – rõhk1 5 2 2 5 3" xfId="30014" xr:uid="{F2F58AE0-FB52-444E-927A-DA3FB8CEC4D6}"/>
    <cellStyle name="40% – rõhk1 5 2 2 6" xfId="13464" xr:uid="{00000000-0005-0000-0000-00007E2B0000}"/>
    <cellStyle name="40% – rõhk1 5 2 2 6 2" xfId="35837" xr:uid="{805ADF6B-E8EE-4DD1-B908-A83F4A91CD54}"/>
    <cellStyle name="40% – rõhk1 5 2 2 7" xfId="24671" xr:uid="{971823F5-BFEC-473F-A83B-A0436921D8B2}"/>
    <cellStyle name="40% – rõhk1 5 2 3" xfId="1637" xr:uid="{00000000-0005-0000-0000-00007F2B0000}"/>
    <cellStyle name="40% – rõhk1 5 2 3 2" xfId="2950" xr:uid="{00000000-0005-0000-0000-0000802B0000}"/>
    <cellStyle name="40% – rõhk1 5 2 3 2 2" xfId="5560" xr:uid="{00000000-0005-0000-0000-0000812B0000}"/>
    <cellStyle name="40% – rõhk1 5 2 3 2 2 2" xfId="11035" xr:uid="{00000000-0005-0000-0000-0000822B0000}"/>
    <cellStyle name="40% – rõhk1 5 2 3 2 2 2 2" xfId="22724" xr:uid="{00000000-0005-0000-0000-0000832B0000}"/>
    <cellStyle name="40% – rõhk1 5 2 3 2 2 2 2 2" xfId="45097" xr:uid="{3E0F0825-CE3B-4227-A624-68B5A3CE1245}"/>
    <cellStyle name="40% – rõhk1 5 2 3 2 2 2 3" xfId="33931" xr:uid="{9B156DC8-C23C-4C90-855F-95C178AF6A3E}"/>
    <cellStyle name="40% – rõhk1 5 2 3 2 2 3" xfId="17381" xr:uid="{00000000-0005-0000-0000-0000842B0000}"/>
    <cellStyle name="40% – rõhk1 5 2 3 2 2 3 2" xfId="39754" xr:uid="{99EF6914-FF2A-4944-92AF-10C8CC8641A9}"/>
    <cellStyle name="40% – rõhk1 5 2 3 2 2 4" xfId="28588" xr:uid="{122D0747-B466-4CF1-8373-24D69A8E287F}"/>
    <cellStyle name="40% – rõhk1 5 2 3 2 3" xfId="8425" xr:uid="{00000000-0005-0000-0000-0000852B0000}"/>
    <cellStyle name="40% – rõhk1 5 2 3 2 3 2" xfId="20114" xr:uid="{00000000-0005-0000-0000-0000862B0000}"/>
    <cellStyle name="40% – rõhk1 5 2 3 2 3 2 2" xfId="42487" xr:uid="{208CB1BB-E8A9-4451-BC16-9BD1C04A7511}"/>
    <cellStyle name="40% – rõhk1 5 2 3 2 3 3" xfId="31321" xr:uid="{2B2184B2-0407-48F3-910C-A69594C52006}"/>
    <cellStyle name="40% – rõhk1 5 2 3 2 4" xfId="14771" xr:uid="{00000000-0005-0000-0000-0000872B0000}"/>
    <cellStyle name="40% – rõhk1 5 2 3 2 4 2" xfId="37144" xr:uid="{42CD818A-E004-4925-AC4A-54C9A4D1CC5B}"/>
    <cellStyle name="40% – rõhk1 5 2 3 2 5" xfId="25978" xr:uid="{1E9082DA-D016-470E-B1E4-8DC77A6A5348}"/>
    <cellStyle name="40% – rõhk1 5 2 3 3" xfId="4255" xr:uid="{00000000-0005-0000-0000-0000882B0000}"/>
    <cellStyle name="40% – rõhk1 5 2 3 3 2" xfId="9730" xr:uid="{00000000-0005-0000-0000-0000892B0000}"/>
    <cellStyle name="40% – rõhk1 5 2 3 3 2 2" xfId="21419" xr:uid="{00000000-0005-0000-0000-00008A2B0000}"/>
    <cellStyle name="40% – rõhk1 5 2 3 3 2 2 2" xfId="43792" xr:uid="{48FD9C1B-1853-4DDA-BA7B-5040E3FD54CF}"/>
    <cellStyle name="40% – rõhk1 5 2 3 3 2 3" xfId="32626" xr:uid="{21510132-3120-4843-A643-02F3F16D5E94}"/>
    <cellStyle name="40% – rõhk1 5 2 3 3 3" xfId="16076" xr:uid="{00000000-0005-0000-0000-00008B2B0000}"/>
    <cellStyle name="40% – rõhk1 5 2 3 3 3 2" xfId="38449" xr:uid="{496E9589-430C-4B51-8399-67F0FE4AAAD4}"/>
    <cellStyle name="40% – rõhk1 5 2 3 3 4" xfId="27283" xr:uid="{D56FD121-0870-47B5-8062-8AA38995683E}"/>
    <cellStyle name="40% – rõhk1 5 2 3 4" xfId="7120" xr:uid="{00000000-0005-0000-0000-00008C2B0000}"/>
    <cellStyle name="40% – rõhk1 5 2 3 4 2" xfId="18809" xr:uid="{00000000-0005-0000-0000-00008D2B0000}"/>
    <cellStyle name="40% – rõhk1 5 2 3 4 2 2" xfId="41182" xr:uid="{2C4A7082-CA17-43DA-B4EA-A45EE09D8331}"/>
    <cellStyle name="40% – rõhk1 5 2 3 4 3" xfId="30016" xr:uid="{2F428436-17AE-4C20-BB16-D911784DBF18}"/>
    <cellStyle name="40% – rõhk1 5 2 3 5" xfId="13466" xr:uid="{00000000-0005-0000-0000-00008E2B0000}"/>
    <cellStyle name="40% – rõhk1 5 2 3 5 2" xfId="35839" xr:uid="{BA1440B4-390C-4D41-853F-229173528F5E}"/>
    <cellStyle name="40% – rõhk1 5 2 3 6" xfId="24673" xr:uid="{B13376B5-E0DC-41E2-902A-1EECA196C956}"/>
    <cellStyle name="40% – rõhk1 5 2 4" xfId="1638" xr:uid="{00000000-0005-0000-0000-00008F2B0000}"/>
    <cellStyle name="40% – rõhk1 5 2 4 2" xfId="2951" xr:uid="{00000000-0005-0000-0000-0000902B0000}"/>
    <cellStyle name="40% – rõhk1 5 2 4 2 2" xfId="5561" xr:uid="{00000000-0005-0000-0000-0000912B0000}"/>
    <cellStyle name="40% – rõhk1 5 2 4 2 2 2" xfId="11036" xr:uid="{00000000-0005-0000-0000-0000922B0000}"/>
    <cellStyle name="40% – rõhk1 5 2 4 2 2 2 2" xfId="22725" xr:uid="{00000000-0005-0000-0000-0000932B0000}"/>
    <cellStyle name="40% – rõhk1 5 2 4 2 2 2 2 2" xfId="45098" xr:uid="{E9C4FB9B-945B-4F73-9887-0835319B234E}"/>
    <cellStyle name="40% – rõhk1 5 2 4 2 2 2 3" xfId="33932" xr:uid="{B87EF42D-89D1-48EC-AE5A-CF47379E47DE}"/>
    <cellStyle name="40% – rõhk1 5 2 4 2 2 3" xfId="17382" xr:uid="{00000000-0005-0000-0000-0000942B0000}"/>
    <cellStyle name="40% – rõhk1 5 2 4 2 2 3 2" xfId="39755" xr:uid="{20243554-532E-4241-9070-F663BE747E4A}"/>
    <cellStyle name="40% – rõhk1 5 2 4 2 2 4" xfId="28589" xr:uid="{677D541D-EAAD-48C7-8F56-BB5FA3F8C0AB}"/>
    <cellStyle name="40% – rõhk1 5 2 4 2 3" xfId="8426" xr:uid="{00000000-0005-0000-0000-0000952B0000}"/>
    <cellStyle name="40% – rõhk1 5 2 4 2 3 2" xfId="20115" xr:uid="{00000000-0005-0000-0000-0000962B0000}"/>
    <cellStyle name="40% – rõhk1 5 2 4 2 3 2 2" xfId="42488" xr:uid="{1B836C0B-534F-4455-B26A-50A6CA3F8885}"/>
    <cellStyle name="40% – rõhk1 5 2 4 2 3 3" xfId="31322" xr:uid="{87C7700D-1ECC-4CCC-8BA2-9B3A6ABB78E4}"/>
    <cellStyle name="40% – rõhk1 5 2 4 2 4" xfId="14772" xr:uid="{00000000-0005-0000-0000-0000972B0000}"/>
    <cellStyle name="40% – rõhk1 5 2 4 2 4 2" xfId="37145" xr:uid="{64E32B2A-AB6E-4BC4-A39A-9FCD74E1BFF7}"/>
    <cellStyle name="40% – rõhk1 5 2 4 2 5" xfId="25979" xr:uid="{8E647A86-7512-4D0E-98C0-EF7AC922C672}"/>
    <cellStyle name="40% – rõhk1 5 2 4 3" xfId="4256" xr:uid="{00000000-0005-0000-0000-0000982B0000}"/>
    <cellStyle name="40% – rõhk1 5 2 4 3 2" xfId="9731" xr:uid="{00000000-0005-0000-0000-0000992B0000}"/>
    <cellStyle name="40% – rõhk1 5 2 4 3 2 2" xfId="21420" xr:uid="{00000000-0005-0000-0000-00009A2B0000}"/>
    <cellStyle name="40% – rõhk1 5 2 4 3 2 2 2" xfId="43793" xr:uid="{8AFAA41C-FD6C-4967-86FF-68235ABA1B33}"/>
    <cellStyle name="40% – rõhk1 5 2 4 3 2 3" xfId="32627" xr:uid="{D97BD67E-84EC-4EC2-81E7-76E15677FB73}"/>
    <cellStyle name="40% – rõhk1 5 2 4 3 3" xfId="16077" xr:uid="{00000000-0005-0000-0000-00009B2B0000}"/>
    <cellStyle name="40% – rõhk1 5 2 4 3 3 2" xfId="38450" xr:uid="{39B46AEE-C2B0-491C-8C5A-14266CDDA608}"/>
    <cellStyle name="40% – rõhk1 5 2 4 3 4" xfId="27284" xr:uid="{3554660A-D21C-4776-A9DF-5504D81541F6}"/>
    <cellStyle name="40% – rõhk1 5 2 4 4" xfId="7121" xr:uid="{00000000-0005-0000-0000-00009C2B0000}"/>
    <cellStyle name="40% – rõhk1 5 2 4 4 2" xfId="18810" xr:uid="{00000000-0005-0000-0000-00009D2B0000}"/>
    <cellStyle name="40% – rõhk1 5 2 4 4 2 2" xfId="41183" xr:uid="{A31D6557-DE10-4D76-BD67-ABDC3AC7A7C3}"/>
    <cellStyle name="40% – rõhk1 5 2 4 4 3" xfId="30017" xr:uid="{695C5238-73C1-46B9-A341-1C503B5406AA}"/>
    <cellStyle name="40% – rõhk1 5 2 4 5" xfId="13467" xr:uid="{00000000-0005-0000-0000-00009E2B0000}"/>
    <cellStyle name="40% – rõhk1 5 2 4 5 2" xfId="35840" xr:uid="{CCE94149-22ED-4051-ADF1-742F40E138FE}"/>
    <cellStyle name="40% – rõhk1 5 2 4 6" xfId="24674" xr:uid="{82C88443-193C-446B-AB40-536D396594B6}"/>
    <cellStyle name="40% – rõhk1 5 2 5" xfId="2360" xr:uid="{00000000-0005-0000-0000-00009F2B0000}"/>
    <cellStyle name="40% – rõhk1 5 2 5 2" xfId="4971" xr:uid="{00000000-0005-0000-0000-0000A02B0000}"/>
    <cellStyle name="40% – rõhk1 5 2 5 2 2" xfId="10446" xr:uid="{00000000-0005-0000-0000-0000A12B0000}"/>
    <cellStyle name="40% – rõhk1 5 2 5 2 2 2" xfId="22135" xr:uid="{00000000-0005-0000-0000-0000A22B0000}"/>
    <cellStyle name="40% – rõhk1 5 2 5 2 2 2 2" xfId="44508" xr:uid="{287AEC3E-E3F8-4D82-AFE0-2446DEFE9609}"/>
    <cellStyle name="40% – rõhk1 5 2 5 2 2 3" xfId="33342" xr:uid="{442FEA52-C521-4BF7-97A7-3423F8285D7B}"/>
    <cellStyle name="40% – rõhk1 5 2 5 2 3" xfId="16792" xr:uid="{00000000-0005-0000-0000-0000A32B0000}"/>
    <cellStyle name="40% – rõhk1 5 2 5 2 3 2" xfId="39165" xr:uid="{6D249CC7-5A39-4BBF-BB34-DC1DA61CBCAC}"/>
    <cellStyle name="40% – rõhk1 5 2 5 2 4" xfId="27999" xr:uid="{64A1B925-562C-498B-B093-2701FB3F8993}"/>
    <cellStyle name="40% – rõhk1 5 2 5 3" xfId="7836" xr:uid="{00000000-0005-0000-0000-0000A42B0000}"/>
    <cellStyle name="40% – rõhk1 5 2 5 3 2" xfId="19525" xr:uid="{00000000-0005-0000-0000-0000A52B0000}"/>
    <cellStyle name="40% – rõhk1 5 2 5 3 2 2" xfId="41898" xr:uid="{F4EB5EA4-54AB-4F13-A23B-96E2FEFEF520}"/>
    <cellStyle name="40% – rõhk1 5 2 5 3 3" xfId="30732" xr:uid="{4FDDD272-CA2A-438B-83C5-CA0E2659849C}"/>
    <cellStyle name="40% – rõhk1 5 2 5 4" xfId="14182" xr:uid="{00000000-0005-0000-0000-0000A62B0000}"/>
    <cellStyle name="40% – rõhk1 5 2 5 4 2" xfId="36555" xr:uid="{CC89F25C-BFAD-41C2-BC7C-ABF0987205BE}"/>
    <cellStyle name="40% – rõhk1 5 2 5 5" xfId="25389" xr:uid="{63DE1B53-7C71-4D74-9C27-7A3C3BDB5BEC}"/>
    <cellStyle name="40% – rõhk1 5 2 6" xfId="3666" xr:uid="{00000000-0005-0000-0000-0000A72B0000}"/>
    <cellStyle name="40% – rõhk1 5 2 6 2" xfId="9141" xr:uid="{00000000-0005-0000-0000-0000A82B0000}"/>
    <cellStyle name="40% – rõhk1 5 2 6 2 2" xfId="20830" xr:uid="{00000000-0005-0000-0000-0000A92B0000}"/>
    <cellStyle name="40% – rõhk1 5 2 6 2 2 2" xfId="43203" xr:uid="{E4B55FED-1CEA-4E57-9F8F-A09D069361C9}"/>
    <cellStyle name="40% – rõhk1 5 2 6 2 3" xfId="32037" xr:uid="{56C28EFE-0F9B-41C1-8B15-23EBD7D1692C}"/>
    <cellStyle name="40% – rõhk1 5 2 6 3" xfId="15487" xr:uid="{00000000-0005-0000-0000-0000AA2B0000}"/>
    <cellStyle name="40% – rõhk1 5 2 6 3 2" xfId="37860" xr:uid="{5F5E92EA-9162-4C63-BFE7-C61F27875841}"/>
    <cellStyle name="40% – rõhk1 5 2 6 4" xfId="26694" xr:uid="{F24673E3-18B3-4199-831F-235DCEA836C4}"/>
    <cellStyle name="40% – rõhk1 5 2 7" xfId="6476" xr:uid="{00000000-0005-0000-0000-0000AB2B0000}"/>
    <cellStyle name="40% – rõhk1 5 2 7 2" xfId="18193" xr:uid="{00000000-0005-0000-0000-0000AC2B0000}"/>
    <cellStyle name="40% – rõhk1 5 2 7 2 2" xfId="40566" xr:uid="{CC98E552-A88B-46C9-B262-A15913A4E72E}"/>
    <cellStyle name="40% – rõhk1 5 2 7 3" xfId="29400" xr:uid="{72ADCFF8-8295-4C6B-BF2B-F2BAF54BCBAF}"/>
    <cellStyle name="40% – rõhk1 5 2 8" xfId="12877" xr:uid="{00000000-0005-0000-0000-0000AD2B0000}"/>
    <cellStyle name="40% – rõhk1 5 2 8 2" xfId="35250" xr:uid="{2251ACBB-9433-43A2-87D5-D6E666AB3A8A}"/>
    <cellStyle name="40% – rõhk1 5 2 9" xfId="24084" xr:uid="{E9FF7379-214C-4672-A081-03C00FB91391}"/>
    <cellStyle name="40% – rõhk1 5 3" xfId="1639" xr:uid="{00000000-0005-0000-0000-0000AE2B0000}"/>
    <cellStyle name="40% – rõhk1 5 3 2" xfId="1640" xr:uid="{00000000-0005-0000-0000-0000AF2B0000}"/>
    <cellStyle name="40% – rõhk1 5 3 2 2" xfId="2953" xr:uid="{00000000-0005-0000-0000-0000B02B0000}"/>
    <cellStyle name="40% – rõhk1 5 3 2 2 2" xfId="5563" xr:uid="{00000000-0005-0000-0000-0000B12B0000}"/>
    <cellStyle name="40% – rõhk1 5 3 2 2 2 2" xfId="11038" xr:uid="{00000000-0005-0000-0000-0000B22B0000}"/>
    <cellStyle name="40% – rõhk1 5 3 2 2 2 2 2" xfId="22727" xr:uid="{00000000-0005-0000-0000-0000B32B0000}"/>
    <cellStyle name="40% – rõhk1 5 3 2 2 2 2 2 2" xfId="45100" xr:uid="{F6B72821-350B-4F81-B3BA-FD8EE7AE16AF}"/>
    <cellStyle name="40% – rõhk1 5 3 2 2 2 2 3" xfId="33934" xr:uid="{13E22E79-AFE1-4919-BC74-537374D76498}"/>
    <cellStyle name="40% – rõhk1 5 3 2 2 2 3" xfId="17384" xr:uid="{00000000-0005-0000-0000-0000B42B0000}"/>
    <cellStyle name="40% – rõhk1 5 3 2 2 2 3 2" xfId="39757" xr:uid="{23E7C6C2-F2DA-4D78-BC59-114D7E3E14C9}"/>
    <cellStyle name="40% – rõhk1 5 3 2 2 2 4" xfId="28591" xr:uid="{90527335-5314-4F27-A95A-1410E2D6B071}"/>
    <cellStyle name="40% – rõhk1 5 3 2 2 3" xfId="8428" xr:uid="{00000000-0005-0000-0000-0000B52B0000}"/>
    <cellStyle name="40% – rõhk1 5 3 2 2 3 2" xfId="20117" xr:uid="{00000000-0005-0000-0000-0000B62B0000}"/>
    <cellStyle name="40% – rõhk1 5 3 2 2 3 2 2" xfId="42490" xr:uid="{F789184F-90DA-4021-A865-0DAE5FE5870D}"/>
    <cellStyle name="40% – rõhk1 5 3 2 2 3 3" xfId="31324" xr:uid="{3A307A22-126A-41D1-801D-F6F9D4EABDF6}"/>
    <cellStyle name="40% – rõhk1 5 3 2 2 4" xfId="14774" xr:uid="{00000000-0005-0000-0000-0000B72B0000}"/>
    <cellStyle name="40% – rõhk1 5 3 2 2 4 2" xfId="37147" xr:uid="{9A03533C-F9EA-42C6-A994-EF3F25328E10}"/>
    <cellStyle name="40% – rõhk1 5 3 2 2 5" xfId="25981" xr:uid="{76DF782C-F212-4942-B72C-6A2D55E13C27}"/>
    <cellStyle name="40% – rõhk1 5 3 2 3" xfId="4258" xr:uid="{00000000-0005-0000-0000-0000B82B0000}"/>
    <cellStyle name="40% – rõhk1 5 3 2 3 2" xfId="9733" xr:uid="{00000000-0005-0000-0000-0000B92B0000}"/>
    <cellStyle name="40% – rõhk1 5 3 2 3 2 2" xfId="21422" xr:uid="{00000000-0005-0000-0000-0000BA2B0000}"/>
    <cellStyle name="40% – rõhk1 5 3 2 3 2 2 2" xfId="43795" xr:uid="{EE87B061-45B0-4E2F-AA7B-C47371E03E0B}"/>
    <cellStyle name="40% – rõhk1 5 3 2 3 2 3" xfId="32629" xr:uid="{D63B8A24-BD1D-4CDA-9187-C0D65133D829}"/>
    <cellStyle name="40% – rõhk1 5 3 2 3 3" xfId="16079" xr:uid="{00000000-0005-0000-0000-0000BB2B0000}"/>
    <cellStyle name="40% – rõhk1 5 3 2 3 3 2" xfId="38452" xr:uid="{97B22245-972A-423C-8F83-EAC25D909C98}"/>
    <cellStyle name="40% – rõhk1 5 3 2 3 4" xfId="27286" xr:uid="{40035802-A849-40E3-A6B8-40A7494F3455}"/>
    <cellStyle name="40% – rõhk1 5 3 2 4" xfId="7123" xr:uid="{00000000-0005-0000-0000-0000BC2B0000}"/>
    <cellStyle name="40% – rõhk1 5 3 2 4 2" xfId="18812" xr:uid="{00000000-0005-0000-0000-0000BD2B0000}"/>
    <cellStyle name="40% – rõhk1 5 3 2 4 2 2" xfId="41185" xr:uid="{E8A0ADA2-FDFB-4594-9262-67254712723D}"/>
    <cellStyle name="40% – rõhk1 5 3 2 4 3" xfId="30019" xr:uid="{DE0C548D-B043-455E-892C-85598A0AB13C}"/>
    <cellStyle name="40% – rõhk1 5 3 2 5" xfId="13469" xr:uid="{00000000-0005-0000-0000-0000BE2B0000}"/>
    <cellStyle name="40% – rõhk1 5 3 2 5 2" xfId="35842" xr:uid="{0AE88550-7B14-4563-A845-7DD6E6E1605C}"/>
    <cellStyle name="40% – rõhk1 5 3 2 6" xfId="24676" xr:uid="{9F032126-AAE6-412C-ADE3-998BFA1C45D7}"/>
    <cellStyle name="40% – rõhk1 5 3 3" xfId="2952" xr:uid="{00000000-0005-0000-0000-0000BF2B0000}"/>
    <cellStyle name="40% – rõhk1 5 3 3 2" xfId="5562" xr:uid="{00000000-0005-0000-0000-0000C02B0000}"/>
    <cellStyle name="40% – rõhk1 5 3 3 2 2" xfId="11037" xr:uid="{00000000-0005-0000-0000-0000C12B0000}"/>
    <cellStyle name="40% – rõhk1 5 3 3 2 2 2" xfId="22726" xr:uid="{00000000-0005-0000-0000-0000C22B0000}"/>
    <cellStyle name="40% – rõhk1 5 3 3 2 2 2 2" xfId="45099" xr:uid="{3E473698-FFE7-42E0-9136-30203DBE1B0C}"/>
    <cellStyle name="40% – rõhk1 5 3 3 2 2 3" xfId="33933" xr:uid="{0BC02473-34B2-42EF-B984-DF12588E0966}"/>
    <cellStyle name="40% – rõhk1 5 3 3 2 3" xfId="17383" xr:uid="{00000000-0005-0000-0000-0000C32B0000}"/>
    <cellStyle name="40% – rõhk1 5 3 3 2 3 2" xfId="39756" xr:uid="{F1D3CFED-1895-426E-92FF-C45F6F65277F}"/>
    <cellStyle name="40% – rõhk1 5 3 3 2 4" xfId="28590" xr:uid="{E87EC39D-F225-4019-8F23-F26B673D2FD7}"/>
    <cellStyle name="40% – rõhk1 5 3 3 3" xfId="8427" xr:uid="{00000000-0005-0000-0000-0000C42B0000}"/>
    <cellStyle name="40% – rõhk1 5 3 3 3 2" xfId="20116" xr:uid="{00000000-0005-0000-0000-0000C52B0000}"/>
    <cellStyle name="40% – rõhk1 5 3 3 3 2 2" xfId="42489" xr:uid="{433D9EEF-5241-4643-B4C9-98AA3E69E5C8}"/>
    <cellStyle name="40% – rõhk1 5 3 3 3 3" xfId="31323" xr:uid="{ADBF5B59-0BE3-4E7E-83ED-04386D878A49}"/>
    <cellStyle name="40% – rõhk1 5 3 3 4" xfId="14773" xr:uid="{00000000-0005-0000-0000-0000C62B0000}"/>
    <cellStyle name="40% – rõhk1 5 3 3 4 2" xfId="37146" xr:uid="{6138075F-1F6C-4F11-B69E-B7AB23D1D247}"/>
    <cellStyle name="40% – rõhk1 5 3 3 5" xfId="25980" xr:uid="{2CAF06F7-6753-4C44-BD02-E0082553170C}"/>
    <cellStyle name="40% – rõhk1 5 3 4" xfId="4257" xr:uid="{00000000-0005-0000-0000-0000C72B0000}"/>
    <cellStyle name="40% – rõhk1 5 3 4 2" xfId="9732" xr:uid="{00000000-0005-0000-0000-0000C82B0000}"/>
    <cellStyle name="40% – rõhk1 5 3 4 2 2" xfId="21421" xr:uid="{00000000-0005-0000-0000-0000C92B0000}"/>
    <cellStyle name="40% – rõhk1 5 3 4 2 2 2" xfId="43794" xr:uid="{86BBDD4A-3F32-4387-B39C-E02F9CF8E438}"/>
    <cellStyle name="40% – rõhk1 5 3 4 2 3" xfId="32628" xr:uid="{521E1D73-DAAC-456F-887A-D6F8D83AC7B4}"/>
    <cellStyle name="40% – rõhk1 5 3 4 3" xfId="16078" xr:uid="{00000000-0005-0000-0000-0000CA2B0000}"/>
    <cellStyle name="40% – rõhk1 5 3 4 3 2" xfId="38451" xr:uid="{A4E4242A-50DE-440C-A628-744368D724AE}"/>
    <cellStyle name="40% – rõhk1 5 3 4 4" xfId="27285" xr:uid="{980768A5-16F0-496B-B5DB-7D5132E4E895}"/>
    <cellStyle name="40% – rõhk1 5 3 5" xfId="7122" xr:uid="{00000000-0005-0000-0000-0000CB2B0000}"/>
    <cellStyle name="40% – rõhk1 5 3 5 2" xfId="18811" xr:uid="{00000000-0005-0000-0000-0000CC2B0000}"/>
    <cellStyle name="40% – rõhk1 5 3 5 2 2" xfId="41184" xr:uid="{F36369FA-4BA0-49E7-B47A-1EEC11925B4E}"/>
    <cellStyle name="40% – rõhk1 5 3 5 3" xfId="30018" xr:uid="{9885DA6A-B1F9-4FE5-85F6-A4061BA21FAC}"/>
    <cellStyle name="40% – rõhk1 5 3 6" xfId="13468" xr:uid="{00000000-0005-0000-0000-0000CD2B0000}"/>
    <cellStyle name="40% – rõhk1 5 3 6 2" xfId="35841" xr:uid="{4DAB4BAF-163D-4FFE-BDF9-C29EB8E0112C}"/>
    <cellStyle name="40% – rõhk1 5 3 7" xfId="24675" xr:uid="{8FCBE87C-3821-4DA9-9A48-7A2175AE5BAC}"/>
    <cellStyle name="40% – rõhk1 5 4" xfId="1641" xr:uid="{00000000-0005-0000-0000-0000CE2B0000}"/>
    <cellStyle name="40% – rõhk1 5 4 2" xfId="2954" xr:uid="{00000000-0005-0000-0000-0000CF2B0000}"/>
    <cellStyle name="40% – rõhk1 5 4 2 2" xfId="5564" xr:uid="{00000000-0005-0000-0000-0000D02B0000}"/>
    <cellStyle name="40% – rõhk1 5 4 2 2 2" xfId="11039" xr:uid="{00000000-0005-0000-0000-0000D12B0000}"/>
    <cellStyle name="40% – rõhk1 5 4 2 2 2 2" xfId="22728" xr:uid="{00000000-0005-0000-0000-0000D22B0000}"/>
    <cellStyle name="40% – rõhk1 5 4 2 2 2 2 2" xfId="45101" xr:uid="{F9EEEC1F-7CC1-454C-AD80-015362573E34}"/>
    <cellStyle name="40% – rõhk1 5 4 2 2 2 3" xfId="33935" xr:uid="{3930C144-0B8D-431C-A55C-EDD9A34FD6D8}"/>
    <cellStyle name="40% – rõhk1 5 4 2 2 3" xfId="17385" xr:uid="{00000000-0005-0000-0000-0000D32B0000}"/>
    <cellStyle name="40% – rõhk1 5 4 2 2 3 2" xfId="39758" xr:uid="{F984374E-01AB-4F5B-922D-56C284C79A12}"/>
    <cellStyle name="40% – rõhk1 5 4 2 2 4" xfId="28592" xr:uid="{0CF353A1-191A-4ABE-8C14-6E00D9AAF4D2}"/>
    <cellStyle name="40% – rõhk1 5 4 2 3" xfId="8429" xr:uid="{00000000-0005-0000-0000-0000D42B0000}"/>
    <cellStyle name="40% – rõhk1 5 4 2 3 2" xfId="20118" xr:uid="{00000000-0005-0000-0000-0000D52B0000}"/>
    <cellStyle name="40% – rõhk1 5 4 2 3 2 2" xfId="42491" xr:uid="{5B624CD3-130B-40C8-91F3-CBF7650C4AA6}"/>
    <cellStyle name="40% – rõhk1 5 4 2 3 3" xfId="31325" xr:uid="{1C1E6D46-A9CF-4924-B19E-8F3B87DED8D8}"/>
    <cellStyle name="40% – rõhk1 5 4 2 4" xfId="14775" xr:uid="{00000000-0005-0000-0000-0000D62B0000}"/>
    <cellStyle name="40% – rõhk1 5 4 2 4 2" xfId="37148" xr:uid="{423B2A73-0619-49AB-994F-B20E570A6953}"/>
    <cellStyle name="40% – rõhk1 5 4 2 5" xfId="25982" xr:uid="{5257434A-B0AC-4ACA-B290-B99755970ACD}"/>
    <cellStyle name="40% – rõhk1 5 4 3" xfId="4259" xr:uid="{00000000-0005-0000-0000-0000D72B0000}"/>
    <cellStyle name="40% – rõhk1 5 4 3 2" xfId="9734" xr:uid="{00000000-0005-0000-0000-0000D82B0000}"/>
    <cellStyle name="40% – rõhk1 5 4 3 2 2" xfId="21423" xr:uid="{00000000-0005-0000-0000-0000D92B0000}"/>
    <cellStyle name="40% – rõhk1 5 4 3 2 2 2" xfId="43796" xr:uid="{3576B1AB-C1AE-437B-B811-C26B14F4FED2}"/>
    <cellStyle name="40% – rõhk1 5 4 3 2 3" xfId="32630" xr:uid="{3D1068E0-CE8D-4B3F-9EAC-5F3DBC339268}"/>
    <cellStyle name="40% – rõhk1 5 4 3 3" xfId="16080" xr:uid="{00000000-0005-0000-0000-0000DA2B0000}"/>
    <cellStyle name="40% – rõhk1 5 4 3 3 2" xfId="38453" xr:uid="{83CD08D9-8348-4EBE-B37B-B85BDB796369}"/>
    <cellStyle name="40% – rõhk1 5 4 3 4" xfId="27287" xr:uid="{B6696AE9-6437-4ECD-B2CF-59214D2A1AF4}"/>
    <cellStyle name="40% – rõhk1 5 4 4" xfId="7124" xr:uid="{00000000-0005-0000-0000-0000DB2B0000}"/>
    <cellStyle name="40% – rõhk1 5 4 4 2" xfId="18813" xr:uid="{00000000-0005-0000-0000-0000DC2B0000}"/>
    <cellStyle name="40% – rõhk1 5 4 4 2 2" xfId="41186" xr:uid="{B24A9530-4BB2-4BB6-8A1B-585047397012}"/>
    <cellStyle name="40% – rõhk1 5 4 4 3" xfId="30020" xr:uid="{28B067F2-D5FB-4753-9747-C0C00BDF92FA}"/>
    <cellStyle name="40% – rõhk1 5 4 5" xfId="13470" xr:uid="{00000000-0005-0000-0000-0000DD2B0000}"/>
    <cellStyle name="40% – rõhk1 5 4 5 2" xfId="35843" xr:uid="{09DBDE50-5E39-4236-B9FE-891B58088F0A}"/>
    <cellStyle name="40% – rõhk1 5 4 6" xfId="24677" xr:uid="{2CA48D8A-31E9-421A-A382-DC894EDEF7AE}"/>
    <cellStyle name="40% – rõhk1 5 5" xfId="1642" xr:uid="{00000000-0005-0000-0000-0000DE2B0000}"/>
    <cellStyle name="40% – rõhk1 5 5 2" xfId="2955" xr:uid="{00000000-0005-0000-0000-0000DF2B0000}"/>
    <cellStyle name="40% – rõhk1 5 5 2 2" xfId="5565" xr:uid="{00000000-0005-0000-0000-0000E02B0000}"/>
    <cellStyle name="40% – rõhk1 5 5 2 2 2" xfId="11040" xr:uid="{00000000-0005-0000-0000-0000E12B0000}"/>
    <cellStyle name="40% – rõhk1 5 5 2 2 2 2" xfId="22729" xr:uid="{00000000-0005-0000-0000-0000E22B0000}"/>
    <cellStyle name="40% – rõhk1 5 5 2 2 2 2 2" xfId="45102" xr:uid="{92D8D727-5562-4BD0-9077-8B65FC82A737}"/>
    <cellStyle name="40% – rõhk1 5 5 2 2 2 3" xfId="33936" xr:uid="{1DB2DCE0-9B53-4BBF-87B3-747F343D4A8A}"/>
    <cellStyle name="40% – rõhk1 5 5 2 2 3" xfId="17386" xr:uid="{00000000-0005-0000-0000-0000E32B0000}"/>
    <cellStyle name="40% – rõhk1 5 5 2 2 3 2" xfId="39759" xr:uid="{5C6182AF-E245-4FC4-B487-38DAB3C8CE27}"/>
    <cellStyle name="40% – rõhk1 5 5 2 2 4" xfId="28593" xr:uid="{43097A26-7B1C-4F75-A283-20CB1976B27C}"/>
    <cellStyle name="40% – rõhk1 5 5 2 3" xfId="8430" xr:uid="{00000000-0005-0000-0000-0000E42B0000}"/>
    <cellStyle name="40% – rõhk1 5 5 2 3 2" xfId="20119" xr:uid="{00000000-0005-0000-0000-0000E52B0000}"/>
    <cellStyle name="40% – rõhk1 5 5 2 3 2 2" xfId="42492" xr:uid="{B54C5388-C0F4-442B-A0A9-947EC55F4D12}"/>
    <cellStyle name="40% – rõhk1 5 5 2 3 3" xfId="31326" xr:uid="{8AE35EE2-128F-48A5-8522-75A9C0420E0D}"/>
    <cellStyle name="40% – rõhk1 5 5 2 4" xfId="14776" xr:uid="{00000000-0005-0000-0000-0000E62B0000}"/>
    <cellStyle name="40% – rõhk1 5 5 2 4 2" xfId="37149" xr:uid="{E6A73E27-2A04-49FD-B411-713AD905354E}"/>
    <cellStyle name="40% – rõhk1 5 5 2 5" xfId="25983" xr:uid="{6241639F-063E-4CC7-AEA6-BA0591251354}"/>
    <cellStyle name="40% – rõhk1 5 5 3" xfId="4260" xr:uid="{00000000-0005-0000-0000-0000E72B0000}"/>
    <cellStyle name="40% – rõhk1 5 5 3 2" xfId="9735" xr:uid="{00000000-0005-0000-0000-0000E82B0000}"/>
    <cellStyle name="40% – rõhk1 5 5 3 2 2" xfId="21424" xr:uid="{00000000-0005-0000-0000-0000E92B0000}"/>
    <cellStyle name="40% – rõhk1 5 5 3 2 2 2" xfId="43797" xr:uid="{522FB2B6-F760-4751-8538-58F71B3A38D5}"/>
    <cellStyle name="40% – rõhk1 5 5 3 2 3" xfId="32631" xr:uid="{B1774A64-C5E3-4E9C-A1D6-E229C702899E}"/>
    <cellStyle name="40% – rõhk1 5 5 3 3" xfId="16081" xr:uid="{00000000-0005-0000-0000-0000EA2B0000}"/>
    <cellStyle name="40% – rõhk1 5 5 3 3 2" xfId="38454" xr:uid="{C184F63D-97CC-4B03-9EE8-202A88F0E505}"/>
    <cellStyle name="40% – rõhk1 5 5 3 4" xfId="27288" xr:uid="{51C29B99-2F5D-4D2E-9C07-E7385609E8BA}"/>
    <cellStyle name="40% – rõhk1 5 5 4" xfId="7125" xr:uid="{00000000-0005-0000-0000-0000EB2B0000}"/>
    <cellStyle name="40% – rõhk1 5 5 4 2" xfId="18814" xr:uid="{00000000-0005-0000-0000-0000EC2B0000}"/>
    <cellStyle name="40% – rõhk1 5 5 4 2 2" xfId="41187" xr:uid="{E0159BD1-E852-43E7-BA93-AA9DE151719D}"/>
    <cellStyle name="40% – rõhk1 5 5 4 3" xfId="30021" xr:uid="{787DD8A6-BA46-49CC-BC93-A152CAD6AD14}"/>
    <cellStyle name="40% – rõhk1 5 5 5" xfId="13471" xr:uid="{00000000-0005-0000-0000-0000ED2B0000}"/>
    <cellStyle name="40% – rõhk1 5 5 5 2" xfId="35844" xr:uid="{7AF3D078-E5AF-45CD-8F6D-69ACB49A0EF7}"/>
    <cellStyle name="40% – rõhk1 5 5 6" xfId="24678" xr:uid="{C451DAF5-ACFB-4F96-BA2F-6F0A25A5AE1D}"/>
    <cellStyle name="40% – rõhk1 5 6" xfId="2230" xr:uid="{00000000-0005-0000-0000-0000EE2B0000}"/>
    <cellStyle name="40% – rõhk1 5 6 2" xfId="4841" xr:uid="{00000000-0005-0000-0000-0000EF2B0000}"/>
    <cellStyle name="40% – rõhk1 5 6 2 2" xfId="10316" xr:uid="{00000000-0005-0000-0000-0000F02B0000}"/>
    <cellStyle name="40% – rõhk1 5 6 2 2 2" xfId="22005" xr:uid="{00000000-0005-0000-0000-0000F12B0000}"/>
    <cellStyle name="40% – rõhk1 5 6 2 2 2 2" xfId="44378" xr:uid="{E29D4F2E-338B-406B-956A-3F8B5A4D84E7}"/>
    <cellStyle name="40% – rõhk1 5 6 2 2 3" xfId="33212" xr:uid="{26AD3D3E-31C8-4D99-BC61-C88D5BF24056}"/>
    <cellStyle name="40% – rõhk1 5 6 2 3" xfId="16662" xr:uid="{00000000-0005-0000-0000-0000F22B0000}"/>
    <cellStyle name="40% – rõhk1 5 6 2 3 2" xfId="39035" xr:uid="{F89A648A-767C-435B-955E-D7B3ED98A43F}"/>
    <cellStyle name="40% – rõhk1 5 6 2 4" xfId="27869" xr:uid="{51AB5413-30D7-41F0-98AE-1187E0806D1A}"/>
    <cellStyle name="40% – rõhk1 5 6 3" xfId="7706" xr:uid="{00000000-0005-0000-0000-0000F32B0000}"/>
    <cellStyle name="40% – rõhk1 5 6 3 2" xfId="19395" xr:uid="{00000000-0005-0000-0000-0000F42B0000}"/>
    <cellStyle name="40% – rõhk1 5 6 3 2 2" xfId="41768" xr:uid="{2730BF5B-0C4D-4DB0-A0AC-FAE3E88FF767}"/>
    <cellStyle name="40% – rõhk1 5 6 3 3" xfId="30602" xr:uid="{23994A0B-5507-4812-B449-F733BC08FA70}"/>
    <cellStyle name="40% – rõhk1 5 6 4" xfId="14052" xr:uid="{00000000-0005-0000-0000-0000F52B0000}"/>
    <cellStyle name="40% – rõhk1 5 6 4 2" xfId="36425" xr:uid="{DECFBC75-64AE-4D15-8B61-AA654DB44D89}"/>
    <cellStyle name="40% – rõhk1 5 6 5" xfId="25259" xr:uid="{47632F5B-7FB7-44FC-9A7D-5AEB925FEE5D}"/>
    <cellStyle name="40% – rõhk1 5 7" xfId="3536" xr:uid="{00000000-0005-0000-0000-0000F62B0000}"/>
    <cellStyle name="40% – rõhk1 5 7 2" xfId="9011" xr:uid="{00000000-0005-0000-0000-0000F72B0000}"/>
    <cellStyle name="40% – rõhk1 5 7 2 2" xfId="20700" xr:uid="{00000000-0005-0000-0000-0000F82B0000}"/>
    <cellStyle name="40% – rõhk1 5 7 2 2 2" xfId="43073" xr:uid="{406BC3C9-C01D-4FE6-91BD-8D626C3A0ACE}"/>
    <cellStyle name="40% – rõhk1 5 7 2 3" xfId="31907" xr:uid="{7AC58A34-7AC4-4A7D-A1E7-92C92FBED06C}"/>
    <cellStyle name="40% – rõhk1 5 7 3" xfId="15357" xr:uid="{00000000-0005-0000-0000-0000F92B0000}"/>
    <cellStyle name="40% – rõhk1 5 7 3 2" xfId="37730" xr:uid="{CC3BCF59-1BE7-4D44-879E-8D46B04920A1}"/>
    <cellStyle name="40% – rõhk1 5 7 4" xfId="26564" xr:uid="{1026FC0F-0624-438D-9063-F36AA892F68B}"/>
    <cellStyle name="40% – rõhk1 5 8" xfId="6187" xr:uid="{00000000-0005-0000-0000-0000FA2B0000}"/>
    <cellStyle name="40% – rõhk1 5 8 2" xfId="17980" xr:uid="{00000000-0005-0000-0000-0000FB2B0000}"/>
    <cellStyle name="40% – rõhk1 5 8 2 2" xfId="40353" xr:uid="{91C37AD9-DE88-41FE-9C78-5B9DE01E660B}"/>
    <cellStyle name="40% – rõhk1 5 8 3" xfId="29187" xr:uid="{20315ACF-634B-4973-A76C-EF7F51AF1A80}"/>
    <cellStyle name="40% – rõhk1 5 9" xfId="12747" xr:uid="{00000000-0005-0000-0000-0000FC2B0000}"/>
    <cellStyle name="40% – rõhk1 5 9 2" xfId="35120" xr:uid="{58DA26CA-0BEC-4618-AC51-F712DB436D8D}"/>
    <cellStyle name="40% – rõhk1 50" xfId="11811" xr:uid="{00000000-0005-0000-0000-0000FD2B0000}"/>
    <cellStyle name="40% – rõhk1 50 2" xfId="23378" xr:uid="{00000000-0005-0000-0000-0000FE2B0000}"/>
    <cellStyle name="40% – rõhk1 50 2 2" xfId="45751" xr:uid="{CE15786E-F0E6-48B0-905A-C48E0D5793F3}"/>
    <cellStyle name="40% – rõhk1 50 3" xfId="34585" xr:uid="{A2CAF2FD-E636-4C13-AEB0-42985AFD72F7}"/>
    <cellStyle name="40% – rõhk1 51" xfId="12321" xr:uid="{00000000-0005-0000-0000-0000FF2B0000}"/>
    <cellStyle name="40% – rõhk1 51 2" xfId="23651" xr:uid="{00000000-0005-0000-0000-0000002C0000}"/>
    <cellStyle name="40% – rõhk1 51 2 2" xfId="46024" xr:uid="{25474B6A-9569-4A24-B702-1112215A4835}"/>
    <cellStyle name="40% – rõhk1 51 3" xfId="34858" xr:uid="{FA5ED5AD-5BEE-4523-9CC4-74C3734F5814}"/>
    <cellStyle name="40% – rõhk1 52" xfId="11955" xr:uid="{00000000-0005-0000-0000-0000012C0000}"/>
    <cellStyle name="40% – rõhk1 52 2" xfId="23457" xr:uid="{00000000-0005-0000-0000-0000022C0000}"/>
    <cellStyle name="40% – rõhk1 52 2 2" xfId="45830" xr:uid="{991658FE-35A2-459F-B917-30E7C40D803F}"/>
    <cellStyle name="40% – rõhk1 52 3" xfId="34664" xr:uid="{A6AA4C74-E106-41DF-89CD-73F03186A4C3}"/>
    <cellStyle name="40% – rõhk1 53" xfId="11807" xr:uid="{00000000-0005-0000-0000-0000032C0000}"/>
    <cellStyle name="40% – rõhk1 53 2" xfId="23376" xr:uid="{00000000-0005-0000-0000-0000042C0000}"/>
    <cellStyle name="40% – rõhk1 53 2 2" xfId="45749" xr:uid="{D48F3E79-B38E-4A27-A431-E23B8BDF07DF}"/>
    <cellStyle name="40% – rõhk1 53 3" xfId="34583" xr:uid="{A575A67E-AA68-47AE-BC43-623E477D1C84}"/>
    <cellStyle name="40% – rõhk1 54" xfId="11905" xr:uid="{00000000-0005-0000-0000-0000052C0000}"/>
    <cellStyle name="40% – rõhk1 54 2" xfId="23434" xr:uid="{00000000-0005-0000-0000-0000062C0000}"/>
    <cellStyle name="40% – rõhk1 54 2 2" xfId="45807" xr:uid="{141888CB-C2E3-44B2-BF6D-35E1289DD796}"/>
    <cellStyle name="40% – rõhk1 54 3" xfId="34641" xr:uid="{E59FCAD6-6A46-4202-BD05-D58C0BDFF4D0}"/>
    <cellStyle name="40% – rõhk1 55" xfId="11669" xr:uid="{00000000-0005-0000-0000-0000072C0000}"/>
    <cellStyle name="40% – rõhk1 55 2" xfId="23308" xr:uid="{00000000-0005-0000-0000-0000082C0000}"/>
    <cellStyle name="40% – rõhk1 55 2 2" xfId="45681" xr:uid="{838ED9A8-CB25-4165-9E5F-CFB394A64E4C}"/>
    <cellStyle name="40% – rõhk1 55 3" xfId="34515" xr:uid="{B1E62080-E820-4CEE-9AEF-401C60232A5A}"/>
    <cellStyle name="40% – rõhk1 56" xfId="11888" xr:uid="{00000000-0005-0000-0000-0000092C0000}"/>
    <cellStyle name="40% – rõhk1 56 2" xfId="23424" xr:uid="{00000000-0005-0000-0000-00000A2C0000}"/>
    <cellStyle name="40% – rõhk1 56 2 2" xfId="45797" xr:uid="{D6CB9425-BB54-4DE2-B85A-9296C6376237}"/>
    <cellStyle name="40% – rõhk1 56 3" xfId="34631" xr:uid="{12B6F589-CAE4-4FCE-90C5-143495CA6985}"/>
    <cellStyle name="40% – rõhk1 57" xfId="11559" xr:uid="{00000000-0005-0000-0000-00000B2C0000}"/>
    <cellStyle name="40% – rõhk1 57 2" xfId="23246" xr:uid="{00000000-0005-0000-0000-00000C2C0000}"/>
    <cellStyle name="40% – rõhk1 57 2 2" xfId="45619" xr:uid="{89E2B5DA-4EE4-48E3-A5E6-E05E224182C1}"/>
    <cellStyle name="40% – rõhk1 57 3" xfId="34453" xr:uid="{445C34B8-64D0-45C4-848C-8B7397C08226}"/>
    <cellStyle name="40% – rõhk1 58" xfId="12461" xr:uid="{00000000-0005-0000-0000-00000D2C0000}"/>
    <cellStyle name="40% – rõhk1 58 2" xfId="23731" xr:uid="{00000000-0005-0000-0000-00000E2C0000}"/>
    <cellStyle name="40% – rõhk1 58 2 2" xfId="46104" xr:uid="{2200250B-E401-452E-8870-B211C43F31BC}"/>
    <cellStyle name="40% – rõhk1 58 3" xfId="34938" xr:uid="{EFFAE4FD-B07A-4EA1-A33C-5C76A099EA50}"/>
    <cellStyle name="40% – rõhk1 59" xfId="11729" xr:uid="{00000000-0005-0000-0000-00000F2C0000}"/>
    <cellStyle name="40% – rõhk1 59 2" xfId="23338" xr:uid="{00000000-0005-0000-0000-0000102C0000}"/>
    <cellStyle name="40% – rõhk1 59 2 2" xfId="45711" xr:uid="{B19B3390-A00A-4D7D-B408-3D3385471ECE}"/>
    <cellStyle name="40% – rõhk1 59 3" xfId="34545" xr:uid="{F8458963-550E-4752-BC07-4B2DB26EFE76}"/>
    <cellStyle name="40% – rõhk1 6" xfId="67" xr:uid="{00000000-0005-0000-0000-0000112C0000}"/>
    <cellStyle name="40% – rõhk1 6 10" xfId="23955" xr:uid="{5CDE7165-3E6F-42BE-87A5-0ABAA5FF461B}"/>
    <cellStyle name="40% – rõhk1 6 2" xfId="850" xr:uid="{00000000-0005-0000-0000-0000122C0000}"/>
    <cellStyle name="40% – rõhk1 6 2 2" xfId="1643" xr:uid="{00000000-0005-0000-0000-0000132C0000}"/>
    <cellStyle name="40% – rõhk1 6 2 2 2" xfId="1644" xr:uid="{00000000-0005-0000-0000-0000142C0000}"/>
    <cellStyle name="40% – rõhk1 6 2 2 2 2" xfId="2957" xr:uid="{00000000-0005-0000-0000-0000152C0000}"/>
    <cellStyle name="40% – rõhk1 6 2 2 2 2 2" xfId="5567" xr:uid="{00000000-0005-0000-0000-0000162C0000}"/>
    <cellStyle name="40% – rõhk1 6 2 2 2 2 2 2" xfId="11042" xr:uid="{00000000-0005-0000-0000-0000172C0000}"/>
    <cellStyle name="40% – rõhk1 6 2 2 2 2 2 2 2" xfId="22731" xr:uid="{00000000-0005-0000-0000-0000182C0000}"/>
    <cellStyle name="40% – rõhk1 6 2 2 2 2 2 2 2 2" xfId="45104" xr:uid="{746C0B87-7EEF-4F13-AA87-401A72E9FEEC}"/>
    <cellStyle name="40% – rõhk1 6 2 2 2 2 2 2 3" xfId="33938" xr:uid="{820ABE06-E814-4EA7-9738-4C068CEEE994}"/>
    <cellStyle name="40% – rõhk1 6 2 2 2 2 2 3" xfId="17388" xr:uid="{00000000-0005-0000-0000-0000192C0000}"/>
    <cellStyle name="40% – rõhk1 6 2 2 2 2 2 3 2" xfId="39761" xr:uid="{9AB6D4CD-577D-4AF8-BEED-657D48EF7F8D}"/>
    <cellStyle name="40% – rõhk1 6 2 2 2 2 2 4" xfId="28595" xr:uid="{C3F9EAAE-431A-4F02-A70E-BB84B5DC87E4}"/>
    <cellStyle name="40% – rõhk1 6 2 2 2 2 3" xfId="8432" xr:uid="{00000000-0005-0000-0000-00001A2C0000}"/>
    <cellStyle name="40% – rõhk1 6 2 2 2 2 3 2" xfId="20121" xr:uid="{00000000-0005-0000-0000-00001B2C0000}"/>
    <cellStyle name="40% – rõhk1 6 2 2 2 2 3 2 2" xfId="42494" xr:uid="{64A86ED4-31B4-401F-8DDB-EA052EF37015}"/>
    <cellStyle name="40% – rõhk1 6 2 2 2 2 3 3" xfId="31328" xr:uid="{A2F99099-5162-4486-ADF8-1DE6A92B7462}"/>
    <cellStyle name="40% – rõhk1 6 2 2 2 2 4" xfId="14778" xr:uid="{00000000-0005-0000-0000-00001C2C0000}"/>
    <cellStyle name="40% – rõhk1 6 2 2 2 2 4 2" xfId="37151" xr:uid="{91B1740C-DDCD-4984-BFE4-701329DFECA0}"/>
    <cellStyle name="40% – rõhk1 6 2 2 2 2 5" xfId="25985" xr:uid="{CC61DBE2-E37F-4925-8282-045BC2C5C709}"/>
    <cellStyle name="40% – rõhk1 6 2 2 2 3" xfId="4262" xr:uid="{00000000-0005-0000-0000-00001D2C0000}"/>
    <cellStyle name="40% – rõhk1 6 2 2 2 3 2" xfId="9737" xr:uid="{00000000-0005-0000-0000-00001E2C0000}"/>
    <cellStyle name="40% – rõhk1 6 2 2 2 3 2 2" xfId="21426" xr:uid="{00000000-0005-0000-0000-00001F2C0000}"/>
    <cellStyle name="40% – rõhk1 6 2 2 2 3 2 2 2" xfId="43799" xr:uid="{E2BF9911-026F-405D-AB24-A76F227EBF21}"/>
    <cellStyle name="40% – rõhk1 6 2 2 2 3 2 3" xfId="32633" xr:uid="{B64E75D1-A4F6-4E57-B7A3-8BB8B99A516B}"/>
    <cellStyle name="40% – rõhk1 6 2 2 2 3 3" xfId="16083" xr:uid="{00000000-0005-0000-0000-0000202C0000}"/>
    <cellStyle name="40% – rõhk1 6 2 2 2 3 3 2" xfId="38456" xr:uid="{F1B86D9C-1F80-426D-A708-6664A8415B6C}"/>
    <cellStyle name="40% – rõhk1 6 2 2 2 3 4" xfId="27290" xr:uid="{47DACEA9-93F7-4420-99EE-7AB5B97F9034}"/>
    <cellStyle name="40% – rõhk1 6 2 2 2 4" xfId="7127" xr:uid="{00000000-0005-0000-0000-0000212C0000}"/>
    <cellStyle name="40% – rõhk1 6 2 2 2 4 2" xfId="18816" xr:uid="{00000000-0005-0000-0000-0000222C0000}"/>
    <cellStyle name="40% – rõhk1 6 2 2 2 4 2 2" xfId="41189" xr:uid="{3825AA94-820D-4FCB-A386-BBDC433F23FB}"/>
    <cellStyle name="40% – rõhk1 6 2 2 2 4 3" xfId="30023" xr:uid="{869AE221-E254-462D-B728-513C5EA42857}"/>
    <cellStyle name="40% – rõhk1 6 2 2 2 5" xfId="13473" xr:uid="{00000000-0005-0000-0000-0000232C0000}"/>
    <cellStyle name="40% – rõhk1 6 2 2 2 5 2" xfId="35846" xr:uid="{67E5B9BF-3A48-4CE3-B597-903DE79BD362}"/>
    <cellStyle name="40% – rõhk1 6 2 2 2 6" xfId="24680" xr:uid="{3B05C208-D2CB-4845-9B21-5BBD866FFB9E}"/>
    <cellStyle name="40% – rõhk1 6 2 2 3" xfId="2956" xr:uid="{00000000-0005-0000-0000-0000242C0000}"/>
    <cellStyle name="40% – rõhk1 6 2 2 3 2" xfId="5566" xr:uid="{00000000-0005-0000-0000-0000252C0000}"/>
    <cellStyle name="40% – rõhk1 6 2 2 3 2 2" xfId="11041" xr:uid="{00000000-0005-0000-0000-0000262C0000}"/>
    <cellStyle name="40% – rõhk1 6 2 2 3 2 2 2" xfId="22730" xr:uid="{00000000-0005-0000-0000-0000272C0000}"/>
    <cellStyle name="40% – rõhk1 6 2 2 3 2 2 2 2" xfId="45103" xr:uid="{2D1BAD19-7607-4B25-A41B-25A0F525ED8F}"/>
    <cellStyle name="40% – rõhk1 6 2 2 3 2 2 3" xfId="33937" xr:uid="{96A36F76-10C9-4AD7-A93A-58F950ADBE3C}"/>
    <cellStyle name="40% – rõhk1 6 2 2 3 2 3" xfId="17387" xr:uid="{00000000-0005-0000-0000-0000282C0000}"/>
    <cellStyle name="40% – rõhk1 6 2 2 3 2 3 2" xfId="39760" xr:uid="{4E62F14B-F0DD-4113-A91E-8B38B0F130A2}"/>
    <cellStyle name="40% – rõhk1 6 2 2 3 2 4" xfId="28594" xr:uid="{C01B7E62-8609-45D0-9B7A-6A181156D6A5}"/>
    <cellStyle name="40% – rõhk1 6 2 2 3 3" xfId="8431" xr:uid="{00000000-0005-0000-0000-0000292C0000}"/>
    <cellStyle name="40% – rõhk1 6 2 2 3 3 2" xfId="20120" xr:uid="{00000000-0005-0000-0000-00002A2C0000}"/>
    <cellStyle name="40% – rõhk1 6 2 2 3 3 2 2" xfId="42493" xr:uid="{8B9A2799-CDDD-4D9E-B7C4-166128E878E7}"/>
    <cellStyle name="40% – rõhk1 6 2 2 3 3 3" xfId="31327" xr:uid="{C9A1CFE9-6CE8-4BE5-8F05-E4046CBFD831}"/>
    <cellStyle name="40% – rõhk1 6 2 2 3 4" xfId="14777" xr:uid="{00000000-0005-0000-0000-00002B2C0000}"/>
    <cellStyle name="40% – rõhk1 6 2 2 3 4 2" xfId="37150" xr:uid="{0950D5D0-F92A-48DF-99A2-3F38F0A2E7EB}"/>
    <cellStyle name="40% – rõhk1 6 2 2 3 5" xfId="25984" xr:uid="{B97F05BC-312A-4675-B895-1EC7B73BC78F}"/>
    <cellStyle name="40% – rõhk1 6 2 2 4" xfId="4261" xr:uid="{00000000-0005-0000-0000-00002C2C0000}"/>
    <cellStyle name="40% – rõhk1 6 2 2 4 2" xfId="9736" xr:uid="{00000000-0005-0000-0000-00002D2C0000}"/>
    <cellStyle name="40% – rõhk1 6 2 2 4 2 2" xfId="21425" xr:uid="{00000000-0005-0000-0000-00002E2C0000}"/>
    <cellStyle name="40% – rõhk1 6 2 2 4 2 2 2" xfId="43798" xr:uid="{EAA6E3D8-03B2-47A0-8826-05BF07F3EDD4}"/>
    <cellStyle name="40% – rõhk1 6 2 2 4 2 3" xfId="32632" xr:uid="{ADCBE1E8-0B2F-4A68-B70B-024D48AA32A2}"/>
    <cellStyle name="40% – rõhk1 6 2 2 4 3" xfId="16082" xr:uid="{00000000-0005-0000-0000-00002F2C0000}"/>
    <cellStyle name="40% – rõhk1 6 2 2 4 3 2" xfId="38455" xr:uid="{3815FD42-4877-42C7-8B00-8FEFEFE757E5}"/>
    <cellStyle name="40% – rõhk1 6 2 2 4 4" xfId="27289" xr:uid="{27B7E443-B2B9-470C-84FA-E8A86B8E41C6}"/>
    <cellStyle name="40% – rõhk1 6 2 2 5" xfId="7126" xr:uid="{00000000-0005-0000-0000-0000302C0000}"/>
    <cellStyle name="40% – rõhk1 6 2 2 5 2" xfId="18815" xr:uid="{00000000-0005-0000-0000-0000312C0000}"/>
    <cellStyle name="40% – rõhk1 6 2 2 5 2 2" xfId="41188" xr:uid="{BA9A78FA-B2E2-4E64-8781-23C11A09C2D6}"/>
    <cellStyle name="40% – rõhk1 6 2 2 5 3" xfId="30022" xr:uid="{BF8A45A5-1405-4CBB-A399-857870CB26CB}"/>
    <cellStyle name="40% – rõhk1 6 2 2 6" xfId="13472" xr:uid="{00000000-0005-0000-0000-0000322C0000}"/>
    <cellStyle name="40% – rõhk1 6 2 2 6 2" xfId="35845" xr:uid="{2ADF051A-A682-4FD0-B7C6-111372C2860E}"/>
    <cellStyle name="40% – rõhk1 6 2 2 7" xfId="24679" xr:uid="{787284BC-56CB-4867-849F-A0A627A0657B}"/>
    <cellStyle name="40% – rõhk1 6 2 3" xfId="1645" xr:uid="{00000000-0005-0000-0000-0000332C0000}"/>
    <cellStyle name="40% – rõhk1 6 2 3 2" xfId="2958" xr:uid="{00000000-0005-0000-0000-0000342C0000}"/>
    <cellStyle name="40% – rõhk1 6 2 3 2 2" xfId="5568" xr:uid="{00000000-0005-0000-0000-0000352C0000}"/>
    <cellStyle name="40% – rõhk1 6 2 3 2 2 2" xfId="11043" xr:uid="{00000000-0005-0000-0000-0000362C0000}"/>
    <cellStyle name="40% – rõhk1 6 2 3 2 2 2 2" xfId="22732" xr:uid="{00000000-0005-0000-0000-0000372C0000}"/>
    <cellStyle name="40% – rõhk1 6 2 3 2 2 2 2 2" xfId="45105" xr:uid="{42C52B78-C1B6-4557-9F20-12BB7D7FB676}"/>
    <cellStyle name="40% – rõhk1 6 2 3 2 2 2 3" xfId="33939" xr:uid="{A69672E7-C541-4390-A68A-FD1A7DB245F4}"/>
    <cellStyle name="40% – rõhk1 6 2 3 2 2 3" xfId="17389" xr:uid="{00000000-0005-0000-0000-0000382C0000}"/>
    <cellStyle name="40% – rõhk1 6 2 3 2 2 3 2" xfId="39762" xr:uid="{E0BD722F-6C90-4D00-BFCE-A06C1447E901}"/>
    <cellStyle name="40% – rõhk1 6 2 3 2 2 4" xfId="28596" xr:uid="{3D06417F-2E35-4D3A-B262-BA58A87114DC}"/>
    <cellStyle name="40% – rõhk1 6 2 3 2 3" xfId="8433" xr:uid="{00000000-0005-0000-0000-0000392C0000}"/>
    <cellStyle name="40% – rõhk1 6 2 3 2 3 2" xfId="20122" xr:uid="{00000000-0005-0000-0000-00003A2C0000}"/>
    <cellStyle name="40% – rõhk1 6 2 3 2 3 2 2" xfId="42495" xr:uid="{5E60054B-56FD-491F-B78E-876B58785754}"/>
    <cellStyle name="40% – rõhk1 6 2 3 2 3 3" xfId="31329" xr:uid="{EF2C0762-B05E-4085-AEF9-EF174B4AD223}"/>
    <cellStyle name="40% – rõhk1 6 2 3 2 4" xfId="14779" xr:uid="{00000000-0005-0000-0000-00003B2C0000}"/>
    <cellStyle name="40% – rõhk1 6 2 3 2 4 2" xfId="37152" xr:uid="{D22A42BC-A1A0-4D26-8629-1DD518715058}"/>
    <cellStyle name="40% – rõhk1 6 2 3 2 5" xfId="25986" xr:uid="{4640246B-B15E-4F1B-8447-AE1AFD419C59}"/>
    <cellStyle name="40% – rõhk1 6 2 3 3" xfId="4263" xr:uid="{00000000-0005-0000-0000-00003C2C0000}"/>
    <cellStyle name="40% – rõhk1 6 2 3 3 2" xfId="9738" xr:uid="{00000000-0005-0000-0000-00003D2C0000}"/>
    <cellStyle name="40% – rõhk1 6 2 3 3 2 2" xfId="21427" xr:uid="{00000000-0005-0000-0000-00003E2C0000}"/>
    <cellStyle name="40% – rõhk1 6 2 3 3 2 2 2" xfId="43800" xr:uid="{8064ADBD-DFE7-424B-B348-D497906D05EB}"/>
    <cellStyle name="40% – rõhk1 6 2 3 3 2 3" xfId="32634" xr:uid="{2C4307B1-0A2C-459C-98AB-0AE8B3DF732A}"/>
    <cellStyle name="40% – rõhk1 6 2 3 3 3" xfId="16084" xr:uid="{00000000-0005-0000-0000-00003F2C0000}"/>
    <cellStyle name="40% – rõhk1 6 2 3 3 3 2" xfId="38457" xr:uid="{17428710-2755-4C65-8BD0-060FE1B0408F}"/>
    <cellStyle name="40% – rõhk1 6 2 3 3 4" xfId="27291" xr:uid="{C54FC08D-6BB2-4C03-96DB-D2AB98FE93ED}"/>
    <cellStyle name="40% – rõhk1 6 2 3 4" xfId="7128" xr:uid="{00000000-0005-0000-0000-0000402C0000}"/>
    <cellStyle name="40% – rõhk1 6 2 3 4 2" xfId="18817" xr:uid="{00000000-0005-0000-0000-0000412C0000}"/>
    <cellStyle name="40% – rõhk1 6 2 3 4 2 2" xfId="41190" xr:uid="{B7FD9E56-B827-4247-8006-FD81128449FF}"/>
    <cellStyle name="40% – rõhk1 6 2 3 4 3" xfId="30024" xr:uid="{28EAA29E-389B-46CC-95D8-2B7C9C99964D}"/>
    <cellStyle name="40% – rõhk1 6 2 3 5" xfId="13474" xr:uid="{00000000-0005-0000-0000-0000422C0000}"/>
    <cellStyle name="40% – rõhk1 6 2 3 5 2" xfId="35847" xr:uid="{EBC38BC8-F73C-4310-8D2B-4223FC195D0D}"/>
    <cellStyle name="40% – rõhk1 6 2 3 6" xfId="24681" xr:uid="{418A1965-C162-4841-82AD-244E2EC5077F}"/>
    <cellStyle name="40% – rõhk1 6 2 4" xfId="1646" xr:uid="{00000000-0005-0000-0000-0000432C0000}"/>
    <cellStyle name="40% – rõhk1 6 2 4 2" xfId="2959" xr:uid="{00000000-0005-0000-0000-0000442C0000}"/>
    <cellStyle name="40% – rõhk1 6 2 4 2 2" xfId="5569" xr:uid="{00000000-0005-0000-0000-0000452C0000}"/>
    <cellStyle name="40% – rõhk1 6 2 4 2 2 2" xfId="11044" xr:uid="{00000000-0005-0000-0000-0000462C0000}"/>
    <cellStyle name="40% – rõhk1 6 2 4 2 2 2 2" xfId="22733" xr:uid="{00000000-0005-0000-0000-0000472C0000}"/>
    <cellStyle name="40% – rõhk1 6 2 4 2 2 2 2 2" xfId="45106" xr:uid="{7B6A81BD-A908-4BCC-BACC-02C6C8E515C2}"/>
    <cellStyle name="40% – rõhk1 6 2 4 2 2 2 3" xfId="33940" xr:uid="{4365342F-128C-4B0C-ABD0-363C24B943A3}"/>
    <cellStyle name="40% – rõhk1 6 2 4 2 2 3" xfId="17390" xr:uid="{00000000-0005-0000-0000-0000482C0000}"/>
    <cellStyle name="40% – rõhk1 6 2 4 2 2 3 2" xfId="39763" xr:uid="{D018D911-32A5-4F69-B182-AE7B8F1B6B2C}"/>
    <cellStyle name="40% – rõhk1 6 2 4 2 2 4" xfId="28597" xr:uid="{CEF2CA3C-8556-4A60-9C40-217989A5EA39}"/>
    <cellStyle name="40% – rõhk1 6 2 4 2 3" xfId="8434" xr:uid="{00000000-0005-0000-0000-0000492C0000}"/>
    <cellStyle name="40% – rõhk1 6 2 4 2 3 2" xfId="20123" xr:uid="{00000000-0005-0000-0000-00004A2C0000}"/>
    <cellStyle name="40% – rõhk1 6 2 4 2 3 2 2" xfId="42496" xr:uid="{022DFDA6-2D64-4F32-8C71-E123688A2C9C}"/>
    <cellStyle name="40% – rõhk1 6 2 4 2 3 3" xfId="31330" xr:uid="{9277BAB8-8235-48FA-8BC9-844959C5577D}"/>
    <cellStyle name="40% – rõhk1 6 2 4 2 4" xfId="14780" xr:uid="{00000000-0005-0000-0000-00004B2C0000}"/>
    <cellStyle name="40% – rõhk1 6 2 4 2 4 2" xfId="37153" xr:uid="{ECFCD02E-3083-420B-B4BB-27576ADD3BF9}"/>
    <cellStyle name="40% – rõhk1 6 2 4 2 5" xfId="25987" xr:uid="{E9FA7D71-37EA-4A88-A1CB-03833032B078}"/>
    <cellStyle name="40% – rõhk1 6 2 4 3" xfId="4264" xr:uid="{00000000-0005-0000-0000-00004C2C0000}"/>
    <cellStyle name="40% – rõhk1 6 2 4 3 2" xfId="9739" xr:uid="{00000000-0005-0000-0000-00004D2C0000}"/>
    <cellStyle name="40% – rõhk1 6 2 4 3 2 2" xfId="21428" xr:uid="{00000000-0005-0000-0000-00004E2C0000}"/>
    <cellStyle name="40% – rõhk1 6 2 4 3 2 2 2" xfId="43801" xr:uid="{DCE81C2F-72AB-44CA-8B16-F3CE56648176}"/>
    <cellStyle name="40% – rõhk1 6 2 4 3 2 3" xfId="32635" xr:uid="{8ED012F2-3E83-46D2-82E5-0FFB0D8DFCDD}"/>
    <cellStyle name="40% – rõhk1 6 2 4 3 3" xfId="16085" xr:uid="{00000000-0005-0000-0000-00004F2C0000}"/>
    <cellStyle name="40% – rõhk1 6 2 4 3 3 2" xfId="38458" xr:uid="{F4968420-0321-40DB-B653-1DFE8D58EB13}"/>
    <cellStyle name="40% – rõhk1 6 2 4 3 4" xfId="27292" xr:uid="{CF00F2AB-AADE-41B4-A171-367DBFBE4E94}"/>
    <cellStyle name="40% – rõhk1 6 2 4 4" xfId="7129" xr:uid="{00000000-0005-0000-0000-0000502C0000}"/>
    <cellStyle name="40% – rõhk1 6 2 4 4 2" xfId="18818" xr:uid="{00000000-0005-0000-0000-0000512C0000}"/>
    <cellStyle name="40% – rõhk1 6 2 4 4 2 2" xfId="41191" xr:uid="{598DEB17-B9EA-478C-87D8-81D97CCA1B05}"/>
    <cellStyle name="40% – rõhk1 6 2 4 4 3" xfId="30025" xr:uid="{D15C9B4B-D90B-4E61-A155-03C87936D4AB}"/>
    <cellStyle name="40% – rõhk1 6 2 4 5" xfId="13475" xr:uid="{00000000-0005-0000-0000-0000522C0000}"/>
    <cellStyle name="40% – rõhk1 6 2 4 5 2" xfId="35848" xr:uid="{77A30003-79D9-4EF3-A7B6-63736E2F1165}"/>
    <cellStyle name="40% – rõhk1 6 2 4 6" xfId="24682" xr:uid="{949549D1-B56D-4293-95C3-A6E475358A59}"/>
    <cellStyle name="40% – rõhk1 6 2 5" xfId="2361" xr:uid="{00000000-0005-0000-0000-0000532C0000}"/>
    <cellStyle name="40% – rõhk1 6 2 5 2" xfId="4972" xr:uid="{00000000-0005-0000-0000-0000542C0000}"/>
    <cellStyle name="40% – rõhk1 6 2 5 2 2" xfId="10447" xr:uid="{00000000-0005-0000-0000-0000552C0000}"/>
    <cellStyle name="40% – rõhk1 6 2 5 2 2 2" xfId="22136" xr:uid="{00000000-0005-0000-0000-0000562C0000}"/>
    <cellStyle name="40% – rõhk1 6 2 5 2 2 2 2" xfId="44509" xr:uid="{BB1F559C-FAFF-4384-A115-817B0956D3B3}"/>
    <cellStyle name="40% – rõhk1 6 2 5 2 2 3" xfId="33343" xr:uid="{FBFE1FE5-9FC8-4210-A168-C002C40C8C67}"/>
    <cellStyle name="40% – rõhk1 6 2 5 2 3" xfId="16793" xr:uid="{00000000-0005-0000-0000-0000572C0000}"/>
    <cellStyle name="40% – rõhk1 6 2 5 2 3 2" xfId="39166" xr:uid="{0BADAA9F-8E6B-4813-932F-34F8624E1DB9}"/>
    <cellStyle name="40% – rõhk1 6 2 5 2 4" xfId="28000" xr:uid="{24CFE7FC-F907-492E-9127-90F6290DFCD4}"/>
    <cellStyle name="40% – rõhk1 6 2 5 3" xfId="7837" xr:uid="{00000000-0005-0000-0000-0000582C0000}"/>
    <cellStyle name="40% – rõhk1 6 2 5 3 2" xfId="19526" xr:uid="{00000000-0005-0000-0000-0000592C0000}"/>
    <cellStyle name="40% – rõhk1 6 2 5 3 2 2" xfId="41899" xr:uid="{78EE6650-477E-484C-823B-D8D943D55990}"/>
    <cellStyle name="40% – rõhk1 6 2 5 3 3" xfId="30733" xr:uid="{9C7C47B1-C82A-49E6-AF81-9B783665601A}"/>
    <cellStyle name="40% – rõhk1 6 2 5 4" xfId="14183" xr:uid="{00000000-0005-0000-0000-00005A2C0000}"/>
    <cellStyle name="40% – rõhk1 6 2 5 4 2" xfId="36556" xr:uid="{62764AFE-A232-416A-9FCB-88B44CF3C3BA}"/>
    <cellStyle name="40% – rõhk1 6 2 5 5" xfId="25390" xr:uid="{E329FE3C-BD65-4B40-B933-139374D8F4A2}"/>
    <cellStyle name="40% – rõhk1 6 2 6" xfId="3667" xr:uid="{00000000-0005-0000-0000-00005B2C0000}"/>
    <cellStyle name="40% – rõhk1 6 2 6 2" xfId="9142" xr:uid="{00000000-0005-0000-0000-00005C2C0000}"/>
    <cellStyle name="40% – rõhk1 6 2 6 2 2" xfId="20831" xr:uid="{00000000-0005-0000-0000-00005D2C0000}"/>
    <cellStyle name="40% – rõhk1 6 2 6 2 2 2" xfId="43204" xr:uid="{A7B71139-BC43-4795-90C9-CE80E96D7D0B}"/>
    <cellStyle name="40% – rõhk1 6 2 6 2 3" xfId="32038" xr:uid="{D87B2068-8C63-41D3-92FE-B3F5AD3CD3C9}"/>
    <cellStyle name="40% – rõhk1 6 2 6 3" xfId="15488" xr:uid="{00000000-0005-0000-0000-00005E2C0000}"/>
    <cellStyle name="40% – rõhk1 6 2 6 3 2" xfId="37861" xr:uid="{23A6CF6B-63A6-4174-8D63-B7DE4C8AF3C3}"/>
    <cellStyle name="40% – rõhk1 6 2 6 4" xfId="26695" xr:uid="{F0910E34-EC5F-4E12-8AF6-CD72884F505E}"/>
    <cellStyle name="40% – rõhk1 6 2 7" xfId="6477" xr:uid="{00000000-0005-0000-0000-00005F2C0000}"/>
    <cellStyle name="40% – rõhk1 6 2 7 2" xfId="18194" xr:uid="{00000000-0005-0000-0000-0000602C0000}"/>
    <cellStyle name="40% – rõhk1 6 2 7 2 2" xfId="40567" xr:uid="{AFD9E6C4-723E-4F2D-81A2-75473EDBE1FD}"/>
    <cellStyle name="40% – rõhk1 6 2 7 3" xfId="29401" xr:uid="{6DCB81E3-2AE8-4A34-8E77-0076FFE02318}"/>
    <cellStyle name="40% – rõhk1 6 2 8" xfId="12878" xr:uid="{00000000-0005-0000-0000-0000612C0000}"/>
    <cellStyle name="40% – rõhk1 6 2 8 2" xfId="35251" xr:uid="{D95B7505-43D7-4012-B09B-E508CC785027}"/>
    <cellStyle name="40% – rõhk1 6 2 9" xfId="24085" xr:uid="{DBF29730-4B9E-4422-86A0-81D5556CAC37}"/>
    <cellStyle name="40% – rõhk1 6 3" xfId="1647" xr:uid="{00000000-0005-0000-0000-0000622C0000}"/>
    <cellStyle name="40% – rõhk1 6 3 2" xfId="1648" xr:uid="{00000000-0005-0000-0000-0000632C0000}"/>
    <cellStyle name="40% – rõhk1 6 3 2 2" xfId="2961" xr:uid="{00000000-0005-0000-0000-0000642C0000}"/>
    <cellStyle name="40% – rõhk1 6 3 2 2 2" xfId="5571" xr:uid="{00000000-0005-0000-0000-0000652C0000}"/>
    <cellStyle name="40% – rõhk1 6 3 2 2 2 2" xfId="11046" xr:uid="{00000000-0005-0000-0000-0000662C0000}"/>
    <cellStyle name="40% – rõhk1 6 3 2 2 2 2 2" xfId="22735" xr:uid="{00000000-0005-0000-0000-0000672C0000}"/>
    <cellStyle name="40% – rõhk1 6 3 2 2 2 2 2 2" xfId="45108" xr:uid="{0095F411-926D-48E8-B00D-9A06DDEE64B0}"/>
    <cellStyle name="40% – rõhk1 6 3 2 2 2 2 3" xfId="33942" xr:uid="{3546867B-5C74-4B19-8FA8-AFFFF0980910}"/>
    <cellStyle name="40% – rõhk1 6 3 2 2 2 3" xfId="17392" xr:uid="{00000000-0005-0000-0000-0000682C0000}"/>
    <cellStyle name="40% – rõhk1 6 3 2 2 2 3 2" xfId="39765" xr:uid="{5491D125-9633-4FF0-AE39-A320AE7151EE}"/>
    <cellStyle name="40% – rõhk1 6 3 2 2 2 4" xfId="28599" xr:uid="{436B4F14-195B-4CB6-9C52-ACBEE346DD81}"/>
    <cellStyle name="40% – rõhk1 6 3 2 2 3" xfId="8436" xr:uid="{00000000-0005-0000-0000-0000692C0000}"/>
    <cellStyle name="40% – rõhk1 6 3 2 2 3 2" xfId="20125" xr:uid="{00000000-0005-0000-0000-00006A2C0000}"/>
    <cellStyle name="40% – rõhk1 6 3 2 2 3 2 2" xfId="42498" xr:uid="{F508F888-B610-4DEA-A06B-EC1A15229EE4}"/>
    <cellStyle name="40% – rõhk1 6 3 2 2 3 3" xfId="31332" xr:uid="{25694527-C4AC-40CD-8266-725777A48335}"/>
    <cellStyle name="40% – rõhk1 6 3 2 2 4" xfId="14782" xr:uid="{00000000-0005-0000-0000-00006B2C0000}"/>
    <cellStyle name="40% – rõhk1 6 3 2 2 4 2" xfId="37155" xr:uid="{515C8063-83C0-4EC8-BAAC-CE91E4C47975}"/>
    <cellStyle name="40% – rõhk1 6 3 2 2 5" xfId="25989" xr:uid="{052DB69C-3801-48A5-ADEA-AC1B999105E3}"/>
    <cellStyle name="40% – rõhk1 6 3 2 3" xfId="4266" xr:uid="{00000000-0005-0000-0000-00006C2C0000}"/>
    <cellStyle name="40% – rõhk1 6 3 2 3 2" xfId="9741" xr:uid="{00000000-0005-0000-0000-00006D2C0000}"/>
    <cellStyle name="40% – rõhk1 6 3 2 3 2 2" xfId="21430" xr:uid="{00000000-0005-0000-0000-00006E2C0000}"/>
    <cellStyle name="40% – rõhk1 6 3 2 3 2 2 2" xfId="43803" xr:uid="{E0E1A1D6-F9B2-4A8F-B9E7-76A84263A42E}"/>
    <cellStyle name="40% – rõhk1 6 3 2 3 2 3" xfId="32637" xr:uid="{C92241C6-3C8B-4448-8373-742D3495D703}"/>
    <cellStyle name="40% – rõhk1 6 3 2 3 3" xfId="16087" xr:uid="{00000000-0005-0000-0000-00006F2C0000}"/>
    <cellStyle name="40% – rõhk1 6 3 2 3 3 2" xfId="38460" xr:uid="{7EDD6FF2-12DC-4ED6-A05D-AB9FB88577A5}"/>
    <cellStyle name="40% – rõhk1 6 3 2 3 4" xfId="27294" xr:uid="{B6B0AD0D-3856-4E1D-9AF2-7B2EAF2BC6D0}"/>
    <cellStyle name="40% – rõhk1 6 3 2 4" xfId="7131" xr:uid="{00000000-0005-0000-0000-0000702C0000}"/>
    <cellStyle name="40% – rõhk1 6 3 2 4 2" xfId="18820" xr:uid="{00000000-0005-0000-0000-0000712C0000}"/>
    <cellStyle name="40% – rõhk1 6 3 2 4 2 2" xfId="41193" xr:uid="{8B57A34F-0CD1-41AB-9CF2-1B2A4623AC6E}"/>
    <cellStyle name="40% – rõhk1 6 3 2 4 3" xfId="30027" xr:uid="{8013FB22-FDFE-4209-BC67-6DB641F9B673}"/>
    <cellStyle name="40% – rõhk1 6 3 2 5" xfId="13477" xr:uid="{00000000-0005-0000-0000-0000722C0000}"/>
    <cellStyle name="40% – rõhk1 6 3 2 5 2" xfId="35850" xr:uid="{7EC0144A-6D4C-4AAC-A6EA-ECA510340AF9}"/>
    <cellStyle name="40% – rõhk1 6 3 2 6" xfId="24684" xr:uid="{3B6816D1-9F0E-4120-9CBB-0AF119190855}"/>
    <cellStyle name="40% – rõhk1 6 3 3" xfId="2960" xr:uid="{00000000-0005-0000-0000-0000732C0000}"/>
    <cellStyle name="40% – rõhk1 6 3 3 2" xfId="5570" xr:uid="{00000000-0005-0000-0000-0000742C0000}"/>
    <cellStyle name="40% – rõhk1 6 3 3 2 2" xfId="11045" xr:uid="{00000000-0005-0000-0000-0000752C0000}"/>
    <cellStyle name="40% – rõhk1 6 3 3 2 2 2" xfId="22734" xr:uid="{00000000-0005-0000-0000-0000762C0000}"/>
    <cellStyle name="40% – rõhk1 6 3 3 2 2 2 2" xfId="45107" xr:uid="{5E3A85CE-5031-43B8-8519-4C811A3A0154}"/>
    <cellStyle name="40% – rõhk1 6 3 3 2 2 3" xfId="33941" xr:uid="{207E04B0-53C0-425F-8E94-550C46A21A03}"/>
    <cellStyle name="40% – rõhk1 6 3 3 2 3" xfId="17391" xr:uid="{00000000-0005-0000-0000-0000772C0000}"/>
    <cellStyle name="40% – rõhk1 6 3 3 2 3 2" xfId="39764" xr:uid="{5016D204-46E7-48C3-9EF3-686E8C907889}"/>
    <cellStyle name="40% – rõhk1 6 3 3 2 4" xfId="28598" xr:uid="{5EC7AF89-423D-4C32-98DD-615FB4884034}"/>
    <cellStyle name="40% – rõhk1 6 3 3 3" xfId="8435" xr:uid="{00000000-0005-0000-0000-0000782C0000}"/>
    <cellStyle name="40% – rõhk1 6 3 3 3 2" xfId="20124" xr:uid="{00000000-0005-0000-0000-0000792C0000}"/>
    <cellStyle name="40% – rõhk1 6 3 3 3 2 2" xfId="42497" xr:uid="{ABDCB463-426F-4762-9E33-4B05C2769A08}"/>
    <cellStyle name="40% – rõhk1 6 3 3 3 3" xfId="31331" xr:uid="{BF50ABE8-099F-45C8-A498-9EB1327E51FD}"/>
    <cellStyle name="40% – rõhk1 6 3 3 4" xfId="14781" xr:uid="{00000000-0005-0000-0000-00007A2C0000}"/>
    <cellStyle name="40% – rõhk1 6 3 3 4 2" xfId="37154" xr:uid="{0056BF0F-118E-4BC9-A7F5-14EA5A32E323}"/>
    <cellStyle name="40% – rõhk1 6 3 3 5" xfId="25988" xr:uid="{D33E2316-034B-420A-B187-2A66F6D6AB99}"/>
    <cellStyle name="40% – rõhk1 6 3 4" xfId="4265" xr:uid="{00000000-0005-0000-0000-00007B2C0000}"/>
    <cellStyle name="40% – rõhk1 6 3 4 2" xfId="9740" xr:uid="{00000000-0005-0000-0000-00007C2C0000}"/>
    <cellStyle name="40% – rõhk1 6 3 4 2 2" xfId="21429" xr:uid="{00000000-0005-0000-0000-00007D2C0000}"/>
    <cellStyle name="40% – rõhk1 6 3 4 2 2 2" xfId="43802" xr:uid="{B73CD232-E455-4200-BC51-3BEE0722D78B}"/>
    <cellStyle name="40% – rõhk1 6 3 4 2 3" xfId="32636" xr:uid="{99C71F3F-D63B-49C1-BBBA-F6F3EE94EDA9}"/>
    <cellStyle name="40% – rõhk1 6 3 4 3" xfId="16086" xr:uid="{00000000-0005-0000-0000-00007E2C0000}"/>
    <cellStyle name="40% – rõhk1 6 3 4 3 2" xfId="38459" xr:uid="{77C9C824-969C-40E4-B02B-EB546C7D13C0}"/>
    <cellStyle name="40% – rõhk1 6 3 4 4" xfId="27293" xr:uid="{F87488CC-9665-401F-9C40-B19B2C517750}"/>
    <cellStyle name="40% – rõhk1 6 3 5" xfId="7130" xr:uid="{00000000-0005-0000-0000-00007F2C0000}"/>
    <cellStyle name="40% – rõhk1 6 3 5 2" xfId="18819" xr:uid="{00000000-0005-0000-0000-0000802C0000}"/>
    <cellStyle name="40% – rõhk1 6 3 5 2 2" xfId="41192" xr:uid="{1391939A-46E9-459B-8200-09EA7934B5ED}"/>
    <cellStyle name="40% – rõhk1 6 3 5 3" xfId="30026" xr:uid="{0D12CFF7-58A2-49B7-85FF-43A1EA09538F}"/>
    <cellStyle name="40% – rõhk1 6 3 6" xfId="13476" xr:uid="{00000000-0005-0000-0000-0000812C0000}"/>
    <cellStyle name="40% – rõhk1 6 3 6 2" xfId="35849" xr:uid="{3DFC599D-7515-4B69-A586-E0045F7B9AE2}"/>
    <cellStyle name="40% – rõhk1 6 3 7" xfId="24683" xr:uid="{76304859-1BE0-483B-A715-3CA168E87AF3}"/>
    <cellStyle name="40% – rõhk1 6 4" xfId="1649" xr:uid="{00000000-0005-0000-0000-0000822C0000}"/>
    <cellStyle name="40% – rõhk1 6 4 2" xfId="2962" xr:uid="{00000000-0005-0000-0000-0000832C0000}"/>
    <cellStyle name="40% – rõhk1 6 4 2 2" xfId="5572" xr:uid="{00000000-0005-0000-0000-0000842C0000}"/>
    <cellStyle name="40% – rõhk1 6 4 2 2 2" xfId="11047" xr:uid="{00000000-0005-0000-0000-0000852C0000}"/>
    <cellStyle name="40% – rõhk1 6 4 2 2 2 2" xfId="22736" xr:uid="{00000000-0005-0000-0000-0000862C0000}"/>
    <cellStyle name="40% – rõhk1 6 4 2 2 2 2 2" xfId="45109" xr:uid="{A1CD6588-B852-486D-95C7-70BAAAE7365A}"/>
    <cellStyle name="40% – rõhk1 6 4 2 2 2 3" xfId="33943" xr:uid="{26B771F0-12B1-4BD4-BD39-908752F90688}"/>
    <cellStyle name="40% – rõhk1 6 4 2 2 3" xfId="17393" xr:uid="{00000000-0005-0000-0000-0000872C0000}"/>
    <cellStyle name="40% – rõhk1 6 4 2 2 3 2" xfId="39766" xr:uid="{E352F106-424D-4CCD-9130-64C1C20CCB9D}"/>
    <cellStyle name="40% – rõhk1 6 4 2 2 4" xfId="28600" xr:uid="{C0FEA0C1-DDE4-45A4-BCB2-34009F6951D6}"/>
    <cellStyle name="40% – rõhk1 6 4 2 3" xfId="8437" xr:uid="{00000000-0005-0000-0000-0000882C0000}"/>
    <cellStyle name="40% – rõhk1 6 4 2 3 2" xfId="20126" xr:uid="{00000000-0005-0000-0000-0000892C0000}"/>
    <cellStyle name="40% – rõhk1 6 4 2 3 2 2" xfId="42499" xr:uid="{6861220A-3C63-4B21-92F8-D17C17A355F9}"/>
    <cellStyle name="40% – rõhk1 6 4 2 3 3" xfId="31333" xr:uid="{9C022B6B-C5FD-43C6-9075-8488F9F39489}"/>
    <cellStyle name="40% – rõhk1 6 4 2 4" xfId="14783" xr:uid="{00000000-0005-0000-0000-00008A2C0000}"/>
    <cellStyle name="40% – rõhk1 6 4 2 4 2" xfId="37156" xr:uid="{F68EA64E-A9D7-4803-B1A0-C679D83A5AFC}"/>
    <cellStyle name="40% – rõhk1 6 4 2 5" xfId="25990" xr:uid="{8981A41E-6F68-4444-8006-414714AEF8C8}"/>
    <cellStyle name="40% – rõhk1 6 4 3" xfId="4267" xr:uid="{00000000-0005-0000-0000-00008B2C0000}"/>
    <cellStyle name="40% – rõhk1 6 4 3 2" xfId="9742" xr:uid="{00000000-0005-0000-0000-00008C2C0000}"/>
    <cellStyle name="40% – rõhk1 6 4 3 2 2" xfId="21431" xr:uid="{00000000-0005-0000-0000-00008D2C0000}"/>
    <cellStyle name="40% – rõhk1 6 4 3 2 2 2" xfId="43804" xr:uid="{6A5D0F04-3588-47BD-8512-A4A1884F1EDE}"/>
    <cellStyle name="40% – rõhk1 6 4 3 2 3" xfId="32638" xr:uid="{F2B8DC3B-DE0D-4650-8C3E-EC3D255A0B49}"/>
    <cellStyle name="40% – rõhk1 6 4 3 3" xfId="16088" xr:uid="{00000000-0005-0000-0000-00008E2C0000}"/>
    <cellStyle name="40% – rõhk1 6 4 3 3 2" xfId="38461" xr:uid="{59B71E1D-A15B-4517-852C-D077FFDE111D}"/>
    <cellStyle name="40% – rõhk1 6 4 3 4" xfId="27295" xr:uid="{EECAB723-737C-445A-AB12-2BBC01361311}"/>
    <cellStyle name="40% – rõhk1 6 4 4" xfId="7132" xr:uid="{00000000-0005-0000-0000-00008F2C0000}"/>
    <cellStyle name="40% – rõhk1 6 4 4 2" xfId="18821" xr:uid="{00000000-0005-0000-0000-0000902C0000}"/>
    <cellStyle name="40% – rõhk1 6 4 4 2 2" xfId="41194" xr:uid="{359AACC0-2EA4-4021-A60E-EFEC19158035}"/>
    <cellStyle name="40% – rõhk1 6 4 4 3" xfId="30028" xr:uid="{3BD0BC6E-2819-4B45-B8EB-1B6D5F1AD8CE}"/>
    <cellStyle name="40% – rõhk1 6 4 5" xfId="13478" xr:uid="{00000000-0005-0000-0000-0000912C0000}"/>
    <cellStyle name="40% – rõhk1 6 4 5 2" xfId="35851" xr:uid="{32346C20-C7BC-4EE9-810D-AE01F87A1A0F}"/>
    <cellStyle name="40% – rõhk1 6 4 6" xfId="24685" xr:uid="{7C45CDA6-E339-45DC-8D98-6679685B2E82}"/>
    <cellStyle name="40% – rõhk1 6 5" xfId="1650" xr:uid="{00000000-0005-0000-0000-0000922C0000}"/>
    <cellStyle name="40% – rõhk1 6 5 2" xfId="2963" xr:uid="{00000000-0005-0000-0000-0000932C0000}"/>
    <cellStyle name="40% – rõhk1 6 5 2 2" xfId="5573" xr:uid="{00000000-0005-0000-0000-0000942C0000}"/>
    <cellStyle name="40% – rõhk1 6 5 2 2 2" xfId="11048" xr:uid="{00000000-0005-0000-0000-0000952C0000}"/>
    <cellStyle name="40% – rõhk1 6 5 2 2 2 2" xfId="22737" xr:uid="{00000000-0005-0000-0000-0000962C0000}"/>
    <cellStyle name="40% – rõhk1 6 5 2 2 2 2 2" xfId="45110" xr:uid="{454606A2-9205-4969-A9A0-3F63713D85B2}"/>
    <cellStyle name="40% – rõhk1 6 5 2 2 2 3" xfId="33944" xr:uid="{4D7B7772-4EC1-4CC3-9F56-AE55A6DD143D}"/>
    <cellStyle name="40% – rõhk1 6 5 2 2 3" xfId="17394" xr:uid="{00000000-0005-0000-0000-0000972C0000}"/>
    <cellStyle name="40% – rõhk1 6 5 2 2 3 2" xfId="39767" xr:uid="{17534C2A-50A6-4459-9B83-971A5CED4876}"/>
    <cellStyle name="40% – rõhk1 6 5 2 2 4" xfId="28601" xr:uid="{75E199E0-3513-4DB6-946D-4E4D3438E631}"/>
    <cellStyle name="40% – rõhk1 6 5 2 3" xfId="8438" xr:uid="{00000000-0005-0000-0000-0000982C0000}"/>
    <cellStyle name="40% – rõhk1 6 5 2 3 2" xfId="20127" xr:uid="{00000000-0005-0000-0000-0000992C0000}"/>
    <cellStyle name="40% – rõhk1 6 5 2 3 2 2" xfId="42500" xr:uid="{9077C618-CD52-4E56-A8CF-C246642302FF}"/>
    <cellStyle name="40% – rõhk1 6 5 2 3 3" xfId="31334" xr:uid="{EB9A90A0-137A-40E0-8D7F-62A694C1957A}"/>
    <cellStyle name="40% – rõhk1 6 5 2 4" xfId="14784" xr:uid="{00000000-0005-0000-0000-00009A2C0000}"/>
    <cellStyle name="40% – rõhk1 6 5 2 4 2" xfId="37157" xr:uid="{219CB880-E6B5-41CA-B941-F179D3B2B2C1}"/>
    <cellStyle name="40% – rõhk1 6 5 2 5" xfId="25991" xr:uid="{7A03FBEF-4986-4367-A11D-D249797074BE}"/>
    <cellStyle name="40% – rõhk1 6 5 3" xfId="4268" xr:uid="{00000000-0005-0000-0000-00009B2C0000}"/>
    <cellStyle name="40% – rõhk1 6 5 3 2" xfId="9743" xr:uid="{00000000-0005-0000-0000-00009C2C0000}"/>
    <cellStyle name="40% – rõhk1 6 5 3 2 2" xfId="21432" xr:uid="{00000000-0005-0000-0000-00009D2C0000}"/>
    <cellStyle name="40% – rõhk1 6 5 3 2 2 2" xfId="43805" xr:uid="{666568C9-B10E-412C-AB9D-1AF8F046DE69}"/>
    <cellStyle name="40% – rõhk1 6 5 3 2 3" xfId="32639" xr:uid="{5F9BF45C-481A-4089-AE09-52FC90B47F66}"/>
    <cellStyle name="40% – rõhk1 6 5 3 3" xfId="16089" xr:uid="{00000000-0005-0000-0000-00009E2C0000}"/>
    <cellStyle name="40% – rõhk1 6 5 3 3 2" xfId="38462" xr:uid="{598657D1-9076-4D8C-9865-B373A9103678}"/>
    <cellStyle name="40% – rõhk1 6 5 3 4" xfId="27296" xr:uid="{C76A9940-AA7B-427E-AB5A-7B418D9DA583}"/>
    <cellStyle name="40% – rõhk1 6 5 4" xfId="7133" xr:uid="{00000000-0005-0000-0000-00009F2C0000}"/>
    <cellStyle name="40% – rõhk1 6 5 4 2" xfId="18822" xr:uid="{00000000-0005-0000-0000-0000A02C0000}"/>
    <cellStyle name="40% – rõhk1 6 5 4 2 2" xfId="41195" xr:uid="{23372C84-3182-44B0-849E-F790C4568AD3}"/>
    <cellStyle name="40% – rõhk1 6 5 4 3" xfId="30029" xr:uid="{07B20D98-95EB-4E91-AFFA-6F6F87B1EB09}"/>
    <cellStyle name="40% – rõhk1 6 5 5" xfId="13479" xr:uid="{00000000-0005-0000-0000-0000A12C0000}"/>
    <cellStyle name="40% – rõhk1 6 5 5 2" xfId="35852" xr:uid="{0B596D01-BAD2-43C9-A8CF-2157102395DA}"/>
    <cellStyle name="40% – rõhk1 6 5 6" xfId="24686" xr:uid="{1DCF49CC-B411-4F31-B11A-F99127677EDF}"/>
    <cellStyle name="40% – rõhk1 6 6" xfId="2231" xr:uid="{00000000-0005-0000-0000-0000A22C0000}"/>
    <cellStyle name="40% – rõhk1 6 6 2" xfId="4842" xr:uid="{00000000-0005-0000-0000-0000A32C0000}"/>
    <cellStyle name="40% – rõhk1 6 6 2 2" xfId="10317" xr:uid="{00000000-0005-0000-0000-0000A42C0000}"/>
    <cellStyle name="40% – rõhk1 6 6 2 2 2" xfId="22006" xr:uid="{00000000-0005-0000-0000-0000A52C0000}"/>
    <cellStyle name="40% – rõhk1 6 6 2 2 2 2" xfId="44379" xr:uid="{A7150346-5179-4B9E-8CCE-0D06DC821677}"/>
    <cellStyle name="40% – rõhk1 6 6 2 2 3" xfId="33213" xr:uid="{64F8BC19-1D30-4DEB-A21D-DDF6D081BB0D}"/>
    <cellStyle name="40% – rõhk1 6 6 2 3" xfId="16663" xr:uid="{00000000-0005-0000-0000-0000A62C0000}"/>
    <cellStyle name="40% – rõhk1 6 6 2 3 2" xfId="39036" xr:uid="{52872B19-5438-421E-AF14-4EC45E0D070D}"/>
    <cellStyle name="40% – rõhk1 6 6 2 4" xfId="27870" xr:uid="{907120FB-C7EB-467F-BDC5-D6ED1BFF6131}"/>
    <cellStyle name="40% – rõhk1 6 6 3" xfId="7707" xr:uid="{00000000-0005-0000-0000-0000A72C0000}"/>
    <cellStyle name="40% – rõhk1 6 6 3 2" xfId="19396" xr:uid="{00000000-0005-0000-0000-0000A82C0000}"/>
    <cellStyle name="40% – rõhk1 6 6 3 2 2" xfId="41769" xr:uid="{6830D23F-9BAD-405B-B1A5-3BFBBC7F4E2F}"/>
    <cellStyle name="40% – rõhk1 6 6 3 3" xfId="30603" xr:uid="{606147FD-33C6-46DE-BEE9-5FFB451E7D3B}"/>
    <cellStyle name="40% – rõhk1 6 6 4" xfId="14053" xr:uid="{00000000-0005-0000-0000-0000A92C0000}"/>
    <cellStyle name="40% – rõhk1 6 6 4 2" xfId="36426" xr:uid="{8184E8ED-C490-498A-9352-1A94FCAF0D17}"/>
    <cellStyle name="40% – rõhk1 6 6 5" xfId="25260" xr:uid="{65CC9068-E7A8-4CF6-8427-3B59119C99DE}"/>
    <cellStyle name="40% – rõhk1 6 7" xfId="3537" xr:uid="{00000000-0005-0000-0000-0000AA2C0000}"/>
    <cellStyle name="40% – rõhk1 6 7 2" xfId="9012" xr:uid="{00000000-0005-0000-0000-0000AB2C0000}"/>
    <cellStyle name="40% – rõhk1 6 7 2 2" xfId="20701" xr:uid="{00000000-0005-0000-0000-0000AC2C0000}"/>
    <cellStyle name="40% – rõhk1 6 7 2 2 2" xfId="43074" xr:uid="{65BD0FD1-268E-4582-A0CB-BB26ABFBF9C4}"/>
    <cellStyle name="40% – rõhk1 6 7 2 3" xfId="31908" xr:uid="{98DE78AB-6563-4A05-AC32-873054CEFFC8}"/>
    <cellStyle name="40% – rõhk1 6 7 3" xfId="15358" xr:uid="{00000000-0005-0000-0000-0000AD2C0000}"/>
    <cellStyle name="40% – rõhk1 6 7 3 2" xfId="37731" xr:uid="{AE51A67E-BF2A-4B37-84BF-E549AB1C0774}"/>
    <cellStyle name="40% – rõhk1 6 7 4" xfId="26565" xr:uid="{41A1B9A7-B55B-4FB3-B368-EF9E04E289CF}"/>
    <cellStyle name="40% – rõhk1 6 8" xfId="6188" xr:uid="{00000000-0005-0000-0000-0000AE2C0000}"/>
    <cellStyle name="40% – rõhk1 6 8 2" xfId="17981" xr:uid="{00000000-0005-0000-0000-0000AF2C0000}"/>
    <cellStyle name="40% – rõhk1 6 8 2 2" xfId="40354" xr:uid="{65E7E404-ABAF-4163-8AF9-5446A527A60F}"/>
    <cellStyle name="40% – rõhk1 6 8 3" xfId="29188" xr:uid="{4BA46F49-3DDE-48BB-AC41-E3A0944CAF1B}"/>
    <cellStyle name="40% – rõhk1 6 9" xfId="12748" xr:uid="{00000000-0005-0000-0000-0000B02C0000}"/>
    <cellStyle name="40% – rõhk1 6 9 2" xfId="35121" xr:uid="{BB618A54-0B70-4AB5-AF12-3405487BE1EC}"/>
    <cellStyle name="40% – rõhk1 60" xfId="11970" xr:uid="{00000000-0005-0000-0000-0000B12C0000}"/>
    <cellStyle name="40% – rõhk1 60 2" xfId="23464" xr:uid="{00000000-0005-0000-0000-0000B22C0000}"/>
    <cellStyle name="40% – rõhk1 60 2 2" xfId="45837" xr:uid="{E9C7C6CB-8570-4BE5-B844-9E73C2F5E460}"/>
    <cellStyle name="40% – rõhk1 60 3" xfId="34671" xr:uid="{A3072527-1F75-4A94-A700-6AFA2BEABF52}"/>
    <cellStyle name="40% – rõhk1 61" xfId="17904" xr:uid="{00000000-0005-0000-0000-0000B32C0000}"/>
    <cellStyle name="40% – rõhk1 61 2" xfId="40277" xr:uid="{28B0356D-0CB9-4C5A-8806-41F69CE9F646}"/>
    <cellStyle name="40% – rõhk1 62" xfId="29111" xr:uid="{48A87B02-0062-4B73-9E14-89F6CCA190A6}"/>
    <cellStyle name="40% – rõhk1 7" xfId="68" xr:uid="{00000000-0005-0000-0000-0000B42C0000}"/>
    <cellStyle name="40% – rõhk1 7 10" xfId="23956" xr:uid="{8120A59D-58A6-4FBC-9EAD-D9C10D4690A4}"/>
    <cellStyle name="40% – rõhk1 7 2" xfId="851" xr:uid="{00000000-0005-0000-0000-0000B52C0000}"/>
    <cellStyle name="40% – rõhk1 7 2 2" xfId="1651" xr:uid="{00000000-0005-0000-0000-0000B62C0000}"/>
    <cellStyle name="40% – rõhk1 7 2 2 2" xfId="1652" xr:uid="{00000000-0005-0000-0000-0000B72C0000}"/>
    <cellStyle name="40% – rõhk1 7 2 2 2 2" xfId="2965" xr:uid="{00000000-0005-0000-0000-0000B82C0000}"/>
    <cellStyle name="40% – rõhk1 7 2 2 2 2 2" xfId="5575" xr:uid="{00000000-0005-0000-0000-0000B92C0000}"/>
    <cellStyle name="40% – rõhk1 7 2 2 2 2 2 2" xfId="11050" xr:uid="{00000000-0005-0000-0000-0000BA2C0000}"/>
    <cellStyle name="40% – rõhk1 7 2 2 2 2 2 2 2" xfId="22739" xr:uid="{00000000-0005-0000-0000-0000BB2C0000}"/>
    <cellStyle name="40% – rõhk1 7 2 2 2 2 2 2 2 2" xfId="45112" xr:uid="{144AEB5A-A066-4DC6-93B0-2ED4965B60D7}"/>
    <cellStyle name="40% – rõhk1 7 2 2 2 2 2 2 3" xfId="33946" xr:uid="{1A6F97BD-6DE2-4505-BB73-AC73834B0C07}"/>
    <cellStyle name="40% – rõhk1 7 2 2 2 2 2 3" xfId="17396" xr:uid="{00000000-0005-0000-0000-0000BC2C0000}"/>
    <cellStyle name="40% – rõhk1 7 2 2 2 2 2 3 2" xfId="39769" xr:uid="{76334FB0-22CF-4E95-91EC-79CA05F9B346}"/>
    <cellStyle name="40% – rõhk1 7 2 2 2 2 2 4" xfId="28603" xr:uid="{E46C2C0F-3506-49D2-BF35-AB9FE35FD546}"/>
    <cellStyle name="40% – rõhk1 7 2 2 2 2 3" xfId="8440" xr:uid="{00000000-0005-0000-0000-0000BD2C0000}"/>
    <cellStyle name="40% – rõhk1 7 2 2 2 2 3 2" xfId="20129" xr:uid="{00000000-0005-0000-0000-0000BE2C0000}"/>
    <cellStyle name="40% – rõhk1 7 2 2 2 2 3 2 2" xfId="42502" xr:uid="{5F0CB0B6-2B5D-4449-95AC-ADCF4456FCF0}"/>
    <cellStyle name="40% – rõhk1 7 2 2 2 2 3 3" xfId="31336" xr:uid="{D401DC9D-E600-42D4-8144-D634EA27DB1B}"/>
    <cellStyle name="40% – rõhk1 7 2 2 2 2 4" xfId="14786" xr:uid="{00000000-0005-0000-0000-0000BF2C0000}"/>
    <cellStyle name="40% – rõhk1 7 2 2 2 2 4 2" xfId="37159" xr:uid="{BA8AFFFD-5360-4DF3-8B29-F63FEDDF8D77}"/>
    <cellStyle name="40% – rõhk1 7 2 2 2 2 5" xfId="25993" xr:uid="{B0F82A6F-DA13-4950-86D6-5195F465C262}"/>
    <cellStyle name="40% – rõhk1 7 2 2 2 3" xfId="4270" xr:uid="{00000000-0005-0000-0000-0000C02C0000}"/>
    <cellStyle name="40% – rõhk1 7 2 2 2 3 2" xfId="9745" xr:uid="{00000000-0005-0000-0000-0000C12C0000}"/>
    <cellStyle name="40% – rõhk1 7 2 2 2 3 2 2" xfId="21434" xr:uid="{00000000-0005-0000-0000-0000C22C0000}"/>
    <cellStyle name="40% – rõhk1 7 2 2 2 3 2 2 2" xfId="43807" xr:uid="{01072BC8-C109-4D14-8ED9-461517D6BE23}"/>
    <cellStyle name="40% – rõhk1 7 2 2 2 3 2 3" xfId="32641" xr:uid="{AF347D7B-B5EC-47DF-9B01-9D3B9AE9B22F}"/>
    <cellStyle name="40% – rõhk1 7 2 2 2 3 3" xfId="16091" xr:uid="{00000000-0005-0000-0000-0000C32C0000}"/>
    <cellStyle name="40% – rõhk1 7 2 2 2 3 3 2" xfId="38464" xr:uid="{96F0CEB9-8A14-4EAA-9C8D-2BBF2EE37D61}"/>
    <cellStyle name="40% – rõhk1 7 2 2 2 3 4" xfId="27298" xr:uid="{8AF3B2A2-313A-47E6-A279-334F42E76CA1}"/>
    <cellStyle name="40% – rõhk1 7 2 2 2 4" xfId="7135" xr:uid="{00000000-0005-0000-0000-0000C42C0000}"/>
    <cellStyle name="40% – rõhk1 7 2 2 2 4 2" xfId="18824" xr:uid="{00000000-0005-0000-0000-0000C52C0000}"/>
    <cellStyle name="40% – rõhk1 7 2 2 2 4 2 2" xfId="41197" xr:uid="{4352C8ED-3778-4B95-BFCC-E3C7E4677B1C}"/>
    <cellStyle name="40% – rõhk1 7 2 2 2 4 3" xfId="30031" xr:uid="{7671F602-C6C1-48D4-9A6E-AE0266F76AFB}"/>
    <cellStyle name="40% – rõhk1 7 2 2 2 5" xfId="13481" xr:uid="{00000000-0005-0000-0000-0000C62C0000}"/>
    <cellStyle name="40% – rõhk1 7 2 2 2 5 2" xfId="35854" xr:uid="{B42A2595-196E-4630-A010-A4E146F507DD}"/>
    <cellStyle name="40% – rõhk1 7 2 2 2 6" xfId="24688" xr:uid="{BCE71672-4500-4EA1-BD05-D942B548FBD7}"/>
    <cellStyle name="40% – rõhk1 7 2 2 3" xfId="2964" xr:uid="{00000000-0005-0000-0000-0000C72C0000}"/>
    <cellStyle name="40% – rõhk1 7 2 2 3 2" xfId="5574" xr:uid="{00000000-0005-0000-0000-0000C82C0000}"/>
    <cellStyle name="40% – rõhk1 7 2 2 3 2 2" xfId="11049" xr:uid="{00000000-0005-0000-0000-0000C92C0000}"/>
    <cellStyle name="40% – rõhk1 7 2 2 3 2 2 2" xfId="22738" xr:uid="{00000000-0005-0000-0000-0000CA2C0000}"/>
    <cellStyle name="40% – rõhk1 7 2 2 3 2 2 2 2" xfId="45111" xr:uid="{B31B5771-2D05-4C70-BD37-9565B76CE2E8}"/>
    <cellStyle name="40% – rõhk1 7 2 2 3 2 2 3" xfId="33945" xr:uid="{DADDA1AF-D223-4288-8A24-E475DFA414E1}"/>
    <cellStyle name="40% – rõhk1 7 2 2 3 2 3" xfId="17395" xr:uid="{00000000-0005-0000-0000-0000CB2C0000}"/>
    <cellStyle name="40% – rõhk1 7 2 2 3 2 3 2" xfId="39768" xr:uid="{5E112468-9C03-4DF4-A0E4-14064E610B3C}"/>
    <cellStyle name="40% – rõhk1 7 2 2 3 2 4" xfId="28602" xr:uid="{1F174F3F-D84F-4789-8342-D2412C0051D7}"/>
    <cellStyle name="40% – rõhk1 7 2 2 3 3" xfId="8439" xr:uid="{00000000-0005-0000-0000-0000CC2C0000}"/>
    <cellStyle name="40% – rõhk1 7 2 2 3 3 2" xfId="20128" xr:uid="{00000000-0005-0000-0000-0000CD2C0000}"/>
    <cellStyle name="40% – rõhk1 7 2 2 3 3 2 2" xfId="42501" xr:uid="{B49688CB-1005-4159-8511-EADAA4E2B4EA}"/>
    <cellStyle name="40% – rõhk1 7 2 2 3 3 3" xfId="31335" xr:uid="{E7211BEF-3E38-476A-82BA-BFFCEC254CE5}"/>
    <cellStyle name="40% – rõhk1 7 2 2 3 4" xfId="14785" xr:uid="{00000000-0005-0000-0000-0000CE2C0000}"/>
    <cellStyle name="40% – rõhk1 7 2 2 3 4 2" xfId="37158" xr:uid="{36F4B398-9C73-4BE0-89E4-0012B45E19C8}"/>
    <cellStyle name="40% – rõhk1 7 2 2 3 5" xfId="25992" xr:uid="{E107A4D0-F94A-4635-99C6-939D825B60B3}"/>
    <cellStyle name="40% – rõhk1 7 2 2 4" xfId="4269" xr:uid="{00000000-0005-0000-0000-0000CF2C0000}"/>
    <cellStyle name="40% – rõhk1 7 2 2 4 2" xfId="9744" xr:uid="{00000000-0005-0000-0000-0000D02C0000}"/>
    <cellStyle name="40% – rõhk1 7 2 2 4 2 2" xfId="21433" xr:uid="{00000000-0005-0000-0000-0000D12C0000}"/>
    <cellStyle name="40% – rõhk1 7 2 2 4 2 2 2" xfId="43806" xr:uid="{BD5D2361-5CFA-4F2F-9EBB-CAF11DDAA6B0}"/>
    <cellStyle name="40% – rõhk1 7 2 2 4 2 3" xfId="32640" xr:uid="{A3E3F509-E4D4-4720-BF08-83F5EEB7C9C3}"/>
    <cellStyle name="40% – rõhk1 7 2 2 4 3" xfId="16090" xr:uid="{00000000-0005-0000-0000-0000D22C0000}"/>
    <cellStyle name="40% – rõhk1 7 2 2 4 3 2" xfId="38463" xr:uid="{6B09952E-03EA-4111-A0FA-E1DDAB29257E}"/>
    <cellStyle name="40% – rõhk1 7 2 2 4 4" xfId="27297" xr:uid="{7825C6A0-E1CB-478B-9F73-4451DF923E40}"/>
    <cellStyle name="40% – rõhk1 7 2 2 5" xfId="7134" xr:uid="{00000000-0005-0000-0000-0000D32C0000}"/>
    <cellStyle name="40% – rõhk1 7 2 2 5 2" xfId="18823" xr:uid="{00000000-0005-0000-0000-0000D42C0000}"/>
    <cellStyle name="40% – rõhk1 7 2 2 5 2 2" xfId="41196" xr:uid="{E08AE6FE-020A-42C7-9033-006A3D2E588E}"/>
    <cellStyle name="40% – rõhk1 7 2 2 5 3" xfId="30030" xr:uid="{31A27127-C902-44A2-855F-B1EAC78AAA74}"/>
    <cellStyle name="40% – rõhk1 7 2 2 6" xfId="13480" xr:uid="{00000000-0005-0000-0000-0000D52C0000}"/>
    <cellStyle name="40% – rõhk1 7 2 2 6 2" xfId="35853" xr:uid="{52E639AD-E166-4E10-A2C9-DBA9B935E8F2}"/>
    <cellStyle name="40% – rõhk1 7 2 2 7" xfId="24687" xr:uid="{062789CD-60BE-4CEF-8FB7-BF3B2B88E41F}"/>
    <cellStyle name="40% – rõhk1 7 2 3" xfId="1653" xr:uid="{00000000-0005-0000-0000-0000D62C0000}"/>
    <cellStyle name="40% – rõhk1 7 2 3 2" xfId="2966" xr:uid="{00000000-0005-0000-0000-0000D72C0000}"/>
    <cellStyle name="40% – rõhk1 7 2 3 2 2" xfId="5576" xr:uid="{00000000-0005-0000-0000-0000D82C0000}"/>
    <cellStyle name="40% – rõhk1 7 2 3 2 2 2" xfId="11051" xr:uid="{00000000-0005-0000-0000-0000D92C0000}"/>
    <cellStyle name="40% – rõhk1 7 2 3 2 2 2 2" xfId="22740" xr:uid="{00000000-0005-0000-0000-0000DA2C0000}"/>
    <cellStyle name="40% – rõhk1 7 2 3 2 2 2 2 2" xfId="45113" xr:uid="{83E8467D-C23D-459C-A15F-6F9AFE3730D4}"/>
    <cellStyle name="40% – rõhk1 7 2 3 2 2 2 3" xfId="33947" xr:uid="{520B5DEC-4D0A-4A7B-BD6D-98A37AF698B9}"/>
    <cellStyle name="40% – rõhk1 7 2 3 2 2 3" xfId="17397" xr:uid="{00000000-0005-0000-0000-0000DB2C0000}"/>
    <cellStyle name="40% – rõhk1 7 2 3 2 2 3 2" xfId="39770" xr:uid="{70986BC3-3846-42EF-B75F-E72DAD985644}"/>
    <cellStyle name="40% – rõhk1 7 2 3 2 2 4" xfId="28604" xr:uid="{1606DF63-C88E-46C0-8E47-CAA2C0B06720}"/>
    <cellStyle name="40% – rõhk1 7 2 3 2 3" xfId="8441" xr:uid="{00000000-0005-0000-0000-0000DC2C0000}"/>
    <cellStyle name="40% – rõhk1 7 2 3 2 3 2" xfId="20130" xr:uid="{00000000-0005-0000-0000-0000DD2C0000}"/>
    <cellStyle name="40% – rõhk1 7 2 3 2 3 2 2" xfId="42503" xr:uid="{59919E3A-B0EB-41A8-9BEC-1353CF4C0003}"/>
    <cellStyle name="40% – rõhk1 7 2 3 2 3 3" xfId="31337" xr:uid="{431353F6-0894-44E9-B6EB-1F492D19637C}"/>
    <cellStyle name="40% – rõhk1 7 2 3 2 4" xfId="14787" xr:uid="{00000000-0005-0000-0000-0000DE2C0000}"/>
    <cellStyle name="40% – rõhk1 7 2 3 2 4 2" xfId="37160" xr:uid="{6BDD86D0-194D-4767-A79B-144B5825ABD6}"/>
    <cellStyle name="40% – rõhk1 7 2 3 2 5" xfId="25994" xr:uid="{32A95335-6D93-4019-AC2A-50FB40DE6E03}"/>
    <cellStyle name="40% – rõhk1 7 2 3 3" xfId="4271" xr:uid="{00000000-0005-0000-0000-0000DF2C0000}"/>
    <cellStyle name="40% – rõhk1 7 2 3 3 2" xfId="9746" xr:uid="{00000000-0005-0000-0000-0000E02C0000}"/>
    <cellStyle name="40% – rõhk1 7 2 3 3 2 2" xfId="21435" xr:uid="{00000000-0005-0000-0000-0000E12C0000}"/>
    <cellStyle name="40% – rõhk1 7 2 3 3 2 2 2" xfId="43808" xr:uid="{3BFB4997-82F7-460E-84A7-6DF82349DB2E}"/>
    <cellStyle name="40% – rõhk1 7 2 3 3 2 3" xfId="32642" xr:uid="{3E3F23DB-83D0-4ED6-9A52-B7124D6C1219}"/>
    <cellStyle name="40% – rõhk1 7 2 3 3 3" xfId="16092" xr:uid="{00000000-0005-0000-0000-0000E22C0000}"/>
    <cellStyle name="40% – rõhk1 7 2 3 3 3 2" xfId="38465" xr:uid="{6AAF06FA-2DA8-4E01-9D3E-B66D61F68705}"/>
    <cellStyle name="40% – rõhk1 7 2 3 3 4" xfId="27299" xr:uid="{C34D7CA9-B89A-49EF-A533-37D09184368F}"/>
    <cellStyle name="40% – rõhk1 7 2 3 4" xfId="7136" xr:uid="{00000000-0005-0000-0000-0000E32C0000}"/>
    <cellStyle name="40% – rõhk1 7 2 3 4 2" xfId="18825" xr:uid="{00000000-0005-0000-0000-0000E42C0000}"/>
    <cellStyle name="40% – rõhk1 7 2 3 4 2 2" xfId="41198" xr:uid="{8A7F992F-D8A4-43B6-B9CB-E491481EAD51}"/>
    <cellStyle name="40% – rõhk1 7 2 3 4 3" xfId="30032" xr:uid="{B6A3D6B9-43D7-4FC7-9D6E-A343D50344DF}"/>
    <cellStyle name="40% – rõhk1 7 2 3 5" xfId="13482" xr:uid="{00000000-0005-0000-0000-0000E52C0000}"/>
    <cellStyle name="40% – rõhk1 7 2 3 5 2" xfId="35855" xr:uid="{8A9FC940-D5DF-4A34-9A44-879AA91A0D5A}"/>
    <cellStyle name="40% – rõhk1 7 2 3 6" xfId="24689" xr:uid="{7DB5E5EF-B22D-4019-8240-CA9456234EFE}"/>
    <cellStyle name="40% – rõhk1 7 2 4" xfId="1654" xr:uid="{00000000-0005-0000-0000-0000E62C0000}"/>
    <cellStyle name="40% – rõhk1 7 2 4 2" xfId="2967" xr:uid="{00000000-0005-0000-0000-0000E72C0000}"/>
    <cellStyle name="40% – rõhk1 7 2 4 2 2" xfId="5577" xr:uid="{00000000-0005-0000-0000-0000E82C0000}"/>
    <cellStyle name="40% – rõhk1 7 2 4 2 2 2" xfId="11052" xr:uid="{00000000-0005-0000-0000-0000E92C0000}"/>
    <cellStyle name="40% – rõhk1 7 2 4 2 2 2 2" xfId="22741" xr:uid="{00000000-0005-0000-0000-0000EA2C0000}"/>
    <cellStyle name="40% – rõhk1 7 2 4 2 2 2 2 2" xfId="45114" xr:uid="{7D536D1A-0763-453A-8BCC-00857A77D690}"/>
    <cellStyle name="40% – rõhk1 7 2 4 2 2 2 3" xfId="33948" xr:uid="{AC25AB39-ADE1-4774-B62E-B4E4A77310D2}"/>
    <cellStyle name="40% – rõhk1 7 2 4 2 2 3" xfId="17398" xr:uid="{00000000-0005-0000-0000-0000EB2C0000}"/>
    <cellStyle name="40% – rõhk1 7 2 4 2 2 3 2" xfId="39771" xr:uid="{D4730B74-8D4E-4D6C-B0F8-A1BFD1F256E1}"/>
    <cellStyle name="40% – rõhk1 7 2 4 2 2 4" xfId="28605" xr:uid="{E43CBDFF-1332-4B0E-AEB3-598C0DF6B079}"/>
    <cellStyle name="40% – rõhk1 7 2 4 2 3" xfId="8442" xr:uid="{00000000-0005-0000-0000-0000EC2C0000}"/>
    <cellStyle name="40% – rõhk1 7 2 4 2 3 2" xfId="20131" xr:uid="{00000000-0005-0000-0000-0000ED2C0000}"/>
    <cellStyle name="40% – rõhk1 7 2 4 2 3 2 2" xfId="42504" xr:uid="{FDDFAAB5-881D-46F1-B83A-FDFFCFD66C6C}"/>
    <cellStyle name="40% – rõhk1 7 2 4 2 3 3" xfId="31338" xr:uid="{147167BA-9B56-4F3D-8BB4-9375CDD0A251}"/>
    <cellStyle name="40% – rõhk1 7 2 4 2 4" xfId="14788" xr:uid="{00000000-0005-0000-0000-0000EE2C0000}"/>
    <cellStyle name="40% – rõhk1 7 2 4 2 4 2" xfId="37161" xr:uid="{005E82BC-F511-41F8-BB95-33E7C556C48F}"/>
    <cellStyle name="40% – rõhk1 7 2 4 2 5" xfId="25995" xr:uid="{3758DF24-869C-4687-B60D-3AD72DA6687D}"/>
    <cellStyle name="40% – rõhk1 7 2 4 3" xfId="4272" xr:uid="{00000000-0005-0000-0000-0000EF2C0000}"/>
    <cellStyle name="40% – rõhk1 7 2 4 3 2" xfId="9747" xr:uid="{00000000-0005-0000-0000-0000F02C0000}"/>
    <cellStyle name="40% – rõhk1 7 2 4 3 2 2" xfId="21436" xr:uid="{00000000-0005-0000-0000-0000F12C0000}"/>
    <cellStyle name="40% – rõhk1 7 2 4 3 2 2 2" xfId="43809" xr:uid="{C8108C07-3333-40C9-A6EB-954796C73195}"/>
    <cellStyle name="40% – rõhk1 7 2 4 3 2 3" xfId="32643" xr:uid="{51879D0E-628F-436A-AEB9-B4B25116D427}"/>
    <cellStyle name="40% – rõhk1 7 2 4 3 3" xfId="16093" xr:uid="{00000000-0005-0000-0000-0000F22C0000}"/>
    <cellStyle name="40% – rõhk1 7 2 4 3 3 2" xfId="38466" xr:uid="{334FE2BA-5D28-4C03-9287-E280EF11FBAC}"/>
    <cellStyle name="40% – rõhk1 7 2 4 3 4" xfId="27300" xr:uid="{24588D8C-3601-4CF2-9888-3C5B2938C3B1}"/>
    <cellStyle name="40% – rõhk1 7 2 4 4" xfId="7137" xr:uid="{00000000-0005-0000-0000-0000F32C0000}"/>
    <cellStyle name="40% – rõhk1 7 2 4 4 2" xfId="18826" xr:uid="{00000000-0005-0000-0000-0000F42C0000}"/>
    <cellStyle name="40% – rõhk1 7 2 4 4 2 2" xfId="41199" xr:uid="{72FAB569-788C-4CE9-9CFB-8CA98128163E}"/>
    <cellStyle name="40% – rõhk1 7 2 4 4 3" xfId="30033" xr:uid="{05C6FBFF-908A-4E35-8124-9F9899F80877}"/>
    <cellStyle name="40% – rõhk1 7 2 4 5" xfId="13483" xr:uid="{00000000-0005-0000-0000-0000F52C0000}"/>
    <cellStyle name="40% – rõhk1 7 2 4 5 2" xfId="35856" xr:uid="{3155B537-5A3A-4750-AD02-4D903DB8F62F}"/>
    <cellStyle name="40% – rõhk1 7 2 4 6" xfId="24690" xr:uid="{FECC50D0-6EBD-4C8C-8607-439916DFD176}"/>
    <cellStyle name="40% – rõhk1 7 2 5" xfId="2362" xr:uid="{00000000-0005-0000-0000-0000F62C0000}"/>
    <cellStyle name="40% – rõhk1 7 2 5 2" xfId="4973" xr:uid="{00000000-0005-0000-0000-0000F72C0000}"/>
    <cellStyle name="40% – rõhk1 7 2 5 2 2" xfId="10448" xr:uid="{00000000-0005-0000-0000-0000F82C0000}"/>
    <cellStyle name="40% – rõhk1 7 2 5 2 2 2" xfId="22137" xr:uid="{00000000-0005-0000-0000-0000F92C0000}"/>
    <cellStyle name="40% – rõhk1 7 2 5 2 2 2 2" xfId="44510" xr:uid="{D9966538-0F56-4F2A-817B-A4D403E538DD}"/>
    <cellStyle name="40% – rõhk1 7 2 5 2 2 3" xfId="33344" xr:uid="{9C34E0D0-E980-4FBB-89EF-A10673AF5BE9}"/>
    <cellStyle name="40% – rõhk1 7 2 5 2 3" xfId="16794" xr:uid="{00000000-0005-0000-0000-0000FA2C0000}"/>
    <cellStyle name="40% – rõhk1 7 2 5 2 3 2" xfId="39167" xr:uid="{87CDF16D-5C8A-4D5E-95A8-2B22F12E7447}"/>
    <cellStyle name="40% – rõhk1 7 2 5 2 4" xfId="28001" xr:uid="{6A2F18F5-8706-4BB1-8DFA-300563CFECBB}"/>
    <cellStyle name="40% – rõhk1 7 2 5 3" xfId="7838" xr:uid="{00000000-0005-0000-0000-0000FB2C0000}"/>
    <cellStyle name="40% – rõhk1 7 2 5 3 2" xfId="19527" xr:uid="{00000000-0005-0000-0000-0000FC2C0000}"/>
    <cellStyle name="40% – rõhk1 7 2 5 3 2 2" xfId="41900" xr:uid="{C1F4ACE8-E72C-4EFB-9DC1-C5D780D3815C}"/>
    <cellStyle name="40% – rõhk1 7 2 5 3 3" xfId="30734" xr:uid="{4CC5033D-B6FC-4C8D-A539-98E2287C4A95}"/>
    <cellStyle name="40% – rõhk1 7 2 5 4" xfId="14184" xr:uid="{00000000-0005-0000-0000-0000FD2C0000}"/>
    <cellStyle name="40% – rõhk1 7 2 5 4 2" xfId="36557" xr:uid="{F90045E6-E460-4FBE-B1B2-9CBB6B54FFAC}"/>
    <cellStyle name="40% – rõhk1 7 2 5 5" xfId="25391" xr:uid="{0EC81BD6-DFC5-4C4B-B569-FB8D23397E38}"/>
    <cellStyle name="40% – rõhk1 7 2 6" xfId="3668" xr:uid="{00000000-0005-0000-0000-0000FE2C0000}"/>
    <cellStyle name="40% – rõhk1 7 2 6 2" xfId="9143" xr:uid="{00000000-0005-0000-0000-0000FF2C0000}"/>
    <cellStyle name="40% – rõhk1 7 2 6 2 2" xfId="20832" xr:uid="{00000000-0005-0000-0000-0000002D0000}"/>
    <cellStyle name="40% – rõhk1 7 2 6 2 2 2" xfId="43205" xr:uid="{FDF03C07-8574-4594-B585-9E018D566C5B}"/>
    <cellStyle name="40% – rõhk1 7 2 6 2 3" xfId="32039" xr:uid="{2F5AE861-2244-4D4B-9F62-2D2AF69FB815}"/>
    <cellStyle name="40% – rõhk1 7 2 6 3" xfId="15489" xr:uid="{00000000-0005-0000-0000-0000012D0000}"/>
    <cellStyle name="40% – rõhk1 7 2 6 3 2" xfId="37862" xr:uid="{A14B4E2A-7CB9-45A2-B4D0-D118F652BE4A}"/>
    <cellStyle name="40% – rõhk1 7 2 6 4" xfId="26696" xr:uid="{A7089A1E-47AA-45AE-AD16-8C14AEDFB3E1}"/>
    <cellStyle name="40% – rõhk1 7 2 7" xfId="6478" xr:uid="{00000000-0005-0000-0000-0000022D0000}"/>
    <cellStyle name="40% – rõhk1 7 2 7 2" xfId="18195" xr:uid="{00000000-0005-0000-0000-0000032D0000}"/>
    <cellStyle name="40% – rõhk1 7 2 7 2 2" xfId="40568" xr:uid="{5603FB76-328A-4379-BCA9-9A1D4E77F374}"/>
    <cellStyle name="40% – rõhk1 7 2 7 3" xfId="29402" xr:uid="{65FAD99B-4038-4AC8-8521-9CEAC06939F7}"/>
    <cellStyle name="40% – rõhk1 7 2 8" xfId="12879" xr:uid="{00000000-0005-0000-0000-0000042D0000}"/>
    <cellStyle name="40% – rõhk1 7 2 8 2" xfId="35252" xr:uid="{547E56E5-BEE4-4772-8BA0-656F35CA5B44}"/>
    <cellStyle name="40% – rõhk1 7 2 9" xfId="24086" xr:uid="{A77FF67E-D2DB-4AA1-8EC3-D837E411C857}"/>
    <cellStyle name="40% – rõhk1 7 3" xfId="1655" xr:uid="{00000000-0005-0000-0000-0000052D0000}"/>
    <cellStyle name="40% – rõhk1 7 3 2" xfId="1656" xr:uid="{00000000-0005-0000-0000-0000062D0000}"/>
    <cellStyle name="40% – rõhk1 7 3 2 2" xfId="2969" xr:uid="{00000000-0005-0000-0000-0000072D0000}"/>
    <cellStyle name="40% – rõhk1 7 3 2 2 2" xfId="5579" xr:uid="{00000000-0005-0000-0000-0000082D0000}"/>
    <cellStyle name="40% – rõhk1 7 3 2 2 2 2" xfId="11054" xr:uid="{00000000-0005-0000-0000-0000092D0000}"/>
    <cellStyle name="40% – rõhk1 7 3 2 2 2 2 2" xfId="22743" xr:uid="{00000000-0005-0000-0000-00000A2D0000}"/>
    <cellStyle name="40% – rõhk1 7 3 2 2 2 2 2 2" xfId="45116" xr:uid="{99238DF5-1FB2-4373-94A9-CEC8B50D1E4C}"/>
    <cellStyle name="40% – rõhk1 7 3 2 2 2 2 3" xfId="33950" xr:uid="{DD3A3494-26E2-4E78-B0A0-D2AC68557772}"/>
    <cellStyle name="40% – rõhk1 7 3 2 2 2 3" xfId="17400" xr:uid="{00000000-0005-0000-0000-00000B2D0000}"/>
    <cellStyle name="40% – rõhk1 7 3 2 2 2 3 2" xfId="39773" xr:uid="{6FE417BE-FDD1-4595-91F0-ECAE2E37D8CE}"/>
    <cellStyle name="40% – rõhk1 7 3 2 2 2 4" xfId="28607" xr:uid="{4EC930F0-5BE1-450F-A0B4-F4FF49E30255}"/>
    <cellStyle name="40% – rõhk1 7 3 2 2 3" xfId="8444" xr:uid="{00000000-0005-0000-0000-00000C2D0000}"/>
    <cellStyle name="40% – rõhk1 7 3 2 2 3 2" xfId="20133" xr:uid="{00000000-0005-0000-0000-00000D2D0000}"/>
    <cellStyle name="40% – rõhk1 7 3 2 2 3 2 2" xfId="42506" xr:uid="{546EADD3-7E0D-4C3D-AA64-24E659B8A4F1}"/>
    <cellStyle name="40% – rõhk1 7 3 2 2 3 3" xfId="31340" xr:uid="{9E1B2CD9-F18E-4D1B-8EAB-352316B86273}"/>
    <cellStyle name="40% – rõhk1 7 3 2 2 4" xfId="14790" xr:uid="{00000000-0005-0000-0000-00000E2D0000}"/>
    <cellStyle name="40% – rõhk1 7 3 2 2 4 2" xfId="37163" xr:uid="{21B6407A-07F0-4209-BA27-AE08C372496A}"/>
    <cellStyle name="40% – rõhk1 7 3 2 2 5" xfId="25997" xr:uid="{C73F4450-32A7-4AC1-9852-2EFCD628BF8D}"/>
    <cellStyle name="40% – rõhk1 7 3 2 3" xfId="4274" xr:uid="{00000000-0005-0000-0000-00000F2D0000}"/>
    <cellStyle name="40% – rõhk1 7 3 2 3 2" xfId="9749" xr:uid="{00000000-0005-0000-0000-0000102D0000}"/>
    <cellStyle name="40% – rõhk1 7 3 2 3 2 2" xfId="21438" xr:uid="{00000000-0005-0000-0000-0000112D0000}"/>
    <cellStyle name="40% – rõhk1 7 3 2 3 2 2 2" xfId="43811" xr:uid="{A0336F2C-D72A-42B7-913B-68D05ED85F2F}"/>
    <cellStyle name="40% – rõhk1 7 3 2 3 2 3" xfId="32645" xr:uid="{8EBD78B2-DCE1-47A7-B927-3551C6721977}"/>
    <cellStyle name="40% – rõhk1 7 3 2 3 3" xfId="16095" xr:uid="{00000000-0005-0000-0000-0000122D0000}"/>
    <cellStyle name="40% – rõhk1 7 3 2 3 3 2" xfId="38468" xr:uid="{6B84B907-D54F-49EC-B7AD-4FDA73C4118F}"/>
    <cellStyle name="40% – rõhk1 7 3 2 3 4" xfId="27302" xr:uid="{568C7398-0EC4-4E7D-B89C-E67EB2FB5EB2}"/>
    <cellStyle name="40% – rõhk1 7 3 2 4" xfId="7139" xr:uid="{00000000-0005-0000-0000-0000132D0000}"/>
    <cellStyle name="40% – rõhk1 7 3 2 4 2" xfId="18828" xr:uid="{00000000-0005-0000-0000-0000142D0000}"/>
    <cellStyle name="40% – rõhk1 7 3 2 4 2 2" xfId="41201" xr:uid="{BEEE888A-2FFB-4123-9193-842B81B580E7}"/>
    <cellStyle name="40% – rõhk1 7 3 2 4 3" xfId="30035" xr:uid="{38AFDAF1-7C3C-445A-AC55-33B6975BD9AD}"/>
    <cellStyle name="40% – rõhk1 7 3 2 5" xfId="13485" xr:uid="{00000000-0005-0000-0000-0000152D0000}"/>
    <cellStyle name="40% – rõhk1 7 3 2 5 2" xfId="35858" xr:uid="{77DD6F85-DC4C-4C07-AC00-E35533785083}"/>
    <cellStyle name="40% – rõhk1 7 3 2 6" xfId="24692" xr:uid="{F02C2826-1771-423B-8393-0A972487B472}"/>
    <cellStyle name="40% – rõhk1 7 3 3" xfId="2968" xr:uid="{00000000-0005-0000-0000-0000162D0000}"/>
    <cellStyle name="40% – rõhk1 7 3 3 2" xfId="5578" xr:uid="{00000000-0005-0000-0000-0000172D0000}"/>
    <cellStyle name="40% – rõhk1 7 3 3 2 2" xfId="11053" xr:uid="{00000000-0005-0000-0000-0000182D0000}"/>
    <cellStyle name="40% – rõhk1 7 3 3 2 2 2" xfId="22742" xr:uid="{00000000-0005-0000-0000-0000192D0000}"/>
    <cellStyle name="40% – rõhk1 7 3 3 2 2 2 2" xfId="45115" xr:uid="{F097E177-DB66-42A0-A5FF-C8920D6D4A2A}"/>
    <cellStyle name="40% – rõhk1 7 3 3 2 2 3" xfId="33949" xr:uid="{A896A6F7-CAEA-432C-90F5-085863B019E5}"/>
    <cellStyle name="40% – rõhk1 7 3 3 2 3" xfId="17399" xr:uid="{00000000-0005-0000-0000-00001A2D0000}"/>
    <cellStyle name="40% – rõhk1 7 3 3 2 3 2" xfId="39772" xr:uid="{A394751D-F608-4C13-9631-E3E5157596E0}"/>
    <cellStyle name="40% – rõhk1 7 3 3 2 4" xfId="28606" xr:uid="{76871665-2062-4FDD-9099-0AC5753CD03E}"/>
    <cellStyle name="40% – rõhk1 7 3 3 3" xfId="8443" xr:uid="{00000000-0005-0000-0000-00001B2D0000}"/>
    <cellStyle name="40% – rõhk1 7 3 3 3 2" xfId="20132" xr:uid="{00000000-0005-0000-0000-00001C2D0000}"/>
    <cellStyle name="40% – rõhk1 7 3 3 3 2 2" xfId="42505" xr:uid="{4AD99A68-648B-408A-AE52-F6807CCB352B}"/>
    <cellStyle name="40% – rõhk1 7 3 3 3 3" xfId="31339" xr:uid="{B14D4C38-7E45-4B95-8650-83E4C33E4A12}"/>
    <cellStyle name="40% – rõhk1 7 3 3 4" xfId="14789" xr:uid="{00000000-0005-0000-0000-00001D2D0000}"/>
    <cellStyle name="40% – rõhk1 7 3 3 4 2" xfId="37162" xr:uid="{F5E5355F-E37C-4CAF-BC06-A7F6EEF01665}"/>
    <cellStyle name="40% – rõhk1 7 3 3 5" xfId="25996" xr:uid="{FBFC2E25-DAF3-4488-BACD-43ABC81432D8}"/>
    <cellStyle name="40% – rõhk1 7 3 4" xfId="4273" xr:uid="{00000000-0005-0000-0000-00001E2D0000}"/>
    <cellStyle name="40% – rõhk1 7 3 4 2" xfId="9748" xr:uid="{00000000-0005-0000-0000-00001F2D0000}"/>
    <cellStyle name="40% – rõhk1 7 3 4 2 2" xfId="21437" xr:uid="{00000000-0005-0000-0000-0000202D0000}"/>
    <cellStyle name="40% – rõhk1 7 3 4 2 2 2" xfId="43810" xr:uid="{25E996AC-0FEC-40F2-85C7-7AE3C418CB70}"/>
    <cellStyle name="40% – rõhk1 7 3 4 2 3" xfId="32644" xr:uid="{EDD819BE-7DDE-45A4-A147-6EABBA2361CD}"/>
    <cellStyle name="40% – rõhk1 7 3 4 3" xfId="16094" xr:uid="{00000000-0005-0000-0000-0000212D0000}"/>
    <cellStyle name="40% – rõhk1 7 3 4 3 2" xfId="38467" xr:uid="{6263A109-EC8C-4463-AD9D-3E487B098CD5}"/>
    <cellStyle name="40% – rõhk1 7 3 4 4" xfId="27301" xr:uid="{5580AFE0-000B-4AA2-8976-2B03F7C9CB8D}"/>
    <cellStyle name="40% – rõhk1 7 3 5" xfId="7138" xr:uid="{00000000-0005-0000-0000-0000222D0000}"/>
    <cellStyle name="40% – rõhk1 7 3 5 2" xfId="18827" xr:uid="{00000000-0005-0000-0000-0000232D0000}"/>
    <cellStyle name="40% – rõhk1 7 3 5 2 2" xfId="41200" xr:uid="{51DCB89B-E158-448F-A985-8EDC44C7C6B0}"/>
    <cellStyle name="40% – rõhk1 7 3 5 3" xfId="30034" xr:uid="{D46F6838-C720-403D-BE95-47E8E93A6C1D}"/>
    <cellStyle name="40% – rõhk1 7 3 6" xfId="13484" xr:uid="{00000000-0005-0000-0000-0000242D0000}"/>
    <cellStyle name="40% – rõhk1 7 3 6 2" xfId="35857" xr:uid="{BC29234D-537B-4DDA-A631-55217F4EFFE1}"/>
    <cellStyle name="40% – rõhk1 7 3 7" xfId="24691" xr:uid="{7D358924-22A8-495B-8279-D12671F95ACC}"/>
    <cellStyle name="40% – rõhk1 7 4" xfId="1657" xr:uid="{00000000-0005-0000-0000-0000252D0000}"/>
    <cellStyle name="40% – rõhk1 7 4 2" xfId="2970" xr:uid="{00000000-0005-0000-0000-0000262D0000}"/>
    <cellStyle name="40% – rõhk1 7 4 2 2" xfId="5580" xr:uid="{00000000-0005-0000-0000-0000272D0000}"/>
    <cellStyle name="40% – rõhk1 7 4 2 2 2" xfId="11055" xr:uid="{00000000-0005-0000-0000-0000282D0000}"/>
    <cellStyle name="40% – rõhk1 7 4 2 2 2 2" xfId="22744" xr:uid="{00000000-0005-0000-0000-0000292D0000}"/>
    <cellStyle name="40% – rõhk1 7 4 2 2 2 2 2" xfId="45117" xr:uid="{45FB20CA-2FC4-4217-B51D-1239144B2DFA}"/>
    <cellStyle name="40% – rõhk1 7 4 2 2 2 3" xfId="33951" xr:uid="{237AFB76-64D9-4123-8416-90155F4D9544}"/>
    <cellStyle name="40% – rõhk1 7 4 2 2 3" xfId="17401" xr:uid="{00000000-0005-0000-0000-00002A2D0000}"/>
    <cellStyle name="40% – rõhk1 7 4 2 2 3 2" xfId="39774" xr:uid="{1C0A3645-E5FD-433F-895E-BC18BB8BBED5}"/>
    <cellStyle name="40% – rõhk1 7 4 2 2 4" xfId="28608" xr:uid="{4EF4D8BC-0AA7-40CD-A124-6D57C417E554}"/>
    <cellStyle name="40% – rõhk1 7 4 2 3" xfId="8445" xr:uid="{00000000-0005-0000-0000-00002B2D0000}"/>
    <cellStyle name="40% – rõhk1 7 4 2 3 2" xfId="20134" xr:uid="{00000000-0005-0000-0000-00002C2D0000}"/>
    <cellStyle name="40% – rõhk1 7 4 2 3 2 2" xfId="42507" xr:uid="{A6FAF681-8C2F-40C5-BE8E-043A1BF3A61A}"/>
    <cellStyle name="40% – rõhk1 7 4 2 3 3" xfId="31341" xr:uid="{FCAE698E-4326-426F-B1F6-7433FF126D45}"/>
    <cellStyle name="40% – rõhk1 7 4 2 4" xfId="14791" xr:uid="{00000000-0005-0000-0000-00002D2D0000}"/>
    <cellStyle name="40% – rõhk1 7 4 2 4 2" xfId="37164" xr:uid="{964FA05D-1718-48CB-8E4B-FFE11A16D227}"/>
    <cellStyle name="40% – rõhk1 7 4 2 5" xfId="25998" xr:uid="{0749A627-6EF2-4312-A94D-ABB983A9179B}"/>
    <cellStyle name="40% – rõhk1 7 4 3" xfId="4275" xr:uid="{00000000-0005-0000-0000-00002E2D0000}"/>
    <cellStyle name="40% – rõhk1 7 4 3 2" xfId="9750" xr:uid="{00000000-0005-0000-0000-00002F2D0000}"/>
    <cellStyle name="40% – rõhk1 7 4 3 2 2" xfId="21439" xr:uid="{00000000-0005-0000-0000-0000302D0000}"/>
    <cellStyle name="40% – rõhk1 7 4 3 2 2 2" xfId="43812" xr:uid="{7309DE72-C451-493A-B9D2-2A801CAB6DDD}"/>
    <cellStyle name="40% – rõhk1 7 4 3 2 3" xfId="32646" xr:uid="{326C4C4F-DFC3-441C-B23B-29EC11C8CEEA}"/>
    <cellStyle name="40% – rõhk1 7 4 3 3" xfId="16096" xr:uid="{00000000-0005-0000-0000-0000312D0000}"/>
    <cellStyle name="40% – rõhk1 7 4 3 3 2" xfId="38469" xr:uid="{DB79CB11-6427-48BE-B8C3-B2ECADE0EFE9}"/>
    <cellStyle name="40% – rõhk1 7 4 3 4" xfId="27303" xr:uid="{CE1180A6-6C73-4F77-B8E7-9306A9D3FC4C}"/>
    <cellStyle name="40% – rõhk1 7 4 4" xfId="7140" xr:uid="{00000000-0005-0000-0000-0000322D0000}"/>
    <cellStyle name="40% – rõhk1 7 4 4 2" xfId="18829" xr:uid="{00000000-0005-0000-0000-0000332D0000}"/>
    <cellStyle name="40% – rõhk1 7 4 4 2 2" xfId="41202" xr:uid="{353533FA-2D0F-4670-B6FD-DA113395942C}"/>
    <cellStyle name="40% – rõhk1 7 4 4 3" xfId="30036" xr:uid="{FAA00588-B36B-4CD5-94F9-A2BAF6FA58B3}"/>
    <cellStyle name="40% – rõhk1 7 4 5" xfId="13486" xr:uid="{00000000-0005-0000-0000-0000342D0000}"/>
    <cellStyle name="40% – rõhk1 7 4 5 2" xfId="35859" xr:uid="{FAC175AB-019E-4766-A73F-EF2730EA9199}"/>
    <cellStyle name="40% – rõhk1 7 4 6" xfId="24693" xr:uid="{1CC4A2D8-7104-4874-BD4A-247A12463807}"/>
    <cellStyle name="40% – rõhk1 7 5" xfId="1658" xr:uid="{00000000-0005-0000-0000-0000352D0000}"/>
    <cellStyle name="40% – rõhk1 7 5 2" xfId="2971" xr:uid="{00000000-0005-0000-0000-0000362D0000}"/>
    <cellStyle name="40% – rõhk1 7 5 2 2" xfId="5581" xr:uid="{00000000-0005-0000-0000-0000372D0000}"/>
    <cellStyle name="40% – rõhk1 7 5 2 2 2" xfId="11056" xr:uid="{00000000-0005-0000-0000-0000382D0000}"/>
    <cellStyle name="40% – rõhk1 7 5 2 2 2 2" xfId="22745" xr:uid="{00000000-0005-0000-0000-0000392D0000}"/>
    <cellStyle name="40% – rõhk1 7 5 2 2 2 2 2" xfId="45118" xr:uid="{B5A6704A-5E20-4F86-B00A-BABB6F3B095A}"/>
    <cellStyle name="40% – rõhk1 7 5 2 2 2 3" xfId="33952" xr:uid="{C79835CC-D354-4045-AEF7-71D99B179C4B}"/>
    <cellStyle name="40% – rõhk1 7 5 2 2 3" xfId="17402" xr:uid="{00000000-0005-0000-0000-00003A2D0000}"/>
    <cellStyle name="40% – rõhk1 7 5 2 2 3 2" xfId="39775" xr:uid="{E9C2400E-7193-4BA1-B016-2D21238DF061}"/>
    <cellStyle name="40% – rõhk1 7 5 2 2 4" xfId="28609" xr:uid="{C1F03EA1-47D2-4056-8061-EB94BAF2C264}"/>
    <cellStyle name="40% – rõhk1 7 5 2 3" xfId="8446" xr:uid="{00000000-0005-0000-0000-00003B2D0000}"/>
    <cellStyle name="40% – rõhk1 7 5 2 3 2" xfId="20135" xr:uid="{00000000-0005-0000-0000-00003C2D0000}"/>
    <cellStyle name="40% – rõhk1 7 5 2 3 2 2" xfId="42508" xr:uid="{FC83A2AB-86AC-4EC2-8490-15D0E068F884}"/>
    <cellStyle name="40% – rõhk1 7 5 2 3 3" xfId="31342" xr:uid="{0AFCB978-7AF7-421B-97F3-BF16233D2665}"/>
    <cellStyle name="40% – rõhk1 7 5 2 4" xfId="14792" xr:uid="{00000000-0005-0000-0000-00003D2D0000}"/>
    <cellStyle name="40% – rõhk1 7 5 2 4 2" xfId="37165" xr:uid="{8C663277-2471-462D-92C4-A61F41F101E4}"/>
    <cellStyle name="40% – rõhk1 7 5 2 5" xfId="25999" xr:uid="{1181D2BE-4E2D-47AB-8BB9-8B0AB8C14DE5}"/>
    <cellStyle name="40% – rõhk1 7 5 3" xfId="4276" xr:uid="{00000000-0005-0000-0000-00003E2D0000}"/>
    <cellStyle name="40% – rõhk1 7 5 3 2" xfId="9751" xr:uid="{00000000-0005-0000-0000-00003F2D0000}"/>
    <cellStyle name="40% – rõhk1 7 5 3 2 2" xfId="21440" xr:uid="{00000000-0005-0000-0000-0000402D0000}"/>
    <cellStyle name="40% – rõhk1 7 5 3 2 2 2" xfId="43813" xr:uid="{87864714-DA34-46F3-9D6F-E42A27ED43DD}"/>
    <cellStyle name="40% – rõhk1 7 5 3 2 3" xfId="32647" xr:uid="{D5DFBFC9-B91C-4962-8B0E-37F9D51C94FC}"/>
    <cellStyle name="40% – rõhk1 7 5 3 3" xfId="16097" xr:uid="{00000000-0005-0000-0000-0000412D0000}"/>
    <cellStyle name="40% – rõhk1 7 5 3 3 2" xfId="38470" xr:uid="{1F0AC9F0-30CA-4B48-8643-363341B0EED6}"/>
    <cellStyle name="40% – rõhk1 7 5 3 4" xfId="27304" xr:uid="{DD762490-07F5-4059-95D9-5701C546E3F1}"/>
    <cellStyle name="40% – rõhk1 7 5 4" xfId="7141" xr:uid="{00000000-0005-0000-0000-0000422D0000}"/>
    <cellStyle name="40% – rõhk1 7 5 4 2" xfId="18830" xr:uid="{00000000-0005-0000-0000-0000432D0000}"/>
    <cellStyle name="40% – rõhk1 7 5 4 2 2" xfId="41203" xr:uid="{074D5482-96B8-4A31-B68F-89D18A24BA8F}"/>
    <cellStyle name="40% – rõhk1 7 5 4 3" xfId="30037" xr:uid="{DA6BB575-7A74-472A-BC73-2C1FCFEC2877}"/>
    <cellStyle name="40% – rõhk1 7 5 5" xfId="13487" xr:uid="{00000000-0005-0000-0000-0000442D0000}"/>
    <cellStyle name="40% – rõhk1 7 5 5 2" xfId="35860" xr:uid="{96DEB3D0-E7CA-46B6-84B0-5045A9996768}"/>
    <cellStyle name="40% – rõhk1 7 5 6" xfId="24694" xr:uid="{B761585A-D85F-4C6C-B930-DAB6938D3A37}"/>
    <cellStyle name="40% – rõhk1 7 6" xfId="2232" xr:uid="{00000000-0005-0000-0000-0000452D0000}"/>
    <cellStyle name="40% – rõhk1 7 6 2" xfId="4843" xr:uid="{00000000-0005-0000-0000-0000462D0000}"/>
    <cellStyle name="40% – rõhk1 7 6 2 2" xfId="10318" xr:uid="{00000000-0005-0000-0000-0000472D0000}"/>
    <cellStyle name="40% – rõhk1 7 6 2 2 2" xfId="22007" xr:uid="{00000000-0005-0000-0000-0000482D0000}"/>
    <cellStyle name="40% – rõhk1 7 6 2 2 2 2" xfId="44380" xr:uid="{AB617DEF-1712-4884-87D1-9AE79836B54F}"/>
    <cellStyle name="40% – rõhk1 7 6 2 2 3" xfId="33214" xr:uid="{36909491-2D15-4E53-B25C-C771C5EEF471}"/>
    <cellStyle name="40% – rõhk1 7 6 2 3" xfId="16664" xr:uid="{00000000-0005-0000-0000-0000492D0000}"/>
    <cellStyle name="40% – rõhk1 7 6 2 3 2" xfId="39037" xr:uid="{36F5D5E3-BAA6-4C6E-8ADE-E4A68A59FE62}"/>
    <cellStyle name="40% – rõhk1 7 6 2 4" xfId="27871" xr:uid="{46A362D1-8E3A-4A02-9863-7D7DDF461397}"/>
    <cellStyle name="40% – rõhk1 7 6 3" xfId="7708" xr:uid="{00000000-0005-0000-0000-00004A2D0000}"/>
    <cellStyle name="40% – rõhk1 7 6 3 2" xfId="19397" xr:uid="{00000000-0005-0000-0000-00004B2D0000}"/>
    <cellStyle name="40% – rõhk1 7 6 3 2 2" xfId="41770" xr:uid="{FAC6B810-9BDA-4B0A-B550-47AF0B1D37EC}"/>
    <cellStyle name="40% – rõhk1 7 6 3 3" xfId="30604" xr:uid="{36B3034A-AD4B-4409-8218-BC97A0C2289C}"/>
    <cellStyle name="40% – rõhk1 7 6 4" xfId="14054" xr:uid="{00000000-0005-0000-0000-00004C2D0000}"/>
    <cellStyle name="40% – rõhk1 7 6 4 2" xfId="36427" xr:uid="{C6BB9A58-0B35-4AEC-83E7-8BD8233947A2}"/>
    <cellStyle name="40% – rõhk1 7 6 5" xfId="25261" xr:uid="{88DDCD0F-FA2C-4C6E-9DAA-71C720D1D575}"/>
    <cellStyle name="40% – rõhk1 7 7" xfId="3538" xr:uid="{00000000-0005-0000-0000-00004D2D0000}"/>
    <cellStyle name="40% – rõhk1 7 7 2" xfId="9013" xr:uid="{00000000-0005-0000-0000-00004E2D0000}"/>
    <cellStyle name="40% – rõhk1 7 7 2 2" xfId="20702" xr:uid="{00000000-0005-0000-0000-00004F2D0000}"/>
    <cellStyle name="40% – rõhk1 7 7 2 2 2" xfId="43075" xr:uid="{A9F7680A-73CB-475E-BEBB-5DFEEF2D6E32}"/>
    <cellStyle name="40% – rõhk1 7 7 2 3" xfId="31909" xr:uid="{B8BB9503-6F2E-4672-8740-ED4F41BE2AA2}"/>
    <cellStyle name="40% – rõhk1 7 7 3" xfId="15359" xr:uid="{00000000-0005-0000-0000-0000502D0000}"/>
    <cellStyle name="40% – rõhk1 7 7 3 2" xfId="37732" xr:uid="{7A43BFB1-E935-4E8F-A498-7018915A1FB9}"/>
    <cellStyle name="40% – rõhk1 7 7 4" xfId="26566" xr:uid="{23500964-4AED-47C8-B288-5290CB7BD591}"/>
    <cellStyle name="40% – rõhk1 7 8" xfId="6189" xr:uid="{00000000-0005-0000-0000-0000512D0000}"/>
    <cellStyle name="40% – rõhk1 7 8 2" xfId="17982" xr:uid="{00000000-0005-0000-0000-0000522D0000}"/>
    <cellStyle name="40% – rõhk1 7 8 2 2" xfId="40355" xr:uid="{0F63A17C-E382-4A40-A47B-8025EFF70DE5}"/>
    <cellStyle name="40% – rõhk1 7 8 3" xfId="29189" xr:uid="{EC0E4B07-B07D-4E0E-9EFA-4C30CE2C1CE1}"/>
    <cellStyle name="40% – rõhk1 7 9" xfId="12749" xr:uid="{00000000-0005-0000-0000-0000532D0000}"/>
    <cellStyle name="40% – rõhk1 7 9 2" xfId="35122" xr:uid="{8E998CD9-94C3-4103-B617-2AD2BB2438BE}"/>
    <cellStyle name="40% – rõhk1 8" xfId="69" xr:uid="{00000000-0005-0000-0000-0000542D0000}"/>
    <cellStyle name="40% – rõhk1 8 10" xfId="23957" xr:uid="{F340A8A1-FFD5-4DB7-BAAB-ECA3F9EACE35}"/>
    <cellStyle name="40% – rõhk1 8 2" xfId="852" xr:uid="{00000000-0005-0000-0000-0000552D0000}"/>
    <cellStyle name="40% – rõhk1 8 2 2" xfId="1659" xr:uid="{00000000-0005-0000-0000-0000562D0000}"/>
    <cellStyle name="40% – rõhk1 8 2 2 2" xfId="1660" xr:uid="{00000000-0005-0000-0000-0000572D0000}"/>
    <cellStyle name="40% – rõhk1 8 2 2 2 2" xfId="2973" xr:uid="{00000000-0005-0000-0000-0000582D0000}"/>
    <cellStyle name="40% – rõhk1 8 2 2 2 2 2" xfId="5583" xr:uid="{00000000-0005-0000-0000-0000592D0000}"/>
    <cellStyle name="40% – rõhk1 8 2 2 2 2 2 2" xfId="11058" xr:uid="{00000000-0005-0000-0000-00005A2D0000}"/>
    <cellStyle name="40% – rõhk1 8 2 2 2 2 2 2 2" xfId="22747" xr:uid="{00000000-0005-0000-0000-00005B2D0000}"/>
    <cellStyle name="40% – rõhk1 8 2 2 2 2 2 2 2 2" xfId="45120" xr:uid="{596B2361-9207-4458-9B76-FF3AF7953EDB}"/>
    <cellStyle name="40% – rõhk1 8 2 2 2 2 2 2 3" xfId="33954" xr:uid="{F0A2391D-6731-4A3A-97CE-B4B94063B1C7}"/>
    <cellStyle name="40% – rõhk1 8 2 2 2 2 2 3" xfId="17404" xr:uid="{00000000-0005-0000-0000-00005C2D0000}"/>
    <cellStyle name="40% – rõhk1 8 2 2 2 2 2 3 2" xfId="39777" xr:uid="{6B4FE0AE-54FA-4319-9271-72B47DBBFA8E}"/>
    <cellStyle name="40% – rõhk1 8 2 2 2 2 2 4" xfId="28611" xr:uid="{0BA1CB43-6420-4AEB-979C-CE18DF6BCC8D}"/>
    <cellStyle name="40% – rõhk1 8 2 2 2 2 3" xfId="8448" xr:uid="{00000000-0005-0000-0000-00005D2D0000}"/>
    <cellStyle name="40% – rõhk1 8 2 2 2 2 3 2" xfId="20137" xr:uid="{00000000-0005-0000-0000-00005E2D0000}"/>
    <cellStyle name="40% – rõhk1 8 2 2 2 2 3 2 2" xfId="42510" xr:uid="{403A0FED-C91D-4D09-9D65-A816135F231F}"/>
    <cellStyle name="40% – rõhk1 8 2 2 2 2 3 3" xfId="31344" xr:uid="{4AA89F35-A4D1-44CF-91B2-EC00DA9CAEB8}"/>
    <cellStyle name="40% – rõhk1 8 2 2 2 2 4" xfId="14794" xr:uid="{00000000-0005-0000-0000-00005F2D0000}"/>
    <cellStyle name="40% – rõhk1 8 2 2 2 2 4 2" xfId="37167" xr:uid="{A3710816-3A6F-49D7-AE85-3E70575836F0}"/>
    <cellStyle name="40% – rõhk1 8 2 2 2 2 5" xfId="26001" xr:uid="{37808085-7844-48A0-B4EF-7BCD4751C41E}"/>
    <cellStyle name="40% – rõhk1 8 2 2 2 3" xfId="4278" xr:uid="{00000000-0005-0000-0000-0000602D0000}"/>
    <cellStyle name="40% – rõhk1 8 2 2 2 3 2" xfId="9753" xr:uid="{00000000-0005-0000-0000-0000612D0000}"/>
    <cellStyle name="40% – rõhk1 8 2 2 2 3 2 2" xfId="21442" xr:uid="{00000000-0005-0000-0000-0000622D0000}"/>
    <cellStyle name="40% – rõhk1 8 2 2 2 3 2 2 2" xfId="43815" xr:uid="{BBE4CA04-7697-45D9-A8E2-97DF8F509E68}"/>
    <cellStyle name="40% – rõhk1 8 2 2 2 3 2 3" xfId="32649" xr:uid="{9F850895-202F-49AA-B035-AF81C6A4CA52}"/>
    <cellStyle name="40% – rõhk1 8 2 2 2 3 3" xfId="16099" xr:uid="{00000000-0005-0000-0000-0000632D0000}"/>
    <cellStyle name="40% – rõhk1 8 2 2 2 3 3 2" xfId="38472" xr:uid="{33397B82-A27E-453D-B465-6BC0EE5B607F}"/>
    <cellStyle name="40% – rõhk1 8 2 2 2 3 4" xfId="27306" xr:uid="{745CA152-7091-4383-B06C-16457E5917FA}"/>
    <cellStyle name="40% – rõhk1 8 2 2 2 4" xfId="7143" xr:uid="{00000000-0005-0000-0000-0000642D0000}"/>
    <cellStyle name="40% – rõhk1 8 2 2 2 4 2" xfId="18832" xr:uid="{00000000-0005-0000-0000-0000652D0000}"/>
    <cellStyle name="40% – rõhk1 8 2 2 2 4 2 2" xfId="41205" xr:uid="{BCE66194-114E-42DF-93EF-7E559D44ED0F}"/>
    <cellStyle name="40% – rõhk1 8 2 2 2 4 3" xfId="30039" xr:uid="{1895B326-E6AD-46B4-A71F-ACA466CBCDE7}"/>
    <cellStyle name="40% – rõhk1 8 2 2 2 5" xfId="13489" xr:uid="{00000000-0005-0000-0000-0000662D0000}"/>
    <cellStyle name="40% – rõhk1 8 2 2 2 5 2" xfId="35862" xr:uid="{0585A73E-5B08-44FF-B15C-AD5B8915A159}"/>
    <cellStyle name="40% – rõhk1 8 2 2 2 6" xfId="24696" xr:uid="{FC527BD4-FDDD-497C-8B84-2BC8635C3E4D}"/>
    <cellStyle name="40% – rõhk1 8 2 2 3" xfId="2972" xr:uid="{00000000-0005-0000-0000-0000672D0000}"/>
    <cellStyle name="40% – rõhk1 8 2 2 3 2" xfId="5582" xr:uid="{00000000-0005-0000-0000-0000682D0000}"/>
    <cellStyle name="40% – rõhk1 8 2 2 3 2 2" xfId="11057" xr:uid="{00000000-0005-0000-0000-0000692D0000}"/>
    <cellStyle name="40% – rõhk1 8 2 2 3 2 2 2" xfId="22746" xr:uid="{00000000-0005-0000-0000-00006A2D0000}"/>
    <cellStyle name="40% – rõhk1 8 2 2 3 2 2 2 2" xfId="45119" xr:uid="{9489F5D2-F339-4B92-A384-177502BDF452}"/>
    <cellStyle name="40% – rõhk1 8 2 2 3 2 2 3" xfId="33953" xr:uid="{59197970-6156-4DC4-902A-47DF822B3A46}"/>
    <cellStyle name="40% – rõhk1 8 2 2 3 2 3" xfId="17403" xr:uid="{00000000-0005-0000-0000-00006B2D0000}"/>
    <cellStyle name="40% – rõhk1 8 2 2 3 2 3 2" xfId="39776" xr:uid="{92526A44-5EC8-485C-831F-DB97B3B1FDD3}"/>
    <cellStyle name="40% – rõhk1 8 2 2 3 2 4" xfId="28610" xr:uid="{E77B9968-0CB3-423C-9958-A9BD1957FDF1}"/>
    <cellStyle name="40% – rõhk1 8 2 2 3 3" xfId="8447" xr:uid="{00000000-0005-0000-0000-00006C2D0000}"/>
    <cellStyle name="40% – rõhk1 8 2 2 3 3 2" xfId="20136" xr:uid="{00000000-0005-0000-0000-00006D2D0000}"/>
    <cellStyle name="40% – rõhk1 8 2 2 3 3 2 2" xfId="42509" xr:uid="{E939F3A0-6FC0-430C-8DA6-CFF47FAAAF10}"/>
    <cellStyle name="40% – rõhk1 8 2 2 3 3 3" xfId="31343" xr:uid="{284EEFC1-9CA1-4541-B225-300845E056C4}"/>
    <cellStyle name="40% – rõhk1 8 2 2 3 4" xfId="14793" xr:uid="{00000000-0005-0000-0000-00006E2D0000}"/>
    <cellStyle name="40% – rõhk1 8 2 2 3 4 2" xfId="37166" xr:uid="{6741534B-7A9E-49C8-A553-DCEB262282B5}"/>
    <cellStyle name="40% – rõhk1 8 2 2 3 5" xfId="26000" xr:uid="{0DD10737-F1D3-4322-ADB7-CF1892CE763B}"/>
    <cellStyle name="40% – rõhk1 8 2 2 4" xfId="4277" xr:uid="{00000000-0005-0000-0000-00006F2D0000}"/>
    <cellStyle name="40% – rõhk1 8 2 2 4 2" xfId="9752" xr:uid="{00000000-0005-0000-0000-0000702D0000}"/>
    <cellStyle name="40% – rõhk1 8 2 2 4 2 2" xfId="21441" xr:uid="{00000000-0005-0000-0000-0000712D0000}"/>
    <cellStyle name="40% – rõhk1 8 2 2 4 2 2 2" xfId="43814" xr:uid="{FB20E48C-EFDD-4757-BCEE-41E2DB34125B}"/>
    <cellStyle name="40% – rõhk1 8 2 2 4 2 3" xfId="32648" xr:uid="{0366F7B8-9C76-49BC-A49B-16CF303434C8}"/>
    <cellStyle name="40% – rõhk1 8 2 2 4 3" xfId="16098" xr:uid="{00000000-0005-0000-0000-0000722D0000}"/>
    <cellStyle name="40% – rõhk1 8 2 2 4 3 2" xfId="38471" xr:uid="{7258A63E-C127-4CC3-A083-B7E53A46C3CD}"/>
    <cellStyle name="40% – rõhk1 8 2 2 4 4" xfId="27305" xr:uid="{A33A32B1-4188-4333-9BF7-372ED9FEE9EF}"/>
    <cellStyle name="40% – rõhk1 8 2 2 5" xfId="7142" xr:uid="{00000000-0005-0000-0000-0000732D0000}"/>
    <cellStyle name="40% – rõhk1 8 2 2 5 2" xfId="18831" xr:uid="{00000000-0005-0000-0000-0000742D0000}"/>
    <cellStyle name="40% – rõhk1 8 2 2 5 2 2" xfId="41204" xr:uid="{846D1EFD-F705-4333-9939-FF89D8606F0F}"/>
    <cellStyle name="40% – rõhk1 8 2 2 5 3" xfId="30038" xr:uid="{171D07F6-B1EE-4E6B-AF8D-E8F57E503EED}"/>
    <cellStyle name="40% – rõhk1 8 2 2 6" xfId="13488" xr:uid="{00000000-0005-0000-0000-0000752D0000}"/>
    <cellStyle name="40% – rõhk1 8 2 2 6 2" xfId="35861" xr:uid="{BBE7C711-5335-493A-A021-4D4E04AD2591}"/>
    <cellStyle name="40% – rõhk1 8 2 2 7" xfId="24695" xr:uid="{DDA006E9-7B05-45F9-BA40-B47D0DEDB350}"/>
    <cellStyle name="40% – rõhk1 8 2 3" xfId="1661" xr:uid="{00000000-0005-0000-0000-0000762D0000}"/>
    <cellStyle name="40% – rõhk1 8 2 3 2" xfId="2974" xr:uid="{00000000-0005-0000-0000-0000772D0000}"/>
    <cellStyle name="40% – rõhk1 8 2 3 2 2" xfId="5584" xr:uid="{00000000-0005-0000-0000-0000782D0000}"/>
    <cellStyle name="40% – rõhk1 8 2 3 2 2 2" xfId="11059" xr:uid="{00000000-0005-0000-0000-0000792D0000}"/>
    <cellStyle name="40% – rõhk1 8 2 3 2 2 2 2" xfId="22748" xr:uid="{00000000-0005-0000-0000-00007A2D0000}"/>
    <cellStyle name="40% – rõhk1 8 2 3 2 2 2 2 2" xfId="45121" xr:uid="{6789E4AE-2D03-4DF4-B811-08F581C08FDE}"/>
    <cellStyle name="40% – rõhk1 8 2 3 2 2 2 3" xfId="33955" xr:uid="{9D14F7FA-5110-4B3C-9C3B-D086CD9CF978}"/>
    <cellStyle name="40% – rõhk1 8 2 3 2 2 3" xfId="17405" xr:uid="{00000000-0005-0000-0000-00007B2D0000}"/>
    <cellStyle name="40% – rõhk1 8 2 3 2 2 3 2" xfId="39778" xr:uid="{4F8203A9-0621-4923-9AD5-51444B8F26D4}"/>
    <cellStyle name="40% – rõhk1 8 2 3 2 2 4" xfId="28612" xr:uid="{9BB727C1-1E06-4822-AA59-9B60F5C05881}"/>
    <cellStyle name="40% – rõhk1 8 2 3 2 3" xfId="8449" xr:uid="{00000000-0005-0000-0000-00007C2D0000}"/>
    <cellStyle name="40% – rõhk1 8 2 3 2 3 2" xfId="20138" xr:uid="{00000000-0005-0000-0000-00007D2D0000}"/>
    <cellStyle name="40% – rõhk1 8 2 3 2 3 2 2" xfId="42511" xr:uid="{FC12AE22-99D8-44B3-8129-E3193F5758BF}"/>
    <cellStyle name="40% – rõhk1 8 2 3 2 3 3" xfId="31345" xr:uid="{DF353993-7EFC-4B93-8C74-C67150CF069D}"/>
    <cellStyle name="40% – rõhk1 8 2 3 2 4" xfId="14795" xr:uid="{00000000-0005-0000-0000-00007E2D0000}"/>
    <cellStyle name="40% – rõhk1 8 2 3 2 4 2" xfId="37168" xr:uid="{CB8CBA9D-3A1E-4456-B646-8563A9F65278}"/>
    <cellStyle name="40% – rõhk1 8 2 3 2 5" xfId="26002" xr:uid="{E3950F68-E9D4-4DCB-A7A6-5F7EF02131F4}"/>
    <cellStyle name="40% – rõhk1 8 2 3 3" xfId="4279" xr:uid="{00000000-0005-0000-0000-00007F2D0000}"/>
    <cellStyle name="40% – rõhk1 8 2 3 3 2" xfId="9754" xr:uid="{00000000-0005-0000-0000-0000802D0000}"/>
    <cellStyle name="40% – rõhk1 8 2 3 3 2 2" xfId="21443" xr:uid="{00000000-0005-0000-0000-0000812D0000}"/>
    <cellStyle name="40% – rõhk1 8 2 3 3 2 2 2" xfId="43816" xr:uid="{BD5AF820-9E5B-4B09-AF8C-AAE3920B36D8}"/>
    <cellStyle name="40% – rõhk1 8 2 3 3 2 3" xfId="32650" xr:uid="{AF44E931-3922-4DE0-AC07-79E0405E66F7}"/>
    <cellStyle name="40% – rõhk1 8 2 3 3 3" xfId="16100" xr:uid="{00000000-0005-0000-0000-0000822D0000}"/>
    <cellStyle name="40% – rõhk1 8 2 3 3 3 2" xfId="38473" xr:uid="{04E6B30B-0963-4A8E-B0A9-59A7A7FC8D94}"/>
    <cellStyle name="40% – rõhk1 8 2 3 3 4" xfId="27307" xr:uid="{FA6D39E0-6525-4D30-830C-77245FC9550A}"/>
    <cellStyle name="40% – rõhk1 8 2 3 4" xfId="7144" xr:uid="{00000000-0005-0000-0000-0000832D0000}"/>
    <cellStyle name="40% – rõhk1 8 2 3 4 2" xfId="18833" xr:uid="{00000000-0005-0000-0000-0000842D0000}"/>
    <cellStyle name="40% – rõhk1 8 2 3 4 2 2" xfId="41206" xr:uid="{7DEFD949-9509-4F92-AB82-A54FC23DCA88}"/>
    <cellStyle name="40% – rõhk1 8 2 3 4 3" xfId="30040" xr:uid="{16C586D4-1573-4CE5-B665-A2282424A5AB}"/>
    <cellStyle name="40% – rõhk1 8 2 3 5" xfId="13490" xr:uid="{00000000-0005-0000-0000-0000852D0000}"/>
    <cellStyle name="40% – rõhk1 8 2 3 5 2" xfId="35863" xr:uid="{187B426E-546D-4896-9EB0-58E9D1E0A859}"/>
    <cellStyle name="40% – rõhk1 8 2 3 6" xfId="24697" xr:uid="{360DBCCF-3622-426C-8633-91DE3BA85CCC}"/>
    <cellStyle name="40% – rõhk1 8 2 4" xfId="1662" xr:uid="{00000000-0005-0000-0000-0000862D0000}"/>
    <cellStyle name="40% – rõhk1 8 2 4 2" xfId="2975" xr:uid="{00000000-0005-0000-0000-0000872D0000}"/>
    <cellStyle name="40% – rõhk1 8 2 4 2 2" xfId="5585" xr:uid="{00000000-0005-0000-0000-0000882D0000}"/>
    <cellStyle name="40% – rõhk1 8 2 4 2 2 2" xfId="11060" xr:uid="{00000000-0005-0000-0000-0000892D0000}"/>
    <cellStyle name="40% – rõhk1 8 2 4 2 2 2 2" xfId="22749" xr:uid="{00000000-0005-0000-0000-00008A2D0000}"/>
    <cellStyle name="40% – rõhk1 8 2 4 2 2 2 2 2" xfId="45122" xr:uid="{00F7DE2E-76C9-47B5-A376-840C1EC347F4}"/>
    <cellStyle name="40% – rõhk1 8 2 4 2 2 2 3" xfId="33956" xr:uid="{E5B9BF1C-8B7B-4E3A-A5A1-1BE5926295C9}"/>
    <cellStyle name="40% – rõhk1 8 2 4 2 2 3" xfId="17406" xr:uid="{00000000-0005-0000-0000-00008B2D0000}"/>
    <cellStyle name="40% – rõhk1 8 2 4 2 2 3 2" xfId="39779" xr:uid="{C6E2CF66-6FCF-4E1C-9E19-FED09D92A584}"/>
    <cellStyle name="40% – rõhk1 8 2 4 2 2 4" xfId="28613" xr:uid="{7E4A5F11-836B-4664-823B-711AB43B339F}"/>
    <cellStyle name="40% – rõhk1 8 2 4 2 3" xfId="8450" xr:uid="{00000000-0005-0000-0000-00008C2D0000}"/>
    <cellStyle name="40% – rõhk1 8 2 4 2 3 2" xfId="20139" xr:uid="{00000000-0005-0000-0000-00008D2D0000}"/>
    <cellStyle name="40% – rõhk1 8 2 4 2 3 2 2" xfId="42512" xr:uid="{EB951EA0-132B-4164-AE8B-47AEE2F94CE2}"/>
    <cellStyle name="40% – rõhk1 8 2 4 2 3 3" xfId="31346" xr:uid="{CAD361D3-C10D-4FAB-AB5C-60DCA03179E3}"/>
    <cellStyle name="40% – rõhk1 8 2 4 2 4" xfId="14796" xr:uid="{00000000-0005-0000-0000-00008E2D0000}"/>
    <cellStyle name="40% – rõhk1 8 2 4 2 4 2" xfId="37169" xr:uid="{5E24F513-1C56-4DEF-B921-2227E2D5E012}"/>
    <cellStyle name="40% – rõhk1 8 2 4 2 5" xfId="26003" xr:uid="{101BE48F-EE11-47BB-9179-3DDDEEF478B6}"/>
    <cellStyle name="40% – rõhk1 8 2 4 3" xfId="4280" xr:uid="{00000000-0005-0000-0000-00008F2D0000}"/>
    <cellStyle name="40% – rõhk1 8 2 4 3 2" xfId="9755" xr:uid="{00000000-0005-0000-0000-0000902D0000}"/>
    <cellStyle name="40% – rõhk1 8 2 4 3 2 2" xfId="21444" xr:uid="{00000000-0005-0000-0000-0000912D0000}"/>
    <cellStyle name="40% – rõhk1 8 2 4 3 2 2 2" xfId="43817" xr:uid="{DE3EB799-C0D9-446D-85A4-488B61D595EC}"/>
    <cellStyle name="40% – rõhk1 8 2 4 3 2 3" xfId="32651" xr:uid="{0DC423EE-88BE-4503-BA39-41374A88ADC9}"/>
    <cellStyle name="40% – rõhk1 8 2 4 3 3" xfId="16101" xr:uid="{00000000-0005-0000-0000-0000922D0000}"/>
    <cellStyle name="40% – rõhk1 8 2 4 3 3 2" xfId="38474" xr:uid="{D47D07A2-0AC2-4C7E-B4C4-3F649480F5DB}"/>
    <cellStyle name="40% – rõhk1 8 2 4 3 4" xfId="27308" xr:uid="{F16CDDC1-3CFA-4464-9FD9-A8C1FC7AD5AD}"/>
    <cellStyle name="40% – rõhk1 8 2 4 4" xfId="7145" xr:uid="{00000000-0005-0000-0000-0000932D0000}"/>
    <cellStyle name="40% – rõhk1 8 2 4 4 2" xfId="18834" xr:uid="{00000000-0005-0000-0000-0000942D0000}"/>
    <cellStyle name="40% – rõhk1 8 2 4 4 2 2" xfId="41207" xr:uid="{82A198F3-A6E8-4687-8E11-D4D6CAB98AAC}"/>
    <cellStyle name="40% – rõhk1 8 2 4 4 3" xfId="30041" xr:uid="{3E1FBD61-4A44-4031-B4EC-D40ECBCBBEC3}"/>
    <cellStyle name="40% – rõhk1 8 2 4 5" xfId="13491" xr:uid="{00000000-0005-0000-0000-0000952D0000}"/>
    <cellStyle name="40% – rõhk1 8 2 4 5 2" xfId="35864" xr:uid="{66B6F725-7081-4B59-A432-A7EE10FC9226}"/>
    <cellStyle name="40% – rõhk1 8 2 4 6" xfId="24698" xr:uid="{CCC21D89-F4E8-4FCD-8B95-46E9FB6C5EF0}"/>
    <cellStyle name="40% – rõhk1 8 2 5" xfId="2363" xr:uid="{00000000-0005-0000-0000-0000962D0000}"/>
    <cellStyle name="40% – rõhk1 8 2 5 2" xfId="4974" xr:uid="{00000000-0005-0000-0000-0000972D0000}"/>
    <cellStyle name="40% – rõhk1 8 2 5 2 2" xfId="10449" xr:uid="{00000000-0005-0000-0000-0000982D0000}"/>
    <cellStyle name="40% – rõhk1 8 2 5 2 2 2" xfId="22138" xr:uid="{00000000-0005-0000-0000-0000992D0000}"/>
    <cellStyle name="40% – rõhk1 8 2 5 2 2 2 2" xfId="44511" xr:uid="{88D960CA-61CC-4B77-9D66-84DB05EA1309}"/>
    <cellStyle name="40% – rõhk1 8 2 5 2 2 3" xfId="33345" xr:uid="{D6C012F9-4E3B-4A65-A5F9-1009A9EEF895}"/>
    <cellStyle name="40% – rõhk1 8 2 5 2 3" xfId="16795" xr:uid="{00000000-0005-0000-0000-00009A2D0000}"/>
    <cellStyle name="40% – rõhk1 8 2 5 2 3 2" xfId="39168" xr:uid="{411DB754-315B-42DC-B7C0-2397CC28408E}"/>
    <cellStyle name="40% – rõhk1 8 2 5 2 4" xfId="28002" xr:uid="{BB5C7FDA-E9AC-48E7-BAFF-B52BBC205C9D}"/>
    <cellStyle name="40% – rõhk1 8 2 5 3" xfId="7839" xr:uid="{00000000-0005-0000-0000-00009B2D0000}"/>
    <cellStyle name="40% – rõhk1 8 2 5 3 2" xfId="19528" xr:uid="{00000000-0005-0000-0000-00009C2D0000}"/>
    <cellStyle name="40% – rõhk1 8 2 5 3 2 2" xfId="41901" xr:uid="{6CD0A363-17D2-4FD7-B201-0F5F35680457}"/>
    <cellStyle name="40% – rõhk1 8 2 5 3 3" xfId="30735" xr:uid="{5618447C-1AD9-47C9-8CEE-9E8DC842972A}"/>
    <cellStyle name="40% – rõhk1 8 2 5 4" xfId="14185" xr:uid="{00000000-0005-0000-0000-00009D2D0000}"/>
    <cellStyle name="40% – rõhk1 8 2 5 4 2" xfId="36558" xr:uid="{346C7FED-2864-4058-A011-616CC421996B}"/>
    <cellStyle name="40% – rõhk1 8 2 5 5" xfId="25392" xr:uid="{F12A7C50-885A-42C1-9929-307F1DEA13BC}"/>
    <cellStyle name="40% – rõhk1 8 2 6" xfId="3669" xr:uid="{00000000-0005-0000-0000-00009E2D0000}"/>
    <cellStyle name="40% – rõhk1 8 2 6 2" xfId="9144" xr:uid="{00000000-0005-0000-0000-00009F2D0000}"/>
    <cellStyle name="40% – rõhk1 8 2 6 2 2" xfId="20833" xr:uid="{00000000-0005-0000-0000-0000A02D0000}"/>
    <cellStyle name="40% – rõhk1 8 2 6 2 2 2" xfId="43206" xr:uid="{88E5D506-A0BD-4697-BCC8-429212D33CF5}"/>
    <cellStyle name="40% – rõhk1 8 2 6 2 3" xfId="32040" xr:uid="{5008465C-5027-41D6-B5C8-801A2DE57911}"/>
    <cellStyle name="40% – rõhk1 8 2 6 3" xfId="15490" xr:uid="{00000000-0005-0000-0000-0000A12D0000}"/>
    <cellStyle name="40% – rõhk1 8 2 6 3 2" xfId="37863" xr:uid="{D51A4E74-CE9A-4F3F-8DD5-F3B0F700BF3F}"/>
    <cellStyle name="40% – rõhk1 8 2 6 4" xfId="26697" xr:uid="{7E01A14C-36F4-4F5D-A867-F014DF02FF46}"/>
    <cellStyle name="40% – rõhk1 8 2 7" xfId="6479" xr:uid="{00000000-0005-0000-0000-0000A22D0000}"/>
    <cellStyle name="40% – rõhk1 8 2 7 2" xfId="18196" xr:uid="{00000000-0005-0000-0000-0000A32D0000}"/>
    <cellStyle name="40% – rõhk1 8 2 7 2 2" xfId="40569" xr:uid="{52A78431-E7E8-484F-BFF2-5A4D9AAA26E9}"/>
    <cellStyle name="40% – rõhk1 8 2 7 3" xfId="29403" xr:uid="{35E33381-74FA-4BA9-9946-8829FF6274A7}"/>
    <cellStyle name="40% – rõhk1 8 2 8" xfId="12880" xr:uid="{00000000-0005-0000-0000-0000A42D0000}"/>
    <cellStyle name="40% – rõhk1 8 2 8 2" xfId="35253" xr:uid="{626CA534-F956-4B73-BA3B-2A3A8FD7876C}"/>
    <cellStyle name="40% – rõhk1 8 2 9" xfId="24087" xr:uid="{341B83C2-52A7-40EF-8882-5FC78E263AFD}"/>
    <cellStyle name="40% – rõhk1 8 3" xfId="1663" xr:uid="{00000000-0005-0000-0000-0000A52D0000}"/>
    <cellStyle name="40% – rõhk1 8 3 2" xfId="1664" xr:uid="{00000000-0005-0000-0000-0000A62D0000}"/>
    <cellStyle name="40% – rõhk1 8 3 2 2" xfId="2977" xr:uid="{00000000-0005-0000-0000-0000A72D0000}"/>
    <cellStyle name="40% – rõhk1 8 3 2 2 2" xfId="5587" xr:uid="{00000000-0005-0000-0000-0000A82D0000}"/>
    <cellStyle name="40% – rõhk1 8 3 2 2 2 2" xfId="11062" xr:uid="{00000000-0005-0000-0000-0000A92D0000}"/>
    <cellStyle name="40% – rõhk1 8 3 2 2 2 2 2" xfId="22751" xr:uid="{00000000-0005-0000-0000-0000AA2D0000}"/>
    <cellStyle name="40% – rõhk1 8 3 2 2 2 2 2 2" xfId="45124" xr:uid="{F632B23B-41FA-42C3-A724-A08E3AC73A4D}"/>
    <cellStyle name="40% – rõhk1 8 3 2 2 2 2 3" xfId="33958" xr:uid="{5260DE0D-88B3-4ACE-BB05-4F6E25FD7FA4}"/>
    <cellStyle name="40% – rõhk1 8 3 2 2 2 3" xfId="17408" xr:uid="{00000000-0005-0000-0000-0000AB2D0000}"/>
    <cellStyle name="40% – rõhk1 8 3 2 2 2 3 2" xfId="39781" xr:uid="{86EFFAC6-4E6E-4CC8-B725-22A2F93E77F1}"/>
    <cellStyle name="40% – rõhk1 8 3 2 2 2 4" xfId="28615" xr:uid="{5D9C8C07-A2BE-4F22-9E78-B95F3E5AE3EF}"/>
    <cellStyle name="40% – rõhk1 8 3 2 2 3" xfId="8452" xr:uid="{00000000-0005-0000-0000-0000AC2D0000}"/>
    <cellStyle name="40% – rõhk1 8 3 2 2 3 2" xfId="20141" xr:uid="{00000000-0005-0000-0000-0000AD2D0000}"/>
    <cellStyle name="40% – rõhk1 8 3 2 2 3 2 2" xfId="42514" xr:uid="{72E67B44-CCBB-4328-972D-6DF800F9097B}"/>
    <cellStyle name="40% – rõhk1 8 3 2 2 3 3" xfId="31348" xr:uid="{B68F6EC9-9479-4D88-986D-926761A8BDD5}"/>
    <cellStyle name="40% – rõhk1 8 3 2 2 4" xfId="14798" xr:uid="{00000000-0005-0000-0000-0000AE2D0000}"/>
    <cellStyle name="40% – rõhk1 8 3 2 2 4 2" xfId="37171" xr:uid="{B84CF5A3-9510-4BD4-9F93-328369A3E99D}"/>
    <cellStyle name="40% – rõhk1 8 3 2 2 5" xfId="26005" xr:uid="{5684DC05-D59F-4271-8EE9-F56D716CA3B6}"/>
    <cellStyle name="40% – rõhk1 8 3 2 3" xfId="4282" xr:uid="{00000000-0005-0000-0000-0000AF2D0000}"/>
    <cellStyle name="40% – rõhk1 8 3 2 3 2" xfId="9757" xr:uid="{00000000-0005-0000-0000-0000B02D0000}"/>
    <cellStyle name="40% – rõhk1 8 3 2 3 2 2" xfId="21446" xr:uid="{00000000-0005-0000-0000-0000B12D0000}"/>
    <cellStyle name="40% – rõhk1 8 3 2 3 2 2 2" xfId="43819" xr:uid="{52C0CD00-CD3E-4F43-AA0B-63CAB5F75A50}"/>
    <cellStyle name="40% – rõhk1 8 3 2 3 2 3" xfId="32653" xr:uid="{02249E41-69AE-4020-8DA9-14F28D7CB80F}"/>
    <cellStyle name="40% – rõhk1 8 3 2 3 3" xfId="16103" xr:uid="{00000000-0005-0000-0000-0000B22D0000}"/>
    <cellStyle name="40% – rõhk1 8 3 2 3 3 2" xfId="38476" xr:uid="{78D4A9B6-029B-4B2A-AAB9-084C15A75FDE}"/>
    <cellStyle name="40% – rõhk1 8 3 2 3 4" xfId="27310" xr:uid="{47AF3D2D-E3F0-4BA3-B886-FA12860EEE07}"/>
    <cellStyle name="40% – rõhk1 8 3 2 4" xfId="7147" xr:uid="{00000000-0005-0000-0000-0000B32D0000}"/>
    <cellStyle name="40% – rõhk1 8 3 2 4 2" xfId="18836" xr:uid="{00000000-0005-0000-0000-0000B42D0000}"/>
    <cellStyle name="40% – rõhk1 8 3 2 4 2 2" xfId="41209" xr:uid="{4C747731-E09A-4C9B-AF7D-E24908CBA2E3}"/>
    <cellStyle name="40% – rõhk1 8 3 2 4 3" xfId="30043" xr:uid="{1A1E1B59-1D25-4234-87E7-25F4A5F508D6}"/>
    <cellStyle name="40% – rõhk1 8 3 2 5" xfId="13493" xr:uid="{00000000-0005-0000-0000-0000B52D0000}"/>
    <cellStyle name="40% – rõhk1 8 3 2 5 2" xfId="35866" xr:uid="{59C3A590-69CE-4D92-8BFC-B71607A6D2CA}"/>
    <cellStyle name="40% – rõhk1 8 3 2 6" xfId="24700" xr:uid="{B0D067CF-1AA2-4028-B2BC-FA6F9CF66D5C}"/>
    <cellStyle name="40% – rõhk1 8 3 3" xfId="2976" xr:uid="{00000000-0005-0000-0000-0000B62D0000}"/>
    <cellStyle name="40% – rõhk1 8 3 3 2" xfId="5586" xr:uid="{00000000-0005-0000-0000-0000B72D0000}"/>
    <cellStyle name="40% – rõhk1 8 3 3 2 2" xfId="11061" xr:uid="{00000000-0005-0000-0000-0000B82D0000}"/>
    <cellStyle name="40% – rõhk1 8 3 3 2 2 2" xfId="22750" xr:uid="{00000000-0005-0000-0000-0000B92D0000}"/>
    <cellStyle name="40% – rõhk1 8 3 3 2 2 2 2" xfId="45123" xr:uid="{466D558C-9FDE-4DEB-A074-ED82EE8AED40}"/>
    <cellStyle name="40% – rõhk1 8 3 3 2 2 3" xfId="33957" xr:uid="{2D6392C8-FCEC-4EF9-99C8-6E1D864ABB89}"/>
    <cellStyle name="40% – rõhk1 8 3 3 2 3" xfId="17407" xr:uid="{00000000-0005-0000-0000-0000BA2D0000}"/>
    <cellStyle name="40% – rõhk1 8 3 3 2 3 2" xfId="39780" xr:uid="{8469C174-D20C-470E-8A51-22477852546B}"/>
    <cellStyle name="40% – rõhk1 8 3 3 2 4" xfId="28614" xr:uid="{29DDEC61-87C3-4916-8D15-857AA8D1DE46}"/>
    <cellStyle name="40% – rõhk1 8 3 3 3" xfId="8451" xr:uid="{00000000-0005-0000-0000-0000BB2D0000}"/>
    <cellStyle name="40% – rõhk1 8 3 3 3 2" xfId="20140" xr:uid="{00000000-0005-0000-0000-0000BC2D0000}"/>
    <cellStyle name="40% – rõhk1 8 3 3 3 2 2" xfId="42513" xr:uid="{4D0751A7-C4C9-4C35-80F9-653D79DB06C9}"/>
    <cellStyle name="40% – rõhk1 8 3 3 3 3" xfId="31347" xr:uid="{4CB14D68-9A34-44B6-A5E0-6303D9240966}"/>
    <cellStyle name="40% – rõhk1 8 3 3 4" xfId="14797" xr:uid="{00000000-0005-0000-0000-0000BD2D0000}"/>
    <cellStyle name="40% – rõhk1 8 3 3 4 2" xfId="37170" xr:uid="{78E55E10-0A3D-45A6-917B-16D425A0934F}"/>
    <cellStyle name="40% – rõhk1 8 3 3 5" xfId="26004" xr:uid="{9DC77561-D2A9-4919-ABFC-993CEE1CA910}"/>
    <cellStyle name="40% – rõhk1 8 3 4" xfId="4281" xr:uid="{00000000-0005-0000-0000-0000BE2D0000}"/>
    <cellStyle name="40% – rõhk1 8 3 4 2" xfId="9756" xr:uid="{00000000-0005-0000-0000-0000BF2D0000}"/>
    <cellStyle name="40% – rõhk1 8 3 4 2 2" xfId="21445" xr:uid="{00000000-0005-0000-0000-0000C02D0000}"/>
    <cellStyle name="40% – rõhk1 8 3 4 2 2 2" xfId="43818" xr:uid="{A977FA08-FDC2-438D-A72B-480165FD4559}"/>
    <cellStyle name="40% – rõhk1 8 3 4 2 3" xfId="32652" xr:uid="{2D81DDD3-C354-436B-83BA-14ECFE1AF66A}"/>
    <cellStyle name="40% – rõhk1 8 3 4 3" xfId="16102" xr:uid="{00000000-0005-0000-0000-0000C12D0000}"/>
    <cellStyle name="40% – rõhk1 8 3 4 3 2" xfId="38475" xr:uid="{C2F8076A-5E04-4371-A80B-3951500CA202}"/>
    <cellStyle name="40% – rõhk1 8 3 4 4" xfId="27309" xr:uid="{A21122A7-BEBE-4937-91A3-64E61BE308B0}"/>
    <cellStyle name="40% – rõhk1 8 3 5" xfId="7146" xr:uid="{00000000-0005-0000-0000-0000C22D0000}"/>
    <cellStyle name="40% – rõhk1 8 3 5 2" xfId="18835" xr:uid="{00000000-0005-0000-0000-0000C32D0000}"/>
    <cellStyle name="40% – rõhk1 8 3 5 2 2" xfId="41208" xr:uid="{A1212E80-70DB-4514-8748-7FB0DF3C7B4A}"/>
    <cellStyle name="40% – rõhk1 8 3 5 3" xfId="30042" xr:uid="{3F01B4BA-C259-46DB-A3CA-539B57BB531C}"/>
    <cellStyle name="40% – rõhk1 8 3 6" xfId="13492" xr:uid="{00000000-0005-0000-0000-0000C42D0000}"/>
    <cellStyle name="40% – rõhk1 8 3 6 2" xfId="35865" xr:uid="{9D686403-F64A-4C27-BC13-C759494E41CA}"/>
    <cellStyle name="40% – rõhk1 8 3 7" xfId="24699" xr:uid="{2FE07D1A-CB4C-43BE-BA05-B03B187305D5}"/>
    <cellStyle name="40% – rõhk1 8 4" xfId="1665" xr:uid="{00000000-0005-0000-0000-0000C52D0000}"/>
    <cellStyle name="40% – rõhk1 8 4 2" xfId="2978" xr:uid="{00000000-0005-0000-0000-0000C62D0000}"/>
    <cellStyle name="40% – rõhk1 8 4 2 2" xfId="5588" xr:uid="{00000000-0005-0000-0000-0000C72D0000}"/>
    <cellStyle name="40% – rõhk1 8 4 2 2 2" xfId="11063" xr:uid="{00000000-0005-0000-0000-0000C82D0000}"/>
    <cellStyle name="40% – rõhk1 8 4 2 2 2 2" xfId="22752" xr:uid="{00000000-0005-0000-0000-0000C92D0000}"/>
    <cellStyle name="40% – rõhk1 8 4 2 2 2 2 2" xfId="45125" xr:uid="{B046F48E-8E97-44B5-9163-BD22BA91D192}"/>
    <cellStyle name="40% – rõhk1 8 4 2 2 2 3" xfId="33959" xr:uid="{6D5BC398-F7DA-4ED3-B413-70E19F90AB5B}"/>
    <cellStyle name="40% – rõhk1 8 4 2 2 3" xfId="17409" xr:uid="{00000000-0005-0000-0000-0000CA2D0000}"/>
    <cellStyle name="40% – rõhk1 8 4 2 2 3 2" xfId="39782" xr:uid="{85F28B22-342D-409E-B417-19FC0CD727EF}"/>
    <cellStyle name="40% – rõhk1 8 4 2 2 4" xfId="28616" xr:uid="{22F8197B-75CB-4CD6-B078-1447EDDD14F1}"/>
    <cellStyle name="40% – rõhk1 8 4 2 3" xfId="8453" xr:uid="{00000000-0005-0000-0000-0000CB2D0000}"/>
    <cellStyle name="40% – rõhk1 8 4 2 3 2" xfId="20142" xr:uid="{00000000-0005-0000-0000-0000CC2D0000}"/>
    <cellStyle name="40% – rõhk1 8 4 2 3 2 2" xfId="42515" xr:uid="{E1B2795A-3D9F-431D-8F8F-AA30D39A9CE4}"/>
    <cellStyle name="40% – rõhk1 8 4 2 3 3" xfId="31349" xr:uid="{9C04B73C-B772-48ED-8506-E0CFCAD3D9D0}"/>
    <cellStyle name="40% – rõhk1 8 4 2 4" xfId="14799" xr:uid="{00000000-0005-0000-0000-0000CD2D0000}"/>
    <cellStyle name="40% – rõhk1 8 4 2 4 2" xfId="37172" xr:uid="{618AF6CF-D94E-4D2D-80DD-7791BFBC9990}"/>
    <cellStyle name="40% – rõhk1 8 4 2 5" xfId="26006" xr:uid="{9C4E62F7-F589-4827-A45B-535CE793440D}"/>
    <cellStyle name="40% – rõhk1 8 4 3" xfId="4283" xr:uid="{00000000-0005-0000-0000-0000CE2D0000}"/>
    <cellStyle name="40% – rõhk1 8 4 3 2" xfId="9758" xr:uid="{00000000-0005-0000-0000-0000CF2D0000}"/>
    <cellStyle name="40% – rõhk1 8 4 3 2 2" xfId="21447" xr:uid="{00000000-0005-0000-0000-0000D02D0000}"/>
    <cellStyle name="40% – rõhk1 8 4 3 2 2 2" xfId="43820" xr:uid="{821CFD1A-8FF0-490E-9BF1-06AD3D532929}"/>
    <cellStyle name="40% – rõhk1 8 4 3 2 3" xfId="32654" xr:uid="{6839E8C6-3EC2-48AB-911D-A5343049F38A}"/>
    <cellStyle name="40% – rõhk1 8 4 3 3" xfId="16104" xr:uid="{00000000-0005-0000-0000-0000D12D0000}"/>
    <cellStyle name="40% – rõhk1 8 4 3 3 2" xfId="38477" xr:uid="{EA2CB27E-9EDC-43C2-84D0-FD20E8368E0F}"/>
    <cellStyle name="40% – rõhk1 8 4 3 4" xfId="27311" xr:uid="{8BB7BBB3-93E6-461F-9C31-290B0B1364FE}"/>
    <cellStyle name="40% – rõhk1 8 4 4" xfId="7148" xr:uid="{00000000-0005-0000-0000-0000D22D0000}"/>
    <cellStyle name="40% – rõhk1 8 4 4 2" xfId="18837" xr:uid="{00000000-0005-0000-0000-0000D32D0000}"/>
    <cellStyle name="40% – rõhk1 8 4 4 2 2" xfId="41210" xr:uid="{C34C208F-63E4-4320-A6BD-113B6236B3B6}"/>
    <cellStyle name="40% – rõhk1 8 4 4 3" xfId="30044" xr:uid="{3F9D7EC8-70DC-4EF5-A33B-4BDB2954F81A}"/>
    <cellStyle name="40% – rõhk1 8 4 5" xfId="13494" xr:uid="{00000000-0005-0000-0000-0000D42D0000}"/>
    <cellStyle name="40% – rõhk1 8 4 5 2" xfId="35867" xr:uid="{4D2AA418-CDBB-4E61-91AE-5AA666A5C54A}"/>
    <cellStyle name="40% – rõhk1 8 4 6" xfId="24701" xr:uid="{91F9D8EC-0861-4DF9-9073-E3B6EE569F36}"/>
    <cellStyle name="40% – rõhk1 8 5" xfId="1666" xr:uid="{00000000-0005-0000-0000-0000D52D0000}"/>
    <cellStyle name="40% – rõhk1 8 5 2" xfId="2979" xr:uid="{00000000-0005-0000-0000-0000D62D0000}"/>
    <cellStyle name="40% – rõhk1 8 5 2 2" xfId="5589" xr:uid="{00000000-0005-0000-0000-0000D72D0000}"/>
    <cellStyle name="40% – rõhk1 8 5 2 2 2" xfId="11064" xr:uid="{00000000-0005-0000-0000-0000D82D0000}"/>
    <cellStyle name="40% – rõhk1 8 5 2 2 2 2" xfId="22753" xr:uid="{00000000-0005-0000-0000-0000D92D0000}"/>
    <cellStyle name="40% – rõhk1 8 5 2 2 2 2 2" xfId="45126" xr:uid="{791D1BBC-9765-4DA9-B940-5EB696EFD5C1}"/>
    <cellStyle name="40% – rõhk1 8 5 2 2 2 3" xfId="33960" xr:uid="{A386D5C2-B495-40BF-A1A0-2EE61595C73B}"/>
    <cellStyle name="40% – rõhk1 8 5 2 2 3" xfId="17410" xr:uid="{00000000-0005-0000-0000-0000DA2D0000}"/>
    <cellStyle name="40% – rõhk1 8 5 2 2 3 2" xfId="39783" xr:uid="{80567093-1B34-4BBE-9769-2184E0D7FE86}"/>
    <cellStyle name="40% – rõhk1 8 5 2 2 4" xfId="28617" xr:uid="{77E19077-B7C9-44BE-A8A8-3117DA218B8F}"/>
    <cellStyle name="40% – rõhk1 8 5 2 3" xfId="8454" xr:uid="{00000000-0005-0000-0000-0000DB2D0000}"/>
    <cellStyle name="40% – rõhk1 8 5 2 3 2" xfId="20143" xr:uid="{00000000-0005-0000-0000-0000DC2D0000}"/>
    <cellStyle name="40% – rõhk1 8 5 2 3 2 2" xfId="42516" xr:uid="{13F619DE-879E-4F8F-A672-71D331865F54}"/>
    <cellStyle name="40% – rõhk1 8 5 2 3 3" xfId="31350" xr:uid="{4B80C07D-8F29-4E27-AB1C-1203E374D87F}"/>
    <cellStyle name="40% – rõhk1 8 5 2 4" xfId="14800" xr:uid="{00000000-0005-0000-0000-0000DD2D0000}"/>
    <cellStyle name="40% – rõhk1 8 5 2 4 2" xfId="37173" xr:uid="{47915F3D-EAD4-4CA5-9C69-80FB0DA5D30D}"/>
    <cellStyle name="40% – rõhk1 8 5 2 5" xfId="26007" xr:uid="{C5A83F6C-3129-49C6-AF5C-EAA391A9FDC1}"/>
    <cellStyle name="40% – rõhk1 8 5 3" xfId="4284" xr:uid="{00000000-0005-0000-0000-0000DE2D0000}"/>
    <cellStyle name="40% – rõhk1 8 5 3 2" xfId="9759" xr:uid="{00000000-0005-0000-0000-0000DF2D0000}"/>
    <cellStyle name="40% – rõhk1 8 5 3 2 2" xfId="21448" xr:uid="{00000000-0005-0000-0000-0000E02D0000}"/>
    <cellStyle name="40% – rõhk1 8 5 3 2 2 2" xfId="43821" xr:uid="{F82C4A54-646E-4169-86FB-4C361ADCE9B6}"/>
    <cellStyle name="40% – rõhk1 8 5 3 2 3" xfId="32655" xr:uid="{42AB603C-C70B-4686-81CC-FE0BC71CD492}"/>
    <cellStyle name="40% – rõhk1 8 5 3 3" xfId="16105" xr:uid="{00000000-0005-0000-0000-0000E12D0000}"/>
    <cellStyle name="40% – rõhk1 8 5 3 3 2" xfId="38478" xr:uid="{B59CBF52-4C46-421B-800E-D27DCC160973}"/>
    <cellStyle name="40% – rõhk1 8 5 3 4" xfId="27312" xr:uid="{070876A1-1A03-4466-9C27-79FB687BC6C7}"/>
    <cellStyle name="40% – rõhk1 8 5 4" xfId="7149" xr:uid="{00000000-0005-0000-0000-0000E22D0000}"/>
    <cellStyle name="40% – rõhk1 8 5 4 2" xfId="18838" xr:uid="{00000000-0005-0000-0000-0000E32D0000}"/>
    <cellStyle name="40% – rõhk1 8 5 4 2 2" xfId="41211" xr:uid="{76676959-9F05-457B-85A3-55A35CD21398}"/>
    <cellStyle name="40% – rõhk1 8 5 4 3" xfId="30045" xr:uid="{336D762A-4EED-43F3-9AA8-AB85DBD5B1F3}"/>
    <cellStyle name="40% – rõhk1 8 5 5" xfId="13495" xr:uid="{00000000-0005-0000-0000-0000E42D0000}"/>
    <cellStyle name="40% – rõhk1 8 5 5 2" xfId="35868" xr:uid="{ADA65335-F5CC-42A4-9121-FE38E9938A26}"/>
    <cellStyle name="40% – rõhk1 8 5 6" xfId="24702" xr:uid="{7AFB3D66-1725-4F01-9D7D-DBEA05BE7033}"/>
    <cellStyle name="40% – rõhk1 8 6" xfId="2233" xr:uid="{00000000-0005-0000-0000-0000E52D0000}"/>
    <cellStyle name="40% – rõhk1 8 6 2" xfId="4844" xr:uid="{00000000-0005-0000-0000-0000E62D0000}"/>
    <cellStyle name="40% – rõhk1 8 6 2 2" xfId="10319" xr:uid="{00000000-0005-0000-0000-0000E72D0000}"/>
    <cellStyle name="40% – rõhk1 8 6 2 2 2" xfId="22008" xr:uid="{00000000-0005-0000-0000-0000E82D0000}"/>
    <cellStyle name="40% – rõhk1 8 6 2 2 2 2" xfId="44381" xr:uid="{32893FBE-9A9B-41C1-94E7-8A8116A4DCCB}"/>
    <cellStyle name="40% – rõhk1 8 6 2 2 3" xfId="33215" xr:uid="{A335604F-A612-4EAF-9A8C-E2930790316F}"/>
    <cellStyle name="40% – rõhk1 8 6 2 3" xfId="16665" xr:uid="{00000000-0005-0000-0000-0000E92D0000}"/>
    <cellStyle name="40% – rõhk1 8 6 2 3 2" xfId="39038" xr:uid="{4B3C9446-CC4E-48E6-A673-51FA3A3F4397}"/>
    <cellStyle name="40% – rõhk1 8 6 2 4" xfId="27872" xr:uid="{E27414F7-A02D-4D8E-A01A-1F82AA1ACBDE}"/>
    <cellStyle name="40% – rõhk1 8 6 3" xfId="7709" xr:uid="{00000000-0005-0000-0000-0000EA2D0000}"/>
    <cellStyle name="40% – rõhk1 8 6 3 2" xfId="19398" xr:uid="{00000000-0005-0000-0000-0000EB2D0000}"/>
    <cellStyle name="40% – rõhk1 8 6 3 2 2" xfId="41771" xr:uid="{33FE5DDB-78D0-466D-8881-258CBA67F108}"/>
    <cellStyle name="40% – rõhk1 8 6 3 3" xfId="30605" xr:uid="{02C1D0B4-9026-46D1-8814-5D8A2DF73B16}"/>
    <cellStyle name="40% – rõhk1 8 6 4" xfId="14055" xr:uid="{00000000-0005-0000-0000-0000EC2D0000}"/>
    <cellStyle name="40% – rõhk1 8 6 4 2" xfId="36428" xr:uid="{ABB49121-1352-4E35-BFF8-DD967D75D940}"/>
    <cellStyle name="40% – rõhk1 8 6 5" xfId="25262" xr:uid="{23081C92-8CE7-41D0-B364-5C26C69A7D78}"/>
    <cellStyle name="40% – rõhk1 8 7" xfId="3539" xr:uid="{00000000-0005-0000-0000-0000ED2D0000}"/>
    <cellStyle name="40% – rõhk1 8 7 2" xfId="9014" xr:uid="{00000000-0005-0000-0000-0000EE2D0000}"/>
    <cellStyle name="40% – rõhk1 8 7 2 2" xfId="20703" xr:uid="{00000000-0005-0000-0000-0000EF2D0000}"/>
    <cellStyle name="40% – rõhk1 8 7 2 2 2" xfId="43076" xr:uid="{6E27159A-31E6-4568-A08F-08CA1897186A}"/>
    <cellStyle name="40% – rõhk1 8 7 2 3" xfId="31910" xr:uid="{EDFC3D9A-957E-4A96-BACC-4DD78C056AD4}"/>
    <cellStyle name="40% – rõhk1 8 7 3" xfId="15360" xr:uid="{00000000-0005-0000-0000-0000F02D0000}"/>
    <cellStyle name="40% – rõhk1 8 7 3 2" xfId="37733" xr:uid="{2D00DEB2-F098-4728-B409-D3EB6721F2DC}"/>
    <cellStyle name="40% – rõhk1 8 7 4" xfId="26567" xr:uid="{792EEEBE-4209-4387-B687-F2CCB0E7E4CB}"/>
    <cellStyle name="40% – rõhk1 8 8" xfId="6190" xr:uid="{00000000-0005-0000-0000-0000F12D0000}"/>
    <cellStyle name="40% – rõhk1 8 8 2" xfId="17983" xr:uid="{00000000-0005-0000-0000-0000F22D0000}"/>
    <cellStyle name="40% – rõhk1 8 8 2 2" xfId="40356" xr:uid="{C6650C9E-223A-4797-A406-CC9E48DCBEEA}"/>
    <cellStyle name="40% – rõhk1 8 8 3" xfId="29190" xr:uid="{9EA63967-CC82-4086-945D-934A2F50B29C}"/>
    <cellStyle name="40% – rõhk1 8 9" xfId="12750" xr:uid="{00000000-0005-0000-0000-0000F32D0000}"/>
    <cellStyle name="40% – rõhk1 8 9 2" xfId="35123" xr:uid="{FFFEECC7-317D-4CBD-9946-2A9050D8E66E}"/>
    <cellStyle name="40% – rõhk1 9" xfId="70" xr:uid="{00000000-0005-0000-0000-0000F42D0000}"/>
    <cellStyle name="40% – rõhk1 9 10" xfId="23958" xr:uid="{5A895292-1526-4AD2-A1F7-DD4B19B7C8C4}"/>
    <cellStyle name="40% – rõhk1 9 2" xfId="853" xr:uid="{00000000-0005-0000-0000-0000F52D0000}"/>
    <cellStyle name="40% – rõhk1 9 2 2" xfId="1667" xr:uid="{00000000-0005-0000-0000-0000F62D0000}"/>
    <cellStyle name="40% – rõhk1 9 2 2 2" xfId="1668" xr:uid="{00000000-0005-0000-0000-0000F72D0000}"/>
    <cellStyle name="40% – rõhk1 9 2 2 2 2" xfId="2981" xr:uid="{00000000-0005-0000-0000-0000F82D0000}"/>
    <cellStyle name="40% – rõhk1 9 2 2 2 2 2" xfId="5591" xr:uid="{00000000-0005-0000-0000-0000F92D0000}"/>
    <cellStyle name="40% – rõhk1 9 2 2 2 2 2 2" xfId="11066" xr:uid="{00000000-0005-0000-0000-0000FA2D0000}"/>
    <cellStyle name="40% – rõhk1 9 2 2 2 2 2 2 2" xfId="22755" xr:uid="{00000000-0005-0000-0000-0000FB2D0000}"/>
    <cellStyle name="40% – rõhk1 9 2 2 2 2 2 2 2 2" xfId="45128" xr:uid="{E41ACAB8-F04A-4AA5-9B1B-3DB575BFD157}"/>
    <cellStyle name="40% – rõhk1 9 2 2 2 2 2 2 3" xfId="33962" xr:uid="{963ED90F-5EF9-4801-AC7A-FF1FB1AA8627}"/>
    <cellStyle name="40% – rõhk1 9 2 2 2 2 2 3" xfId="17412" xr:uid="{00000000-0005-0000-0000-0000FC2D0000}"/>
    <cellStyle name="40% – rõhk1 9 2 2 2 2 2 3 2" xfId="39785" xr:uid="{241180F1-F2F8-48B2-BC4F-914587E544F5}"/>
    <cellStyle name="40% – rõhk1 9 2 2 2 2 2 4" xfId="28619" xr:uid="{C1D74EC7-BFF6-494F-9A85-7ADE955284D0}"/>
    <cellStyle name="40% – rõhk1 9 2 2 2 2 3" xfId="8456" xr:uid="{00000000-0005-0000-0000-0000FD2D0000}"/>
    <cellStyle name="40% – rõhk1 9 2 2 2 2 3 2" xfId="20145" xr:uid="{00000000-0005-0000-0000-0000FE2D0000}"/>
    <cellStyle name="40% – rõhk1 9 2 2 2 2 3 2 2" xfId="42518" xr:uid="{594C70CF-2BBD-4315-A802-AC193E3885EB}"/>
    <cellStyle name="40% – rõhk1 9 2 2 2 2 3 3" xfId="31352" xr:uid="{F96AD463-053B-4A33-9930-08F05BCC3EA7}"/>
    <cellStyle name="40% – rõhk1 9 2 2 2 2 4" xfId="14802" xr:uid="{00000000-0005-0000-0000-0000FF2D0000}"/>
    <cellStyle name="40% – rõhk1 9 2 2 2 2 4 2" xfId="37175" xr:uid="{9C525993-743F-4F4F-A63B-96B559B73567}"/>
    <cellStyle name="40% – rõhk1 9 2 2 2 2 5" xfId="26009" xr:uid="{E2CDD4CF-7474-4E39-AD43-348F959AD4B2}"/>
    <cellStyle name="40% – rõhk1 9 2 2 2 3" xfId="4286" xr:uid="{00000000-0005-0000-0000-0000002E0000}"/>
    <cellStyle name="40% – rõhk1 9 2 2 2 3 2" xfId="9761" xr:uid="{00000000-0005-0000-0000-0000012E0000}"/>
    <cellStyle name="40% – rõhk1 9 2 2 2 3 2 2" xfId="21450" xr:uid="{00000000-0005-0000-0000-0000022E0000}"/>
    <cellStyle name="40% – rõhk1 9 2 2 2 3 2 2 2" xfId="43823" xr:uid="{AA71A93E-07DE-49ED-8F01-EC7682F6F489}"/>
    <cellStyle name="40% – rõhk1 9 2 2 2 3 2 3" xfId="32657" xr:uid="{D8B4D57A-E86D-4ABF-B6D5-A802D50EE655}"/>
    <cellStyle name="40% – rõhk1 9 2 2 2 3 3" xfId="16107" xr:uid="{00000000-0005-0000-0000-0000032E0000}"/>
    <cellStyle name="40% – rõhk1 9 2 2 2 3 3 2" xfId="38480" xr:uid="{521F5B58-5CFA-4E90-9EFC-10A6DADE3F7E}"/>
    <cellStyle name="40% – rõhk1 9 2 2 2 3 4" xfId="27314" xr:uid="{0F168CE3-2655-459C-B433-2A8E34C23139}"/>
    <cellStyle name="40% – rõhk1 9 2 2 2 4" xfId="7151" xr:uid="{00000000-0005-0000-0000-0000042E0000}"/>
    <cellStyle name="40% – rõhk1 9 2 2 2 4 2" xfId="18840" xr:uid="{00000000-0005-0000-0000-0000052E0000}"/>
    <cellStyle name="40% – rõhk1 9 2 2 2 4 2 2" xfId="41213" xr:uid="{B67998B1-A1F4-4B59-B840-20AB411E27F2}"/>
    <cellStyle name="40% – rõhk1 9 2 2 2 4 3" xfId="30047" xr:uid="{B9B4EFC1-4A94-465C-990F-6571C0DF3C0F}"/>
    <cellStyle name="40% – rõhk1 9 2 2 2 5" xfId="13497" xr:uid="{00000000-0005-0000-0000-0000062E0000}"/>
    <cellStyle name="40% – rõhk1 9 2 2 2 5 2" xfId="35870" xr:uid="{398D0D3B-C4DF-4A61-9329-7E27B6AEAF4B}"/>
    <cellStyle name="40% – rõhk1 9 2 2 2 6" xfId="24704" xr:uid="{79927C8B-06CD-45C8-8610-E896B85351DF}"/>
    <cellStyle name="40% – rõhk1 9 2 2 3" xfId="2980" xr:uid="{00000000-0005-0000-0000-0000072E0000}"/>
    <cellStyle name="40% – rõhk1 9 2 2 3 2" xfId="5590" xr:uid="{00000000-0005-0000-0000-0000082E0000}"/>
    <cellStyle name="40% – rõhk1 9 2 2 3 2 2" xfId="11065" xr:uid="{00000000-0005-0000-0000-0000092E0000}"/>
    <cellStyle name="40% – rõhk1 9 2 2 3 2 2 2" xfId="22754" xr:uid="{00000000-0005-0000-0000-00000A2E0000}"/>
    <cellStyle name="40% – rõhk1 9 2 2 3 2 2 2 2" xfId="45127" xr:uid="{65F16DA0-F756-47C5-9036-AE87CD4104B6}"/>
    <cellStyle name="40% – rõhk1 9 2 2 3 2 2 3" xfId="33961" xr:uid="{F922AC8A-813F-4427-AFF0-1F30F542A514}"/>
    <cellStyle name="40% – rõhk1 9 2 2 3 2 3" xfId="17411" xr:uid="{00000000-0005-0000-0000-00000B2E0000}"/>
    <cellStyle name="40% – rõhk1 9 2 2 3 2 3 2" xfId="39784" xr:uid="{CCEF07C1-3721-43DD-B83D-0D1A1F41C9EF}"/>
    <cellStyle name="40% – rõhk1 9 2 2 3 2 4" xfId="28618" xr:uid="{1D575E5E-E8D0-4CE4-881C-D2BEEBF3EB99}"/>
    <cellStyle name="40% – rõhk1 9 2 2 3 3" xfId="8455" xr:uid="{00000000-0005-0000-0000-00000C2E0000}"/>
    <cellStyle name="40% – rõhk1 9 2 2 3 3 2" xfId="20144" xr:uid="{00000000-0005-0000-0000-00000D2E0000}"/>
    <cellStyle name="40% – rõhk1 9 2 2 3 3 2 2" xfId="42517" xr:uid="{85A7572F-587F-4FB3-9233-A821C1075294}"/>
    <cellStyle name="40% – rõhk1 9 2 2 3 3 3" xfId="31351" xr:uid="{41B203FF-71C7-4DDB-B6FB-8555F2744346}"/>
    <cellStyle name="40% – rõhk1 9 2 2 3 4" xfId="14801" xr:uid="{00000000-0005-0000-0000-00000E2E0000}"/>
    <cellStyle name="40% – rõhk1 9 2 2 3 4 2" xfId="37174" xr:uid="{6BCAB9AF-487F-4B6C-958D-8E3824F7560F}"/>
    <cellStyle name="40% – rõhk1 9 2 2 3 5" xfId="26008" xr:uid="{282E7B50-9CF8-4E3B-8022-7FDD42E6AE98}"/>
    <cellStyle name="40% – rõhk1 9 2 2 4" xfId="4285" xr:uid="{00000000-0005-0000-0000-00000F2E0000}"/>
    <cellStyle name="40% – rõhk1 9 2 2 4 2" xfId="9760" xr:uid="{00000000-0005-0000-0000-0000102E0000}"/>
    <cellStyle name="40% – rõhk1 9 2 2 4 2 2" xfId="21449" xr:uid="{00000000-0005-0000-0000-0000112E0000}"/>
    <cellStyle name="40% – rõhk1 9 2 2 4 2 2 2" xfId="43822" xr:uid="{88ABCAFD-3211-47CD-91F6-5CB68D291612}"/>
    <cellStyle name="40% – rõhk1 9 2 2 4 2 3" xfId="32656" xr:uid="{6F0E57FB-3CF4-4607-AEF5-12113C9952F8}"/>
    <cellStyle name="40% – rõhk1 9 2 2 4 3" xfId="16106" xr:uid="{00000000-0005-0000-0000-0000122E0000}"/>
    <cellStyle name="40% – rõhk1 9 2 2 4 3 2" xfId="38479" xr:uid="{38F008D6-73F6-452C-A451-713FE38468C5}"/>
    <cellStyle name="40% – rõhk1 9 2 2 4 4" xfId="27313" xr:uid="{E6960EB7-C46A-4070-8FF9-CAFB23AF7690}"/>
    <cellStyle name="40% – rõhk1 9 2 2 5" xfId="7150" xr:uid="{00000000-0005-0000-0000-0000132E0000}"/>
    <cellStyle name="40% – rõhk1 9 2 2 5 2" xfId="18839" xr:uid="{00000000-0005-0000-0000-0000142E0000}"/>
    <cellStyle name="40% – rõhk1 9 2 2 5 2 2" xfId="41212" xr:uid="{3EB38A1F-3DC6-4517-A4F5-44958D391A8C}"/>
    <cellStyle name="40% – rõhk1 9 2 2 5 3" xfId="30046" xr:uid="{BDC5664D-F560-436C-8C1D-76242A5A29C4}"/>
    <cellStyle name="40% – rõhk1 9 2 2 6" xfId="13496" xr:uid="{00000000-0005-0000-0000-0000152E0000}"/>
    <cellStyle name="40% – rõhk1 9 2 2 6 2" xfId="35869" xr:uid="{0DD03EB4-6F68-4989-82AB-3E769C2AC76B}"/>
    <cellStyle name="40% – rõhk1 9 2 2 7" xfId="24703" xr:uid="{385F8A5A-4878-4517-A02B-B5E97EBEB7E9}"/>
    <cellStyle name="40% – rõhk1 9 2 3" xfId="1669" xr:uid="{00000000-0005-0000-0000-0000162E0000}"/>
    <cellStyle name="40% – rõhk1 9 2 3 2" xfId="2982" xr:uid="{00000000-0005-0000-0000-0000172E0000}"/>
    <cellStyle name="40% – rõhk1 9 2 3 2 2" xfId="5592" xr:uid="{00000000-0005-0000-0000-0000182E0000}"/>
    <cellStyle name="40% – rõhk1 9 2 3 2 2 2" xfId="11067" xr:uid="{00000000-0005-0000-0000-0000192E0000}"/>
    <cellStyle name="40% – rõhk1 9 2 3 2 2 2 2" xfId="22756" xr:uid="{00000000-0005-0000-0000-00001A2E0000}"/>
    <cellStyle name="40% – rõhk1 9 2 3 2 2 2 2 2" xfId="45129" xr:uid="{F5C1C682-EDE9-44FB-8C7D-50CE7DC70A3B}"/>
    <cellStyle name="40% – rõhk1 9 2 3 2 2 2 3" xfId="33963" xr:uid="{0F773AEF-BC68-4D83-B3D0-2E693BABF29A}"/>
    <cellStyle name="40% – rõhk1 9 2 3 2 2 3" xfId="17413" xr:uid="{00000000-0005-0000-0000-00001B2E0000}"/>
    <cellStyle name="40% – rõhk1 9 2 3 2 2 3 2" xfId="39786" xr:uid="{4C7473B1-A7E2-4EF7-853D-CEA8C0A1A11B}"/>
    <cellStyle name="40% – rõhk1 9 2 3 2 2 4" xfId="28620" xr:uid="{28CF18E0-99A8-42C6-880D-4D10426E31A8}"/>
    <cellStyle name="40% – rõhk1 9 2 3 2 3" xfId="8457" xr:uid="{00000000-0005-0000-0000-00001C2E0000}"/>
    <cellStyle name="40% – rõhk1 9 2 3 2 3 2" xfId="20146" xr:uid="{00000000-0005-0000-0000-00001D2E0000}"/>
    <cellStyle name="40% – rõhk1 9 2 3 2 3 2 2" xfId="42519" xr:uid="{A00EC5A0-05C7-4190-8DAD-32581CB0A75F}"/>
    <cellStyle name="40% – rõhk1 9 2 3 2 3 3" xfId="31353" xr:uid="{EF544906-1340-429E-82E5-B5120F3F1C49}"/>
    <cellStyle name="40% – rõhk1 9 2 3 2 4" xfId="14803" xr:uid="{00000000-0005-0000-0000-00001E2E0000}"/>
    <cellStyle name="40% – rõhk1 9 2 3 2 4 2" xfId="37176" xr:uid="{5A66E56E-D21A-4B58-ABAC-9B19E4B30708}"/>
    <cellStyle name="40% – rõhk1 9 2 3 2 5" xfId="26010" xr:uid="{33B6FA60-68AC-4AD7-8793-AFA5D7E2D249}"/>
    <cellStyle name="40% – rõhk1 9 2 3 3" xfId="4287" xr:uid="{00000000-0005-0000-0000-00001F2E0000}"/>
    <cellStyle name="40% – rõhk1 9 2 3 3 2" xfId="9762" xr:uid="{00000000-0005-0000-0000-0000202E0000}"/>
    <cellStyle name="40% – rõhk1 9 2 3 3 2 2" xfId="21451" xr:uid="{00000000-0005-0000-0000-0000212E0000}"/>
    <cellStyle name="40% – rõhk1 9 2 3 3 2 2 2" xfId="43824" xr:uid="{382A017D-065D-4281-B4BF-3221FDB053D1}"/>
    <cellStyle name="40% – rõhk1 9 2 3 3 2 3" xfId="32658" xr:uid="{CDC72395-4EA9-4F63-8786-E9CFFD923BBD}"/>
    <cellStyle name="40% – rõhk1 9 2 3 3 3" xfId="16108" xr:uid="{00000000-0005-0000-0000-0000222E0000}"/>
    <cellStyle name="40% – rõhk1 9 2 3 3 3 2" xfId="38481" xr:uid="{A8CF0144-6093-409F-9033-BF736B8EA76C}"/>
    <cellStyle name="40% – rõhk1 9 2 3 3 4" xfId="27315" xr:uid="{4B4E4919-1967-4B02-843B-3B2D29DDA73F}"/>
    <cellStyle name="40% – rõhk1 9 2 3 4" xfId="7152" xr:uid="{00000000-0005-0000-0000-0000232E0000}"/>
    <cellStyle name="40% – rõhk1 9 2 3 4 2" xfId="18841" xr:uid="{00000000-0005-0000-0000-0000242E0000}"/>
    <cellStyle name="40% – rõhk1 9 2 3 4 2 2" xfId="41214" xr:uid="{8C8B6AAF-1BF2-4EAF-8FBE-91C89D8DF39C}"/>
    <cellStyle name="40% – rõhk1 9 2 3 4 3" xfId="30048" xr:uid="{76E67743-49CD-4D7D-8136-3E25F2F37058}"/>
    <cellStyle name="40% – rõhk1 9 2 3 5" xfId="13498" xr:uid="{00000000-0005-0000-0000-0000252E0000}"/>
    <cellStyle name="40% – rõhk1 9 2 3 5 2" xfId="35871" xr:uid="{C49720E3-3823-46BC-AC3A-C49A670974DF}"/>
    <cellStyle name="40% – rõhk1 9 2 3 6" xfId="24705" xr:uid="{5090FD9E-3F1F-488F-BF28-C1F92B7525FD}"/>
    <cellStyle name="40% – rõhk1 9 2 4" xfId="1670" xr:uid="{00000000-0005-0000-0000-0000262E0000}"/>
    <cellStyle name="40% – rõhk1 9 2 4 2" xfId="2983" xr:uid="{00000000-0005-0000-0000-0000272E0000}"/>
    <cellStyle name="40% – rõhk1 9 2 4 2 2" xfId="5593" xr:uid="{00000000-0005-0000-0000-0000282E0000}"/>
    <cellStyle name="40% – rõhk1 9 2 4 2 2 2" xfId="11068" xr:uid="{00000000-0005-0000-0000-0000292E0000}"/>
    <cellStyle name="40% – rõhk1 9 2 4 2 2 2 2" xfId="22757" xr:uid="{00000000-0005-0000-0000-00002A2E0000}"/>
    <cellStyle name="40% – rõhk1 9 2 4 2 2 2 2 2" xfId="45130" xr:uid="{DF9A666F-24E4-4661-B1D6-2811C3F3D247}"/>
    <cellStyle name="40% – rõhk1 9 2 4 2 2 2 3" xfId="33964" xr:uid="{D378AFEA-E0BE-40D4-B238-FB28E57CCC3C}"/>
    <cellStyle name="40% – rõhk1 9 2 4 2 2 3" xfId="17414" xr:uid="{00000000-0005-0000-0000-00002B2E0000}"/>
    <cellStyle name="40% – rõhk1 9 2 4 2 2 3 2" xfId="39787" xr:uid="{82550A63-8888-4001-A77B-17DD015C9E4F}"/>
    <cellStyle name="40% – rõhk1 9 2 4 2 2 4" xfId="28621" xr:uid="{A7E627D0-D9D6-49C9-8A81-BB01C84A6B23}"/>
    <cellStyle name="40% – rõhk1 9 2 4 2 3" xfId="8458" xr:uid="{00000000-0005-0000-0000-00002C2E0000}"/>
    <cellStyle name="40% – rõhk1 9 2 4 2 3 2" xfId="20147" xr:uid="{00000000-0005-0000-0000-00002D2E0000}"/>
    <cellStyle name="40% – rõhk1 9 2 4 2 3 2 2" xfId="42520" xr:uid="{F7558A55-15BE-4755-9B72-102804E9A07A}"/>
    <cellStyle name="40% – rõhk1 9 2 4 2 3 3" xfId="31354" xr:uid="{EAC687A0-9433-464F-B8BD-944CD7970FA9}"/>
    <cellStyle name="40% – rõhk1 9 2 4 2 4" xfId="14804" xr:uid="{00000000-0005-0000-0000-00002E2E0000}"/>
    <cellStyle name="40% – rõhk1 9 2 4 2 4 2" xfId="37177" xr:uid="{29134318-EC17-4A0E-A8B7-3F784F325244}"/>
    <cellStyle name="40% – rõhk1 9 2 4 2 5" xfId="26011" xr:uid="{172F9C71-BA8B-4FF1-8E3D-F2CE61DC89F9}"/>
    <cellStyle name="40% – rõhk1 9 2 4 3" xfId="4288" xr:uid="{00000000-0005-0000-0000-00002F2E0000}"/>
    <cellStyle name="40% – rõhk1 9 2 4 3 2" xfId="9763" xr:uid="{00000000-0005-0000-0000-0000302E0000}"/>
    <cellStyle name="40% – rõhk1 9 2 4 3 2 2" xfId="21452" xr:uid="{00000000-0005-0000-0000-0000312E0000}"/>
    <cellStyle name="40% – rõhk1 9 2 4 3 2 2 2" xfId="43825" xr:uid="{A955AF63-110F-43B4-A2F1-89942A0520AC}"/>
    <cellStyle name="40% – rõhk1 9 2 4 3 2 3" xfId="32659" xr:uid="{52440BCC-2E7F-4FAE-88F3-AB9C162AAB58}"/>
    <cellStyle name="40% – rõhk1 9 2 4 3 3" xfId="16109" xr:uid="{00000000-0005-0000-0000-0000322E0000}"/>
    <cellStyle name="40% – rõhk1 9 2 4 3 3 2" xfId="38482" xr:uid="{6BB3CEAA-126A-4C64-8160-2A12A036E31E}"/>
    <cellStyle name="40% – rõhk1 9 2 4 3 4" xfId="27316" xr:uid="{ABF329FB-BCF5-4F21-8DAE-176FEBA346A3}"/>
    <cellStyle name="40% – rõhk1 9 2 4 4" xfId="7153" xr:uid="{00000000-0005-0000-0000-0000332E0000}"/>
    <cellStyle name="40% – rõhk1 9 2 4 4 2" xfId="18842" xr:uid="{00000000-0005-0000-0000-0000342E0000}"/>
    <cellStyle name="40% – rõhk1 9 2 4 4 2 2" xfId="41215" xr:uid="{D947DBAE-B20E-4966-9EE2-1296EBFC761D}"/>
    <cellStyle name="40% – rõhk1 9 2 4 4 3" xfId="30049" xr:uid="{75D59380-5FA3-4DE0-87BA-AE75EE39AB98}"/>
    <cellStyle name="40% – rõhk1 9 2 4 5" xfId="13499" xr:uid="{00000000-0005-0000-0000-0000352E0000}"/>
    <cellStyle name="40% – rõhk1 9 2 4 5 2" xfId="35872" xr:uid="{C2E831CF-4646-4A9C-BDF4-4E9D47D720E5}"/>
    <cellStyle name="40% – rõhk1 9 2 4 6" xfId="24706" xr:uid="{F4253C59-9D83-49EB-ADA3-A4E3B49E5181}"/>
    <cellStyle name="40% – rõhk1 9 2 5" xfId="2364" xr:uid="{00000000-0005-0000-0000-0000362E0000}"/>
    <cellStyle name="40% – rõhk1 9 2 5 2" xfId="4975" xr:uid="{00000000-0005-0000-0000-0000372E0000}"/>
    <cellStyle name="40% – rõhk1 9 2 5 2 2" xfId="10450" xr:uid="{00000000-0005-0000-0000-0000382E0000}"/>
    <cellStyle name="40% – rõhk1 9 2 5 2 2 2" xfId="22139" xr:uid="{00000000-0005-0000-0000-0000392E0000}"/>
    <cellStyle name="40% – rõhk1 9 2 5 2 2 2 2" xfId="44512" xr:uid="{EDB14BE8-F1AF-473E-927B-1B7C1E14B785}"/>
    <cellStyle name="40% – rõhk1 9 2 5 2 2 3" xfId="33346" xr:uid="{C04152FC-C10C-49DD-985E-B0071721BD3F}"/>
    <cellStyle name="40% – rõhk1 9 2 5 2 3" xfId="16796" xr:uid="{00000000-0005-0000-0000-00003A2E0000}"/>
    <cellStyle name="40% – rõhk1 9 2 5 2 3 2" xfId="39169" xr:uid="{147E79CB-B62B-48A9-847B-1B3706DF52B7}"/>
    <cellStyle name="40% – rõhk1 9 2 5 2 4" xfId="28003" xr:uid="{EA6E8932-973C-4D67-96F5-B01ED3E3353C}"/>
    <cellStyle name="40% – rõhk1 9 2 5 3" xfId="7840" xr:uid="{00000000-0005-0000-0000-00003B2E0000}"/>
    <cellStyle name="40% – rõhk1 9 2 5 3 2" xfId="19529" xr:uid="{00000000-0005-0000-0000-00003C2E0000}"/>
    <cellStyle name="40% – rõhk1 9 2 5 3 2 2" xfId="41902" xr:uid="{628668DA-5888-4946-B873-904C627B3304}"/>
    <cellStyle name="40% – rõhk1 9 2 5 3 3" xfId="30736" xr:uid="{510F3D04-859B-469E-A4D9-DA263D56A492}"/>
    <cellStyle name="40% – rõhk1 9 2 5 4" xfId="14186" xr:uid="{00000000-0005-0000-0000-00003D2E0000}"/>
    <cellStyle name="40% – rõhk1 9 2 5 4 2" xfId="36559" xr:uid="{B6FD6498-78C0-4914-93AA-1E21E0CCB815}"/>
    <cellStyle name="40% – rõhk1 9 2 5 5" xfId="25393" xr:uid="{D9D3CADC-38B7-4C6A-B33D-5CB2ABC37FB8}"/>
    <cellStyle name="40% – rõhk1 9 2 6" xfId="3670" xr:uid="{00000000-0005-0000-0000-00003E2E0000}"/>
    <cellStyle name="40% – rõhk1 9 2 6 2" xfId="9145" xr:uid="{00000000-0005-0000-0000-00003F2E0000}"/>
    <cellStyle name="40% – rõhk1 9 2 6 2 2" xfId="20834" xr:uid="{00000000-0005-0000-0000-0000402E0000}"/>
    <cellStyle name="40% – rõhk1 9 2 6 2 2 2" xfId="43207" xr:uid="{49722A00-717D-4549-AB6D-388736B1F6FE}"/>
    <cellStyle name="40% – rõhk1 9 2 6 2 3" xfId="32041" xr:uid="{E0C16532-A200-40C3-A526-2F575B44208C}"/>
    <cellStyle name="40% – rõhk1 9 2 6 3" xfId="15491" xr:uid="{00000000-0005-0000-0000-0000412E0000}"/>
    <cellStyle name="40% – rõhk1 9 2 6 3 2" xfId="37864" xr:uid="{93E37E20-21F2-4C55-8D28-F8719068D94C}"/>
    <cellStyle name="40% – rõhk1 9 2 6 4" xfId="26698" xr:uid="{41327228-4FF0-406D-AAA2-E5026AD6813B}"/>
    <cellStyle name="40% – rõhk1 9 2 7" xfId="6480" xr:uid="{00000000-0005-0000-0000-0000422E0000}"/>
    <cellStyle name="40% – rõhk1 9 2 7 2" xfId="18197" xr:uid="{00000000-0005-0000-0000-0000432E0000}"/>
    <cellStyle name="40% – rõhk1 9 2 7 2 2" xfId="40570" xr:uid="{2E9EDA5F-2295-41BE-9C6E-28FD012D9A3C}"/>
    <cellStyle name="40% – rõhk1 9 2 7 3" xfId="29404" xr:uid="{21ABDC12-F37D-4FBE-97A0-838D39B936D5}"/>
    <cellStyle name="40% – rõhk1 9 2 8" xfId="12881" xr:uid="{00000000-0005-0000-0000-0000442E0000}"/>
    <cellStyle name="40% – rõhk1 9 2 8 2" xfId="35254" xr:uid="{89880D44-4240-4040-949B-9AAF46BAD809}"/>
    <cellStyle name="40% – rõhk1 9 2 9" xfId="24088" xr:uid="{8CD05243-CB34-4C4F-9FEF-817C3E0B35EE}"/>
    <cellStyle name="40% – rõhk1 9 3" xfId="1671" xr:uid="{00000000-0005-0000-0000-0000452E0000}"/>
    <cellStyle name="40% – rõhk1 9 3 2" xfId="1672" xr:uid="{00000000-0005-0000-0000-0000462E0000}"/>
    <cellStyle name="40% – rõhk1 9 3 2 2" xfId="2985" xr:uid="{00000000-0005-0000-0000-0000472E0000}"/>
    <cellStyle name="40% – rõhk1 9 3 2 2 2" xfId="5595" xr:uid="{00000000-0005-0000-0000-0000482E0000}"/>
    <cellStyle name="40% – rõhk1 9 3 2 2 2 2" xfId="11070" xr:uid="{00000000-0005-0000-0000-0000492E0000}"/>
    <cellStyle name="40% – rõhk1 9 3 2 2 2 2 2" xfId="22759" xr:uid="{00000000-0005-0000-0000-00004A2E0000}"/>
    <cellStyle name="40% – rõhk1 9 3 2 2 2 2 2 2" xfId="45132" xr:uid="{8B3967C3-B771-4BE2-A6DC-F8221B9FC128}"/>
    <cellStyle name="40% – rõhk1 9 3 2 2 2 2 3" xfId="33966" xr:uid="{F95099BE-D9FF-49AF-BC58-7471AA2DFC4A}"/>
    <cellStyle name="40% – rõhk1 9 3 2 2 2 3" xfId="17416" xr:uid="{00000000-0005-0000-0000-00004B2E0000}"/>
    <cellStyle name="40% – rõhk1 9 3 2 2 2 3 2" xfId="39789" xr:uid="{35B516DA-9FD6-47BF-ABB2-BE83D3C53445}"/>
    <cellStyle name="40% – rõhk1 9 3 2 2 2 4" xfId="28623" xr:uid="{37915490-3A1F-406D-A725-4351FDEDC857}"/>
    <cellStyle name="40% – rõhk1 9 3 2 2 3" xfId="8460" xr:uid="{00000000-0005-0000-0000-00004C2E0000}"/>
    <cellStyle name="40% – rõhk1 9 3 2 2 3 2" xfId="20149" xr:uid="{00000000-0005-0000-0000-00004D2E0000}"/>
    <cellStyle name="40% – rõhk1 9 3 2 2 3 2 2" xfId="42522" xr:uid="{89D3AB52-7CE8-45DF-96EC-597F8CCE2614}"/>
    <cellStyle name="40% – rõhk1 9 3 2 2 3 3" xfId="31356" xr:uid="{54DDC249-434B-4B08-A518-EB9A969973CD}"/>
    <cellStyle name="40% – rõhk1 9 3 2 2 4" xfId="14806" xr:uid="{00000000-0005-0000-0000-00004E2E0000}"/>
    <cellStyle name="40% – rõhk1 9 3 2 2 4 2" xfId="37179" xr:uid="{D8B42708-7CAA-43AA-A9AC-2E04C9C47DB9}"/>
    <cellStyle name="40% – rõhk1 9 3 2 2 5" xfId="26013" xr:uid="{DCBE1BD7-FDFF-449A-951E-B954D3D27C33}"/>
    <cellStyle name="40% – rõhk1 9 3 2 3" xfId="4290" xr:uid="{00000000-0005-0000-0000-00004F2E0000}"/>
    <cellStyle name="40% – rõhk1 9 3 2 3 2" xfId="9765" xr:uid="{00000000-0005-0000-0000-0000502E0000}"/>
    <cellStyle name="40% – rõhk1 9 3 2 3 2 2" xfId="21454" xr:uid="{00000000-0005-0000-0000-0000512E0000}"/>
    <cellStyle name="40% – rõhk1 9 3 2 3 2 2 2" xfId="43827" xr:uid="{16587A02-5B93-4046-999A-651D75B6C22B}"/>
    <cellStyle name="40% – rõhk1 9 3 2 3 2 3" xfId="32661" xr:uid="{546CA8D4-C653-45A4-95BF-55D6A835CBDC}"/>
    <cellStyle name="40% – rõhk1 9 3 2 3 3" xfId="16111" xr:uid="{00000000-0005-0000-0000-0000522E0000}"/>
    <cellStyle name="40% – rõhk1 9 3 2 3 3 2" xfId="38484" xr:uid="{4CA58046-892F-4901-9BBC-DECA3A694A90}"/>
    <cellStyle name="40% – rõhk1 9 3 2 3 4" xfId="27318" xr:uid="{EF39359F-7E0F-4BDD-8426-23E32278E7B6}"/>
    <cellStyle name="40% – rõhk1 9 3 2 4" xfId="7155" xr:uid="{00000000-0005-0000-0000-0000532E0000}"/>
    <cellStyle name="40% – rõhk1 9 3 2 4 2" xfId="18844" xr:uid="{00000000-0005-0000-0000-0000542E0000}"/>
    <cellStyle name="40% – rõhk1 9 3 2 4 2 2" xfId="41217" xr:uid="{94A359B9-CAEE-4568-A6FF-72BB1A6FBFFD}"/>
    <cellStyle name="40% – rõhk1 9 3 2 4 3" xfId="30051" xr:uid="{7F801EB7-B6AC-4C7A-AFA1-0AE50A112699}"/>
    <cellStyle name="40% – rõhk1 9 3 2 5" xfId="13501" xr:uid="{00000000-0005-0000-0000-0000552E0000}"/>
    <cellStyle name="40% – rõhk1 9 3 2 5 2" xfId="35874" xr:uid="{BB87CC31-D311-4EAB-86D7-39398055A97C}"/>
    <cellStyle name="40% – rõhk1 9 3 2 6" xfId="24708" xr:uid="{94CAD157-9DED-439D-9FC8-EDC2BE90B32F}"/>
    <cellStyle name="40% – rõhk1 9 3 3" xfId="2984" xr:uid="{00000000-0005-0000-0000-0000562E0000}"/>
    <cellStyle name="40% – rõhk1 9 3 3 2" xfId="5594" xr:uid="{00000000-0005-0000-0000-0000572E0000}"/>
    <cellStyle name="40% – rõhk1 9 3 3 2 2" xfId="11069" xr:uid="{00000000-0005-0000-0000-0000582E0000}"/>
    <cellStyle name="40% – rõhk1 9 3 3 2 2 2" xfId="22758" xr:uid="{00000000-0005-0000-0000-0000592E0000}"/>
    <cellStyle name="40% – rõhk1 9 3 3 2 2 2 2" xfId="45131" xr:uid="{30919C52-21B5-40E3-8388-1A5BE2D19B7B}"/>
    <cellStyle name="40% – rõhk1 9 3 3 2 2 3" xfId="33965" xr:uid="{4AD9A062-0ADD-4984-B064-1E6B28822338}"/>
    <cellStyle name="40% – rõhk1 9 3 3 2 3" xfId="17415" xr:uid="{00000000-0005-0000-0000-00005A2E0000}"/>
    <cellStyle name="40% – rõhk1 9 3 3 2 3 2" xfId="39788" xr:uid="{68809D95-2363-45EF-AE61-10A3040312CE}"/>
    <cellStyle name="40% – rõhk1 9 3 3 2 4" xfId="28622" xr:uid="{4F2C315A-3FA0-4744-8A25-76362692E5EA}"/>
    <cellStyle name="40% – rõhk1 9 3 3 3" xfId="8459" xr:uid="{00000000-0005-0000-0000-00005B2E0000}"/>
    <cellStyle name="40% – rõhk1 9 3 3 3 2" xfId="20148" xr:uid="{00000000-0005-0000-0000-00005C2E0000}"/>
    <cellStyle name="40% – rõhk1 9 3 3 3 2 2" xfId="42521" xr:uid="{0F0A86EF-69FF-4342-9F41-763414948D04}"/>
    <cellStyle name="40% – rõhk1 9 3 3 3 3" xfId="31355" xr:uid="{9AC73FFC-72F0-4699-AB90-93885B2821AA}"/>
    <cellStyle name="40% – rõhk1 9 3 3 4" xfId="14805" xr:uid="{00000000-0005-0000-0000-00005D2E0000}"/>
    <cellStyle name="40% – rõhk1 9 3 3 4 2" xfId="37178" xr:uid="{BE2DC0A6-4D55-4A58-97EA-BCBD16F6BD06}"/>
    <cellStyle name="40% – rõhk1 9 3 3 5" xfId="26012" xr:uid="{2F311CB1-5D25-41BD-B2A7-36D84EC2BB56}"/>
    <cellStyle name="40% – rõhk1 9 3 4" xfId="4289" xr:uid="{00000000-0005-0000-0000-00005E2E0000}"/>
    <cellStyle name="40% – rõhk1 9 3 4 2" xfId="9764" xr:uid="{00000000-0005-0000-0000-00005F2E0000}"/>
    <cellStyle name="40% – rõhk1 9 3 4 2 2" xfId="21453" xr:uid="{00000000-0005-0000-0000-0000602E0000}"/>
    <cellStyle name="40% – rõhk1 9 3 4 2 2 2" xfId="43826" xr:uid="{FD6FBFB7-C8E7-4337-A0C6-D613190E8552}"/>
    <cellStyle name="40% – rõhk1 9 3 4 2 3" xfId="32660" xr:uid="{9293C745-063C-4347-B043-0E883CBFA90C}"/>
    <cellStyle name="40% – rõhk1 9 3 4 3" xfId="16110" xr:uid="{00000000-0005-0000-0000-0000612E0000}"/>
    <cellStyle name="40% – rõhk1 9 3 4 3 2" xfId="38483" xr:uid="{0C5B94AA-0587-4C46-981C-B6C0D248B34B}"/>
    <cellStyle name="40% – rõhk1 9 3 4 4" xfId="27317" xr:uid="{B8118DB4-B9D1-43C8-97AA-865B73FE067B}"/>
    <cellStyle name="40% – rõhk1 9 3 5" xfId="7154" xr:uid="{00000000-0005-0000-0000-0000622E0000}"/>
    <cellStyle name="40% – rõhk1 9 3 5 2" xfId="18843" xr:uid="{00000000-0005-0000-0000-0000632E0000}"/>
    <cellStyle name="40% – rõhk1 9 3 5 2 2" xfId="41216" xr:uid="{CEFF7B02-C34B-4C26-BBBF-3E29F60CFEF4}"/>
    <cellStyle name="40% – rõhk1 9 3 5 3" xfId="30050" xr:uid="{BC335533-DEF6-4C3C-B6B0-F73A02219C6E}"/>
    <cellStyle name="40% – rõhk1 9 3 6" xfId="13500" xr:uid="{00000000-0005-0000-0000-0000642E0000}"/>
    <cellStyle name="40% – rõhk1 9 3 6 2" xfId="35873" xr:uid="{45459158-398A-4B12-9CB1-B26B234A5F2B}"/>
    <cellStyle name="40% – rõhk1 9 3 7" xfId="24707" xr:uid="{55AF6091-6002-4C21-88A2-0B683B2A94B7}"/>
    <cellStyle name="40% – rõhk1 9 4" xfId="1673" xr:uid="{00000000-0005-0000-0000-0000652E0000}"/>
    <cellStyle name="40% – rõhk1 9 4 2" xfId="2986" xr:uid="{00000000-0005-0000-0000-0000662E0000}"/>
    <cellStyle name="40% – rõhk1 9 4 2 2" xfId="5596" xr:uid="{00000000-0005-0000-0000-0000672E0000}"/>
    <cellStyle name="40% – rõhk1 9 4 2 2 2" xfId="11071" xr:uid="{00000000-0005-0000-0000-0000682E0000}"/>
    <cellStyle name="40% – rõhk1 9 4 2 2 2 2" xfId="22760" xr:uid="{00000000-0005-0000-0000-0000692E0000}"/>
    <cellStyle name="40% – rõhk1 9 4 2 2 2 2 2" xfId="45133" xr:uid="{8168A987-B788-4F4D-9922-CBE8FDFD24B6}"/>
    <cellStyle name="40% – rõhk1 9 4 2 2 2 3" xfId="33967" xr:uid="{73E7D815-3CB8-40FF-8866-D9E4AD913552}"/>
    <cellStyle name="40% – rõhk1 9 4 2 2 3" xfId="17417" xr:uid="{00000000-0005-0000-0000-00006A2E0000}"/>
    <cellStyle name="40% – rõhk1 9 4 2 2 3 2" xfId="39790" xr:uid="{BA2621DC-06FD-4491-84EF-05092EDEBACF}"/>
    <cellStyle name="40% – rõhk1 9 4 2 2 4" xfId="28624" xr:uid="{D6AE9FC2-1683-48E8-B9DE-C9F2C28E7FBC}"/>
    <cellStyle name="40% – rõhk1 9 4 2 3" xfId="8461" xr:uid="{00000000-0005-0000-0000-00006B2E0000}"/>
    <cellStyle name="40% – rõhk1 9 4 2 3 2" xfId="20150" xr:uid="{00000000-0005-0000-0000-00006C2E0000}"/>
    <cellStyle name="40% – rõhk1 9 4 2 3 2 2" xfId="42523" xr:uid="{AE368A74-AB97-4F23-80C3-3F80C741DD9F}"/>
    <cellStyle name="40% – rõhk1 9 4 2 3 3" xfId="31357" xr:uid="{E4A0BD93-69AF-4AE3-9FF3-784127C49459}"/>
    <cellStyle name="40% – rõhk1 9 4 2 4" xfId="14807" xr:uid="{00000000-0005-0000-0000-00006D2E0000}"/>
    <cellStyle name="40% – rõhk1 9 4 2 4 2" xfId="37180" xr:uid="{18954C85-28D0-47CB-881D-BF1FA7BED967}"/>
    <cellStyle name="40% – rõhk1 9 4 2 5" xfId="26014" xr:uid="{2BDE9B23-F1D5-4339-BE43-DB64470DA881}"/>
    <cellStyle name="40% – rõhk1 9 4 3" xfId="4291" xr:uid="{00000000-0005-0000-0000-00006E2E0000}"/>
    <cellStyle name="40% – rõhk1 9 4 3 2" xfId="9766" xr:uid="{00000000-0005-0000-0000-00006F2E0000}"/>
    <cellStyle name="40% – rõhk1 9 4 3 2 2" xfId="21455" xr:uid="{00000000-0005-0000-0000-0000702E0000}"/>
    <cellStyle name="40% – rõhk1 9 4 3 2 2 2" xfId="43828" xr:uid="{03199A8A-7D32-4BBE-9C34-5A04606DB47D}"/>
    <cellStyle name="40% – rõhk1 9 4 3 2 3" xfId="32662" xr:uid="{B12F99E9-4F92-48ED-B07D-6821AB16E912}"/>
    <cellStyle name="40% – rõhk1 9 4 3 3" xfId="16112" xr:uid="{00000000-0005-0000-0000-0000712E0000}"/>
    <cellStyle name="40% – rõhk1 9 4 3 3 2" xfId="38485" xr:uid="{8422219A-B92E-45EE-904E-BADC8450C6A5}"/>
    <cellStyle name="40% – rõhk1 9 4 3 4" xfId="27319" xr:uid="{09134E5E-DEEF-471F-83B8-D127A8F0EA36}"/>
    <cellStyle name="40% – rõhk1 9 4 4" xfId="7156" xr:uid="{00000000-0005-0000-0000-0000722E0000}"/>
    <cellStyle name="40% – rõhk1 9 4 4 2" xfId="18845" xr:uid="{00000000-0005-0000-0000-0000732E0000}"/>
    <cellStyle name="40% – rõhk1 9 4 4 2 2" xfId="41218" xr:uid="{090BA46B-EB75-4195-A60A-99E593283ACE}"/>
    <cellStyle name="40% – rõhk1 9 4 4 3" xfId="30052" xr:uid="{17EA508C-13BB-417D-81F8-B06795DED2F4}"/>
    <cellStyle name="40% – rõhk1 9 4 5" xfId="13502" xr:uid="{00000000-0005-0000-0000-0000742E0000}"/>
    <cellStyle name="40% – rõhk1 9 4 5 2" xfId="35875" xr:uid="{8C9DACD2-F914-4012-BF51-3A5F5B76FDE0}"/>
    <cellStyle name="40% – rõhk1 9 4 6" xfId="24709" xr:uid="{733E187F-41F8-4432-9877-AE590ABB7BEB}"/>
    <cellStyle name="40% – rõhk1 9 5" xfId="1674" xr:uid="{00000000-0005-0000-0000-0000752E0000}"/>
    <cellStyle name="40% – rõhk1 9 5 2" xfId="2987" xr:uid="{00000000-0005-0000-0000-0000762E0000}"/>
    <cellStyle name="40% – rõhk1 9 5 2 2" xfId="5597" xr:uid="{00000000-0005-0000-0000-0000772E0000}"/>
    <cellStyle name="40% – rõhk1 9 5 2 2 2" xfId="11072" xr:uid="{00000000-0005-0000-0000-0000782E0000}"/>
    <cellStyle name="40% – rõhk1 9 5 2 2 2 2" xfId="22761" xr:uid="{00000000-0005-0000-0000-0000792E0000}"/>
    <cellStyle name="40% – rõhk1 9 5 2 2 2 2 2" xfId="45134" xr:uid="{75941321-93DA-4D86-B258-FFA7DFF71ECF}"/>
    <cellStyle name="40% – rõhk1 9 5 2 2 2 3" xfId="33968" xr:uid="{269ADF3B-E20B-46E4-AA01-255CDE786A95}"/>
    <cellStyle name="40% – rõhk1 9 5 2 2 3" xfId="17418" xr:uid="{00000000-0005-0000-0000-00007A2E0000}"/>
    <cellStyle name="40% – rõhk1 9 5 2 2 3 2" xfId="39791" xr:uid="{32DFA910-FB02-407E-87B3-3A3C6862C10A}"/>
    <cellStyle name="40% – rõhk1 9 5 2 2 4" xfId="28625" xr:uid="{2754B35A-308E-4AF8-8025-67B644F8DF1D}"/>
    <cellStyle name="40% – rõhk1 9 5 2 3" xfId="8462" xr:uid="{00000000-0005-0000-0000-00007B2E0000}"/>
    <cellStyle name="40% – rõhk1 9 5 2 3 2" xfId="20151" xr:uid="{00000000-0005-0000-0000-00007C2E0000}"/>
    <cellStyle name="40% – rõhk1 9 5 2 3 2 2" xfId="42524" xr:uid="{4D08F655-A4ED-469A-9497-40DDC45D7EEA}"/>
    <cellStyle name="40% – rõhk1 9 5 2 3 3" xfId="31358" xr:uid="{3FD76DFF-0AEA-47FC-B84D-51DEDF815685}"/>
    <cellStyle name="40% – rõhk1 9 5 2 4" xfId="14808" xr:uid="{00000000-0005-0000-0000-00007D2E0000}"/>
    <cellStyle name="40% – rõhk1 9 5 2 4 2" xfId="37181" xr:uid="{D8D85682-8AB0-486A-9BD1-40EFEFBD5AB1}"/>
    <cellStyle name="40% – rõhk1 9 5 2 5" xfId="26015" xr:uid="{A144351F-4257-4398-A266-F108E64AB7F8}"/>
    <cellStyle name="40% – rõhk1 9 5 3" xfId="4292" xr:uid="{00000000-0005-0000-0000-00007E2E0000}"/>
    <cellStyle name="40% – rõhk1 9 5 3 2" xfId="9767" xr:uid="{00000000-0005-0000-0000-00007F2E0000}"/>
    <cellStyle name="40% – rõhk1 9 5 3 2 2" xfId="21456" xr:uid="{00000000-0005-0000-0000-0000802E0000}"/>
    <cellStyle name="40% – rõhk1 9 5 3 2 2 2" xfId="43829" xr:uid="{4082CB4D-3426-4244-BF65-1E960DB35A08}"/>
    <cellStyle name="40% – rõhk1 9 5 3 2 3" xfId="32663" xr:uid="{FCFB38AF-15D7-4907-8EC6-E613EB49806C}"/>
    <cellStyle name="40% – rõhk1 9 5 3 3" xfId="16113" xr:uid="{00000000-0005-0000-0000-0000812E0000}"/>
    <cellStyle name="40% – rõhk1 9 5 3 3 2" xfId="38486" xr:uid="{CF0EBD3D-5A16-427C-BFD6-37761C23D85B}"/>
    <cellStyle name="40% – rõhk1 9 5 3 4" xfId="27320" xr:uid="{27A8F3EE-F70C-4A6E-95C2-A8E4E536B9D4}"/>
    <cellStyle name="40% – rõhk1 9 5 4" xfId="7157" xr:uid="{00000000-0005-0000-0000-0000822E0000}"/>
    <cellStyle name="40% – rõhk1 9 5 4 2" xfId="18846" xr:uid="{00000000-0005-0000-0000-0000832E0000}"/>
    <cellStyle name="40% – rõhk1 9 5 4 2 2" xfId="41219" xr:uid="{9F529A98-5917-43FD-84F6-6C63FAE50B31}"/>
    <cellStyle name="40% – rõhk1 9 5 4 3" xfId="30053" xr:uid="{5475C9B5-5FF0-4DEB-AE4A-86F19C8099FE}"/>
    <cellStyle name="40% – rõhk1 9 5 5" xfId="13503" xr:uid="{00000000-0005-0000-0000-0000842E0000}"/>
    <cellStyle name="40% – rõhk1 9 5 5 2" xfId="35876" xr:uid="{205A39A2-032F-4C2E-A6E7-62E6FBD4846D}"/>
    <cellStyle name="40% – rõhk1 9 5 6" xfId="24710" xr:uid="{D7855623-DA2A-4B28-A435-696112203E61}"/>
    <cellStyle name="40% – rõhk1 9 6" xfId="2234" xr:uid="{00000000-0005-0000-0000-0000852E0000}"/>
    <cellStyle name="40% – rõhk1 9 6 2" xfId="4845" xr:uid="{00000000-0005-0000-0000-0000862E0000}"/>
    <cellStyle name="40% – rõhk1 9 6 2 2" xfId="10320" xr:uid="{00000000-0005-0000-0000-0000872E0000}"/>
    <cellStyle name="40% – rõhk1 9 6 2 2 2" xfId="22009" xr:uid="{00000000-0005-0000-0000-0000882E0000}"/>
    <cellStyle name="40% – rõhk1 9 6 2 2 2 2" xfId="44382" xr:uid="{0F45AFFE-CA1F-429F-AD65-E8CD366CDD65}"/>
    <cellStyle name="40% – rõhk1 9 6 2 2 3" xfId="33216" xr:uid="{11370017-4C70-4062-BA1E-5B14F7AB7183}"/>
    <cellStyle name="40% – rõhk1 9 6 2 3" xfId="16666" xr:uid="{00000000-0005-0000-0000-0000892E0000}"/>
    <cellStyle name="40% – rõhk1 9 6 2 3 2" xfId="39039" xr:uid="{BB99DD56-AA9F-443F-BD09-04EEBE87382E}"/>
    <cellStyle name="40% – rõhk1 9 6 2 4" xfId="27873" xr:uid="{6AB9DA4D-6556-466A-9875-78B2E8882D66}"/>
    <cellStyle name="40% – rõhk1 9 6 3" xfId="7710" xr:uid="{00000000-0005-0000-0000-00008A2E0000}"/>
    <cellStyle name="40% – rõhk1 9 6 3 2" xfId="19399" xr:uid="{00000000-0005-0000-0000-00008B2E0000}"/>
    <cellStyle name="40% – rõhk1 9 6 3 2 2" xfId="41772" xr:uid="{BB5992DA-E24A-4019-8DCB-D1AB7BE59238}"/>
    <cellStyle name="40% – rõhk1 9 6 3 3" xfId="30606" xr:uid="{772DE710-D402-49A8-9E96-378FD2190729}"/>
    <cellStyle name="40% – rõhk1 9 6 4" xfId="14056" xr:uid="{00000000-0005-0000-0000-00008C2E0000}"/>
    <cellStyle name="40% – rõhk1 9 6 4 2" xfId="36429" xr:uid="{59719D23-1AF4-4E07-9DA3-F631DC2CDCE5}"/>
    <cellStyle name="40% – rõhk1 9 6 5" xfId="25263" xr:uid="{197A6DE4-F9E2-4E55-B9DD-B0DB1860E755}"/>
    <cellStyle name="40% – rõhk1 9 7" xfId="3540" xr:uid="{00000000-0005-0000-0000-00008D2E0000}"/>
    <cellStyle name="40% – rõhk1 9 7 2" xfId="9015" xr:uid="{00000000-0005-0000-0000-00008E2E0000}"/>
    <cellStyle name="40% – rõhk1 9 7 2 2" xfId="20704" xr:uid="{00000000-0005-0000-0000-00008F2E0000}"/>
    <cellStyle name="40% – rõhk1 9 7 2 2 2" xfId="43077" xr:uid="{99D7CEFE-653C-4293-A96D-49365D5F83BA}"/>
    <cellStyle name="40% – rõhk1 9 7 2 3" xfId="31911" xr:uid="{52D5855C-3F1A-4F4B-BDFF-40BD78962A89}"/>
    <cellStyle name="40% – rõhk1 9 7 3" xfId="15361" xr:uid="{00000000-0005-0000-0000-0000902E0000}"/>
    <cellStyle name="40% – rõhk1 9 7 3 2" xfId="37734" xr:uid="{AC0083E1-1FBE-472E-B070-82CEFE38F1A3}"/>
    <cellStyle name="40% – rõhk1 9 7 4" xfId="26568" xr:uid="{8FFF936B-0D9C-4B16-ADBE-8B157EE56CB7}"/>
    <cellStyle name="40% – rõhk1 9 8" xfId="6191" xr:uid="{00000000-0005-0000-0000-0000912E0000}"/>
    <cellStyle name="40% – rõhk1 9 8 2" xfId="17984" xr:uid="{00000000-0005-0000-0000-0000922E0000}"/>
    <cellStyle name="40% – rõhk1 9 8 2 2" xfId="40357" xr:uid="{A598A046-01CD-48C0-9524-E032919CB0D3}"/>
    <cellStyle name="40% – rõhk1 9 8 3" xfId="29191" xr:uid="{A90FEE39-9BB4-48F6-9E20-EE1EB5534EF5}"/>
    <cellStyle name="40% – rõhk1 9 9" xfId="12751" xr:uid="{00000000-0005-0000-0000-0000932E0000}"/>
    <cellStyle name="40% – rõhk1 9 9 2" xfId="35124" xr:uid="{B1AC8CCB-D7DC-4F4F-859D-9E314BDB9543}"/>
    <cellStyle name="40% – rõhk2" xfId="6104" builtinId="35" customBuiltin="1"/>
    <cellStyle name="40% – rõhk2 10" xfId="71" xr:uid="{00000000-0005-0000-0000-0000952E0000}"/>
    <cellStyle name="40% – rõhk2 10 10" xfId="23959" xr:uid="{F22FB440-F177-4F7B-ADD9-0994FF013D0A}"/>
    <cellStyle name="40% – rõhk2 10 2" xfId="854" xr:uid="{00000000-0005-0000-0000-0000962E0000}"/>
    <cellStyle name="40% – rõhk2 10 2 2" xfId="1675" xr:uid="{00000000-0005-0000-0000-0000972E0000}"/>
    <cellStyle name="40% – rõhk2 10 2 2 2" xfId="1676" xr:uid="{00000000-0005-0000-0000-0000982E0000}"/>
    <cellStyle name="40% – rõhk2 10 2 2 2 2" xfId="2989" xr:uid="{00000000-0005-0000-0000-0000992E0000}"/>
    <cellStyle name="40% – rõhk2 10 2 2 2 2 2" xfId="5599" xr:uid="{00000000-0005-0000-0000-00009A2E0000}"/>
    <cellStyle name="40% – rõhk2 10 2 2 2 2 2 2" xfId="11074" xr:uid="{00000000-0005-0000-0000-00009B2E0000}"/>
    <cellStyle name="40% – rõhk2 10 2 2 2 2 2 2 2" xfId="22763" xr:uid="{00000000-0005-0000-0000-00009C2E0000}"/>
    <cellStyle name="40% – rõhk2 10 2 2 2 2 2 2 2 2" xfId="45136" xr:uid="{073CD54F-2ACA-4251-B58F-780F34A28054}"/>
    <cellStyle name="40% – rõhk2 10 2 2 2 2 2 2 3" xfId="33970" xr:uid="{4899EF09-2687-4BAA-8CBE-1373F6C1DA17}"/>
    <cellStyle name="40% – rõhk2 10 2 2 2 2 2 3" xfId="17420" xr:uid="{00000000-0005-0000-0000-00009D2E0000}"/>
    <cellStyle name="40% – rõhk2 10 2 2 2 2 2 3 2" xfId="39793" xr:uid="{5C930B58-4433-4758-A431-1DBF63DA141F}"/>
    <cellStyle name="40% – rõhk2 10 2 2 2 2 2 4" xfId="28627" xr:uid="{DB126199-676B-44FA-ABC6-773B888B6AFC}"/>
    <cellStyle name="40% – rõhk2 10 2 2 2 2 3" xfId="8464" xr:uid="{00000000-0005-0000-0000-00009E2E0000}"/>
    <cellStyle name="40% – rõhk2 10 2 2 2 2 3 2" xfId="20153" xr:uid="{00000000-0005-0000-0000-00009F2E0000}"/>
    <cellStyle name="40% – rõhk2 10 2 2 2 2 3 2 2" xfId="42526" xr:uid="{0FF46BF0-15EF-4532-BC61-0059ED3E023B}"/>
    <cellStyle name="40% – rõhk2 10 2 2 2 2 3 3" xfId="31360" xr:uid="{288F2C85-81AC-404F-9AE9-D2BB0C05EF41}"/>
    <cellStyle name="40% – rõhk2 10 2 2 2 2 4" xfId="14810" xr:uid="{00000000-0005-0000-0000-0000A02E0000}"/>
    <cellStyle name="40% – rõhk2 10 2 2 2 2 4 2" xfId="37183" xr:uid="{E928F4E5-3645-45BA-9F3E-B495FE3180E5}"/>
    <cellStyle name="40% – rõhk2 10 2 2 2 2 5" xfId="26017" xr:uid="{528CF706-E7ED-48FE-830F-C6F9573B328E}"/>
    <cellStyle name="40% – rõhk2 10 2 2 2 3" xfId="4294" xr:uid="{00000000-0005-0000-0000-0000A12E0000}"/>
    <cellStyle name="40% – rõhk2 10 2 2 2 3 2" xfId="9769" xr:uid="{00000000-0005-0000-0000-0000A22E0000}"/>
    <cellStyle name="40% – rõhk2 10 2 2 2 3 2 2" xfId="21458" xr:uid="{00000000-0005-0000-0000-0000A32E0000}"/>
    <cellStyle name="40% – rõhk2 10 2 2 2 3 2 2 2" xfId="43831" xr:uid="{07D4B44D-F048-42F8-8C54-3C8C2AA6D96C}"/>
    <cellStyle name="40% – rõhk2 10 2 2 2 3 2 3" xfId="32665" xr:uid="{6BE264A1-5EFF-42C0-B9EB-2915247A22E6}"/>
    <cellStyle name="40% – rõhk2 10 2 2 2 3 3" xfId="16115" xr:uid="{00000000-0005-0000-0000-0000A42E0000}"/>
    <cellStyle name="40% – rõhk2 10 2 2 2 3 3 2" xfId="38488" xr:uid="{CC0DBEFE-3A85-4B1E-A5BA-FB546204275B}"/>
    <cellStyle name="40% – rõhk2 10 2 2 2 3 4" xfId="27322" xr:uid="{E373695C-D219-4654-9D4A-E986769798F9}"/>
    <cellStyle name="40% – rõhk2 10 2 2 2 4" xfId="7159" xr:uid="{00000000-0005-0000-0000-0000A52E0000}"/>
    <cellStyle name="40% – rõhk2 10 2 2 2 4 2" xfId="18848" xr:uid="{00000000-0005-0000-0000-0000A62E0000}"/>
    <cellStyle name="40% – rõhk2 10 2 2 2 4 2 2" xfId="41221" xr:uid="{6B9EBEB0-5DDD-4998-B101-1D16C747959D}"/>
    <cellStyle name="40% – rõhk2 10 2 2 2 4 3" xfId="30055" xr:uid="{F4AAEC8C-4F2E-46FD-BE6A-D8C8CC576085}"/>
    <cellStyle name="40% – rõhk2 10 2 2 2 5" xfId="13505" xr:uid="{00000000-0005-0000-0000-0000A72E0000}"/>
    <cellStyle name="40% – rõhk2 10 2 2 2 5 2" xfId="35878" xr:uid="{8387293E-9C31-4561-8E0F-2A9C23878EDE}"/>
    <cellStyle name="40% – rõhk2 10 2 2 2 6" xfId="24712" xr:uid="{D0400BFD-50AD-4936-A692-ABB70FDEF0E4}"/>
    <cellStyle name="40% – rõhk2 10 2 2 3" xfId="2988" xr:uid="{00000000-0005-0000-0000-0000A82E0000}"/>
    <cellStyle name="40% – rõhk2 10 2 2 3 2" xfId="5598" xr:uid="{00000000-0005-0000-0000-0000A92E0000}"/>
    <cellStyle name="40% – rõhk2 10 2 2 3 2 2" xfId="11073" xr:uid="{00000000-0005-0000-0000-0000AA2E0000}"/>
    <cellStyle name="40% – rõhk2 10 2 2 3 2 2 2" xfId="22762" xr:uid="{00000000-0005-0000-0000-0000AB2E0000}"/>
    <cellStyle name="40% – rõhk2 10 2 2 3 2 2 2 2" xfId="45135" xr:uid="{B238C1BA-F94A-4EC5-9886-2419D899325F}"/>
    <cellStyle name="40% – rõhk2 10 2 2 3 2 2 3" xfId="33969" xr:uid="{164812A8-C2D5-4DFE-B46E-92E50006D164}"/>
    <cellStyle name="40% – rõhk2 10 2 2 3 2 3" xfId="17419" xr:uid="{00000000-0005-0000-0000-0000AC2E0000}"/>
    <cellStyle name="40% – rõhk2 10 2 2 3 2 3 2" xfId="39792" xr:uid="{C452F18D-C9CE-4C6B-94DC-8512382C4C40}"/>
    <cellStyle name="40% – rõhk2 10 2 2 3 2 4" xfId="28626" xr:uid="{5264D00C-A187-4053-8DB2-B4F7619FACE3}"/>
    <cellStyle name="40% – rõhk2 10 2 2 3 3" xfId="8463" xr:uid="{00000000-0005-0000-0000-0000AD2E0000}"/>
    <cellStyle name="40% – rõhk2 10 2 2 3 3 2" xfId="20152" xr:uid="{00000000-0005-0000-0000-0000AE2E0000}"/>
    <cellStyle name="40% – rõhk2 10 2 2 3 3 2 2" xfId="42525" xr:uid="{F53B6EA6-CB24-4907-9EF4-4FD8972686F7}"/>
    <cellStyle name="40% – rõhk2 10 2 2 3 3 3" xfId="31359" xr:uid="{4C7A63CF-61CB-4611-AF07-9D195B8D3ECF}"/>
    <cellStyle name="40% – rõhk2 10 2 2 3 4" xfId="14809" xr:uid="{00000000-0005-0000-0000-0000AF2E0000}"/>
    <cellStyle name="40% – rõhk2 10 2 2 3 4 2" xfId="37182" xr:uid="{0C0B33A6-0B83-4D9B-87C6-F3F340F826ED}"/>
    <cellStyle name="40% – rõhk2 10 2 2 3 5" xfId="26016" xr:uid="{2F46D220-DD33-4FAD-9A83-5F5526C3388E}"/>
    <cellStyle name="40% – rõhk2 10 2 2 4" xfId="4293" xr:uid="{00000000-0005-0000-0000-0000B02E0000}"/>
    <cellStyle name="40% – rõhk2 10 2 2 4 2" xfId="9768" xr:uid="{00000000-0005-0000-0000-0000B12E0000}"/>
    <cellStyle name="40% – rõhk2 10 2 2 4 2 2" xfId="21457" xr:uid="{00000000-0005-0000-0000-0000B22E0000}"/>
    <cellStyle name="40% – rõhk2 10 2 2 4 2 2 2" xfId="43830" xr:uid="{299822B4-19D6-4386-8535-CEE5EF648B11}"/>
    <cellStyle name="40% – rõhk2 10 2 2 4 2 3" xfId="32664" xr:uid="{BE412D90-96B6-402A-B9D7-D86FAA277CDE}"/>
    <cellStyle name="40% – rõhk2 10 2 2 4 3" xfId="16114" xr:uid="{00000000-0005-0000-0000-0000B32E0000}"/>
    <cellStyle name="40% – rõhk2 10 2 2 4 3 2" xfId="38487" xr:uid="{D3E520F5-21BF-4DD5-BCFF-1D0051A2CB90}"/>
    <cellStyle name="40% – rõhk2 10 2 2 4 4" xfId="27321" xr:uid="{5F90F8DC-7F58-416A-B904-340CC6825944}"/>
    <cellStyle name="40% – rõhk2 10 2 2 5" xfId="7158" xr:uid="{00000000-0005-0000-0000-0000B42E0000}"/>
    <cellStyle name="40% – rõhk2 10 2 2 5 2" xfId="18847" xr:uid="{00000000-0005-0000-0000-0000B52E0000}"/>
    <cellStyle name="40% – rõhk2 10 2 2 5 2 2" xfId="41220" xr:uid="{FAA90B59-BE67-4447-9265-70092EEC3759}"/>
    <cellStyle name="40% – rõhk2 10 2 2 5 3" xfId="30054" xr:uid="{39B89FEE-2B54-48B9-A93B-EF2F0AC8E971}"/>
    <cellStyle name="40% – rõhk2 10 2 2 6" xfId="13504" xr:uid="{00000000-0005-0000-0000-0000B62E0000}"/>
    <cellStyle name="40% – rõhk2 10 2 2 6 2" xfId="35877" xr:uid="{88F89DAF-6E87-4FF6-A4AB-B3145AB13E73}"/>
    <cellStyle name="40% – rõhk2 10 2 2 7" xfId="24711" xr:uid="{E647E4E7-155D-40E9-A2AE-261AD4C72C13}"/>
    <cellStyle name="40% – rõhk2 10 2 3" xfId="1677" xr:uid="{00000000-0005-0000-0000-0000B72E0000}"/>
    <cellStyle name="40% – rõhk2 10 2 3 2" xfId="2990" xr:uid="{00000000-0005-0000-0000-0000B82E0000}"/>
    <cellStyle name="40% – rõhk2 10 2 3 2 2" xfId="5600" xr:uid="{00000000-0005-0000-0000-0000B92E0000}"/>
    <cellStyle name="40% – rõhk2 10 2 3 2 2 2" xfId="11075" xr:uid="{00000000-0005-0000-0000-0000BA2E0000}"/>
    <cellStyle name="40% – rõhk2 10 2 3 2 2 2 2" xfId="22764" xr:uid="{00000000-0005-0000-0000-0000BB2E0000}"/>
    <cellStyle name="40% – rõhk2 10 2 3 2 2 2 2 2" xfId="45137" xr:uid="{AD4707AC-14B5-4FA9-8FFC-69A5584B0456}"/>
    <cellStyle name="40% – rõhk2 10 2 3 2 2 2 3" xfId="33971" xr:uid="{65C467BB-0F09-45E8-94B2-B9B22D652EF9}"/>
    <cellStyle name="40% – rõhk2 10 2 3 2 2 3" xfId="17421" xr:uid="{00000000-0005-0000-0000-0000BC2E0000}"/>
    <cellStyle name="40% – rõhk2 10 2 3 2 2 3 2" xfId="39794" xr:uid="{C40BF429-EB88-40E5-83CE-E1D3E043F8CF}"/>
    <cellStyle name="40% – rõhk2 10 2 3 2 2 4" xfId="28628" xr:uid="{EEC70755-B2D5-47BD-9CDA-05B6454D13A6}"/>
    <cellStyle name="40% – rõhk2 10 2 3 2 3" xfId="8465" xr:uid="{00000000-0005-0000-0000-0000BD2E0000}"/>
    <cellStyle name="40% – rõhk2 10 2 3 2 3 2" xfId="20154" xr:uid="{00000000-0005-0000-0000-0000BE2E0000}"/>
    <cellStyle name="40% – rõhk2 10 2 3 2 3 2 2" xfId="42527" xr:uid="{47828A9B-2A19-4AC1-B975-11804B7E91DF}"/>
    <cellStyle name="40% – rõhk2 10 2 3 2 3 3" xfId="31361" xr:uid="{2E123283-C0D6-47DC-A35F-035E45420BEA}"/>
    <cellStyle name="40% – rõhk2 10 2 3 2 4" xfId="14811" xr:uid="{00000000-0005-0000-0000-0000BF2E0000}"/>
    <cellStyle name="40% – rõhk2 10 2 3 2 4 2" xfId="37184" xr:uid="{84D3D1C1-B26E-458A-A8B4-F8D91DAB3C86}"/>
    <cellStyle name="40% – rõhk2 10 2 3 2 5" xfId="26018" xr:uid="{A78357CE-826C-4584-B6D9-0D46957BE183}"/>
    <cellStyle name="40% – rõhk2 10 2 3 3" xfId="4295" xr:uid="{00000000-0005-0000-0000-0000C02E0000}"/>
    <cellStyle name="40% – rõhk2 10 2 3 3 2" xfId="9770" xr:uid="{00000000-0005-0000-0000-0000C12E0000}"/>
    <cellStyle name="40% – rõhk2 10 2 3 3 2 2" xfId="21459" xr:uid="{00000000-0005-0000-0000-0000C22E0000}"/>
    <cellStyle name="40% – rõhk2 10 2 3 3 2 2 2" xfId="43832" xr:uid="{954E5071-E880-439B-8F67-BC3D7291F07D}"/>
    <cellStyle name="40% – rõhk2 10 2 3 3 2 3" xfId="32666" xr:uid="{A44D82FE-5DC5-43DD-BFD4-CC9D348345E7}"/>
    <cellStyle name="40% – rõhk2 10 2 3 3 3" xfId="16116" xr:uid="{00000000-0005-0000-0000-0000C32E0000}"/>
    <cellStyle name="40% – rõhk2 10 2 3 3 3 2" xfId="38489" xr:uid="{61483CAA-E278-4F8C-BE20-3B3CE9187F37}"/>
    <cellStyle name="40% – rõhk2 10 2 3 3 4" xfId="27323" xr:uid="{26127CA0-9287-4531-BEEA-9475EF10880A}"/>
    <cellStyle name="40% – rõhk2 10 2 3 4" xfId="7160" xr:uid="{00000000-0005-0000-0000-0000C42E0000}"/>
    <cellStyle name="40% – rõhk2 10 2 3 4 2" xfId="18849" xr:uid="{00000000-0005-0000-0000-0000C52E0000}"/>
    <cellStyle name="40% – rõhk2 10 2 3 4 2 2" xfId="41222" xr:uid="{E8B3204B-C5BE-4718-9318-12787EC8D7F8}"/>
    <cellStyle name="40% – rõhk2 10 2 3 4 3" xfId="30056" xr:uid="{633B26E3-FB48-4744-AF83-EDD78041CD0D}"/>
    <cellStyle name="40% – rõhk2 10 2 3 5" xfId="13506" xr:uid="{00000000-0005-0000-0000-0000C62E0000}"/>
    <cellStyle name="40% – rõhk2 10 2 3 5 2" xfId="35879" xr:uid="{10C0E96F-2A07-4E39-BF9C-EA4E06A25AA9}"/>
    <cellStyle name="40% – rõhk2 10 2 3 6" xfId="24713" xr:uid="{C5B13355-17E9-4331-8627-CDFC4B517BB4}"/>
    <cellStyle name="40% – rõhk2 10 2 4" xfId="1678" xr:uid="{00000000-0005-0000-0000-0000C72E0000}"/>
    <cellStyle name="40% – rõhk2 10 2 4 2" xfId="2991" xr:uid="{00000000-0005-0000-0000-0000C82E0000}"/>
    <cellStyle name="40% – rõhk2 10 2 4 2 2" xfId="5601" xr:uid="{00000000-0005-0000-0000-0000C92E0000}"/>
    <cellStyle name="40% – rõhk2 10 2 4 2 2 2" xfId="11076" xr:uid="{00000000-0005-0000-0000-0000CA2E0000}"/>
    <cellStyle name="40% – rõhk2 10 2 4 2 2 2 2" xfId="22765" xr:uid="{00000000-0005-0000-0000-0000CB2E0000}"/>
    <cellStyle name="40% – rõhk2 10 2 4 2 2 2 2 2" xfId="45138" xr:uid="{5073D1B4-DE5D-4D8E-A1F7-2D0B8DFEA964}"/>
    <cellStyle name="40% – rõhk2 10 2 4 2 2 2 3" xfId="33972" xr:uid="{796D0F6C-CA16-4245-998E-08FB24E683D4}"/>
    <cellStyle name="40% – rõhk2 10 2 4 2 2 3" xfId="17422" xr:uid="{00000000-0005-0000-0000-0000CC2E0000}"/>
    <cellStyle name="40% – rõhk2 10 2 4 2 2 3 2" xfId="39795" xr:uid="{21E58F34-4483-4F13-A98D-4ECA8873AA22}"/>
    <cellStyle name="40% – rõhk2 10 2 4 2 2 4" xfId="28629" xr:uid="{412FACFF-B738-4CB5-839D-5850E7BE24BC}"/>
    <cellStyle name="40% – rõhk2 10 2 4 2 3" xfId="8466" xr:uid="{00000000-0005-0000-0000-0000CD2E0000}"/>
    <cellStyle name="40% – rõhk2 10 2 4 2 3 2" xfId="20155" xr:uid="{00000000-0005-0000-0000-0000CE2E0000}"/>
    <cellStyle name="40% – rõhk2 10 2 4 2 3 2 2" xfId="42528" xr:uid="{27C545F0-9FAA-4139-8717-8B8429167206}"/>
    <cellStyle name="40% – rõhk2 10 2 4 2 3 3" xfId="31362" xr:uid="{6552E8C6-35A3-4B04-8833-82C3FE7A3F3B}"/>
    <cellStyle name="40% – rõhk2 10 2 4 2 4" xfId="14812" xr:uid="{00000000-0005-0000-0000-0000CF2E0000}"/>
    <cellStyle name="40% – rõhk2 10 2 4 2 4 2" xfId="37185" xr:uid="{C549599E-3F46-491E-BF73-86500E78EA4B}"/>
    <cellStyle name="40% – rõhk2 10 2 4 2 5" xfId="26019" xr:uid="{3111C0B9-FBAF-42F0-BE27-84310A6AFB0B}"/>
    <cellStyle name="40% – rõhk2 10 2 4 3" xfId="4296" xr:uid="{00000000-0005-0000-0000-0000D02E0000}"/>
    <cellStyle name="40% – rõhk2 10 2 4 3 2" xfId="9771" xr:uid="{00000000-0005-0000-0000-0000D12E0000}"/>
    <cellStyle name="40% – rõhk2 10 2 4 3 2 2" xfId="21460" xr:uid="{00000000-0005-0000-0000-0000D22E0000}"/>
    <cellStyle name="40% – rõhk2 10 2 4 3 2 2 2" xfId="43833" xr:uid="{3F6103CC-8179-4576-A8BF-2685945353E7}"/>
    <cellStyle name="40% – rõhk2 10 2 4 3 2 3" xfId="32667" xr:uid="{1FC4BD46-13BD-4DEA-AE3D-BD88BD7FD651}"/>
    <cellStyle name="40% – rõhk2 10 2 4 3 3" xfId="16117" xr:uid="{00000000-0005-0000-0000-0000D32E0000}"/>
    <cellStyle name="40% – rõhk2 10 2 4 3 3 2" xfId="38490" xr:uid="{02404FA2-2B36-4BDE-865F-3F2E2D30C7E8}"/>
    <cellStyle name="40% – rõhk2 10 2 4 3 4" xfId="27324" xr:uid="{B4B66B50-9BAD-496D-A1CC-91F2379D40BE}"/>
    <cellStyle name="40% – rõhk2 10 2 4 4" xfId="7161" xr:uid="{00000000-0005-0000-0000-0000D42E0000}"/>
    <cellStyle name="40% – rõhk2 10 2 4 4 2" xfId="18850" xr:uid="{00000000-0005-0000-0000-0000D52E0000}"/>
    <cellStyle name="40% – rõhk2 10 2 4 4 2 2" xfId="41223" xr:uid="{E814D55C-D603-4B66-8613-CD640677F42A}"/>
    <cellStyle name="40% – rõhk2 10 2 4 4 3" xfId="30057" xr:uid="{D7048E8A-798C-4BE3-8FF4-A2711375EF50}"/>
    <cellStyle name="40% – rõhk2 10 2 4 5" xfId="13507" xr:uid="{00000000-0005-0000-0000-0000D62E0000}"/>
    <cellStyle name="40% – rõhk2 10 2 4 5 2" xfId="35880" xr:uid="{F4027915-AC72-41B7-9277-7D82E96454E0}"/>
    <cellStyle name="40% – rõhk2 10 2 4 6" xfId="24714" xr:uid="{87F66E2C-BAFA-44C1-A556-2D7BDA5AECD5}"/>
    <cellStyle name="40% – rõhk2 10 2 5" xfId="2365" xr:uid="{00000000-0005-0000-0000-0000D72E0000}"/>
    <cellStyle name="40% – rõhk2 10 2 5 2" xfId="4976" xr:uid="{00000000-0005-0000-0000-0000D82E0000}"/>
    <cellStyle name="40% – rõhk2 10 2 5 2 2" xfId="10451" xr:uid="{00000000-0005-0000-0000-0000D92E0000}"/>
    <cellStyle name="40% – rõhk2 10 2 5 2 2 2" xfId="22140" xr:uid="{00000000-0005-0000-0000-0000DA2E0000}"/>
    <cellStyle name="40% – rõhk2 10 2 5 2 2 2 2" xfId="44513" xr:uid="{CBEAEECE-333B-4B92-B5A5-FF300926B9AD}"/>
    <cellStyle name="40% – rõhk2 10 2 5 2 2 3" xfId="33347" xr:uid="{8D3DC63A-2A17-4C10-A7FD-5DDAEB734128}"/>
    <cellStyle name="40% – rõhk2 10 2 5 2 3" xfId="16797" xr:uid="{00000000-0005-0000-0000-0000DB2E0000}"/>
    <cellStyle name="40% – rõhk2 10 2 5 2 3 2" xfId="39170" xr:uid="{391856F3-7CF4-48F5-B94C-7163366910D7}"/>
    <cellStyle name="40% – rõhk2 10 2 5 2 4" xfId="28004" xr:uid="{1492FEA8-AFEB-4248-AD13-775F43ED816D}"/>
    <cellStyle name="40% – rõhk2 10 2 5 3" xfId="7841" xr:uid="{00000000-0005-0000-0000-0000DC2E0000}"/>
    <cellStyle name="40% – rõhk2 10 2 5 3 2" xfId="19530" xr:uid="{00000000-0005-0000-0000-0000DD2E0000}"/>
    <cellStyle name="40% – rõhk2 10 2 5 3 2 2" xfId="41903" xr:uid="{CF9D9840-FEC5-475E-8517-F124915382C9}"/>
    <cellStyle name="40% – rõhk2 10 2 5 3 3" xfId="30737" xr:uid="{88EFAFEE-2692-4A46-8938-DBCDD2A3D8EC}"/>
    <cellStyle name="40% – rõhk2 10 2 5 4" xfId="14187" xr:uid="{00000000-0005-0000-0000-0000DE2E0000}"/>
    <cellStyle name="40% – rõhk2 10 2 5 4 2" xfId="36560" xr:uid="{267B52B6-1E97-4C29-AC61-A0A7C06AEAD9}"/>
    <cellStyle name="40% – rõhk2 10 2 5 5" xfId="25394" xr:uid="{816E8B75-5628-4FF7-9BDB-1038B9752492}"/>
    <cellStyle name="40% – rõhk2 10 2 6" xfId="3671" xr:uid="{00000000-0005-0000-0000-0000DF2E0000}"/>
    <cellStyle name="40% – rõhk2 10 2 6 2" xfId="9146" xr:uid="{00000000-0005-0000-0000-0000E02E0000}"/>
    <cellStyle name="40% – rõhk2 10 2 6 2 2" xfId="20835" xr:uid="{00000000-0005-0000-0000-0000E12E0000}"/>
    <cellStyle name="40% – rõhk2 10 2 6 2 2 2" xfId="43208" xr:uid="{8B873F98-4273-4236-B684-D88A6C9AD71F}"/>
    <cellStyle name="40% – rõhk2 10 2 6 2 3" xfId="32042" xr:uid="{8AFB7C74-4D2B-49EB-9044-6D6700F85BEA}"/>
    <cellStyle name="40% – rõhk2 10 2 6 3" xfId="15492" xr:uid="{00000000-0005-0000-0000-0000E22E0000}"/>
    <cellStyle name="40% – rõhk2 10 2 6 3 2" xfId="37865" xr:uid="{8597F88D-A430-498E-BE4D-8060AFFC40C5}"/>
    <cellStyle name="40% – rõhk2 10 2 6 4" xfId="26699" xr:uid="{8939EB32-A5CB-485A-B34A-85B0FF79B88F}"/>
    <cellStyle name="40% – rõhk2 10 2 7" xfId="6481" xr:uid="{00000000-0005-0000-0000-0000E32E0000}"/>
    <cellStyle name="40% – rõhk2 10 2 7 2" xfId="18198" xr:uid="{00000000-0005-0000-0000-0000E42E0000}"/>
    <cellStyle name="40% – rõhk2 10 2 7 2 2" xfId="40571" xr:uid="{EB5F02BB-7986-4B0F-852E-E365BA6D5519}"/>
    <cellStyle name="40% – rõhk2 10 2 7 3" xfId="29405" xr:uid="{F3DB99C5-18EB-489D-AF7C-4604014B1C9F}"/>
    <cellStyle name="40% – rõhk2 10 2 8" xfId="12882" xr:uid="{00000000-0005-0000-0000-0000E52E0000}"/>
    <cellStyle name="40% – rõhk2 10 2 8 2" xfId="35255" xr:uid="{C66B9047-2879-44EB-9E38-AB3F8305D663}"/>
    <cellStyle name="40% – rõhk2 10 2 9" xfId="24089" xr:uid="{448B7A02-76FF-4D50-BEC3-8A48F121BC02}"/>
    <cellStyle name="40% – rõhk2 10 3" xfId="1679" xr:uid="{00000000-0005-0000-0000-0000E62E0000}"/>
    <cellStyle name="40% – rõhk2 10 3 2" xfId="1680" xr:uid="{00000000-0005-0000-0000-0000E72E0000}"/>
    <cellStyle name="40% – rõhk2 10 3 2 2" xfId="2993" xr:uid="{00000000-0005-0000-0000-0000E82E0000}"/>
    <cellStyle name="40% – rõhk2 10 3 2 2 2" xfId="5603" xr:uid="{00000000-0005-0000-0000-0000E92E0000}"/>
    <cellStyle name="40% – rõhk2 10 3 2 2 2 2" xfId="11078" xr:uid="{00000000-0005-0000-0000-0000EA2E0000}"/>
    <cellStyle name="40% – rõhk2 10 3 2 2 2 2 2" xfId="22767" xr:uid="{00000000-0005-0000-0000-0000EB2E0000}"/>
    <cellStyle name="40% – rõhk2 10 3 2 2 2 2 2 2" xfId="45140" xr:uid="{40BFB840-7077-4801-A24C-24D04598EE0E}"/>
    <cellStyle name="40% – rõhk2 10 3 2 2 2 2 3" xfId="33974" xr:uid="{483CEC90-6E87-45F3-BDD2-8A403FAEA910}"/>
    <cellStyle name="40% – rõhk2 10 3 2 2 2 3" xfId="17424" xr:uid="{00000000-0005-0000-0000-0000EC2E0000}"/>
    <cellStyle name="40% – rõhk2 10 3 2 2 2 3 2" xfId="39797" xr:uid="{7EC7EBDD-C5F4-4D97-B0CF-CA8B394A65C3}"/>
    <cellStyle name="40% – rõhk2 10 3 2 2 2 4" xfId="28631" xr:uid="{C57B5B67-F0D9-4DFA-AE00-E85DBEC4F480}"/>
    <cellStyle name="40% – rõhk2 10 3 2 2 3" xfId="8468" xr:uid="{00000000-0005-0000-0000-0000ED2E0000}"/>
    <cellStyle name="40% – rõhk2 10 3 2 2 3 2" xfId="20157" xr:uid="{00000000-0005-0000-0000-0000EE2E0000}"/>
    <cellStyle name="40% – rõhk2 10 3 2 2 3 2 2" xfId="42530" xr:uid="{67C36244-D7BB-49DA-ACA0-8FA2BD67A2E5}"/>
    <cellStyle name="40% – rõhk2 10 3 2 2 3 3" xfId="31364" xr:uid="{AB8A60F8-2CBE-42DC-AAAF-98BBF89DDBC7}"/>
    <cellStyle name="40% – rõhk2 10 3 2 2 4" xfId="14814" xr:uid="{00000000-0005-0000-0000-0000EF2E0000}"/>
    <cellStyle name="40% – rõhk2 10 3 2 2 4 2" xfId="37187" xr:uid="{C436F3BF-66A7-44C3-A95A-8736FCC08705}"/>
    <cellStyle name="40% – rõhk2 10 3 2 2 5" xfId="26021" xr:uid="{79881CF5-F973-4433-BC5E-DDA8BBEA77A0}"/>
    <cellStyle name="40% – rõhk2 10 3 2 3" xfId="4298" xr:uid="{00000000-0005-0000-0000-0000F02E0000}"/>
    <cellStyle name="40% – rõhk2 10 3 2 3 2" xfId="9773" xr:uid="{00000000-0005-0000-0000-0000F12E0000}"/>
    <cellStyle name="40% – rõhk2 10 3 2 3 2 2" xfId="21462" xr:uid="{00000000-0005-0000-0000-0000F22E0000}"/>
    <cellStyle name="40% – rõhk2 10 3 2 3 2 2 2" xfId="43835" xr:uid="{0216B872-E188-48DE-AAE1-C3685D85F268}"/>
    <cellStyle name="40% – rõhk2 10 3 2 3 2 3" xfId="32669" xr:uid="{8513097E-4DEF-439B-BE23-ED038B024A52}"/>
    <cellStyle name="40% – rõhk2 10 3 2 3 3" xfId="16119" xr:uid="{00000000-0005-0000-0000-0000F32E0000}"/>
    <cellStyle name="40% – rõhk2 10 3 2 3 3 2" xfId="38492" xr:uid="{5C7764B7-EC0A-4709-8AEF-9E133EE09628}"/>
    <cellStyle name="40% – rõhk2 10 3 2 3 4" xfId="27326" xr:uid="{9068548B-FC7D-4CD1-A51A-AC0D9C7B880F}"/>
    <cellStyle name="40% – rõhk2 10 3 2 4" xfId="7163" xr:uid="{00000000-0005-0000-0000-0000F42E0000}"/>
    <cellStyle name="40% – rõhk2 10 3 2 4 2" xfId="18852" xr:uid="{00000000-0005-0000-0000-0000F52E0000}"/>
    <cellStyle name="40% – rõhk2 10 3 2 4 2 2" xfId="41225" xr:uid="{A922E5DC-C4BD-4B42-BA2F-DD1912520F37}"/>
    <cellStyle name="40% – rõhk2 10 3 2 4 3" xfId="30059" xr:uid="{46A918C7-BBC9-4BE4-B117-3DC7BCECD17F}"/>
    <cellStyle name="40% – rõhk2 10 3 2 5" xfId="13509" xr:uid="{00000000-0005-0000-0000-0000F62E0000}"/>
    <cellStyle name="40% – rõhk2 10 3 2 5 2" xfId="35882" xr:uid="{6ED32024-7DC6-4372-9040-0B7FB259D4CC}"/>
    <cellStyle name="40% – rõhk2 10 3 2 6" xfId="24716" xr:uid="{CC49A1BF-6878-4E13-9EF5-1F6953030252}"/>
    <cellStyle name="40% – rõhk2 10 3 3" xfId="2992" xr:uid="{00000000-0005-0000-0000-0000F72E0000}"/>
    <cellStyle name="40% – rõhk2 10 3 3 2" xfId="5602" xr:uid="{00000000-0005-0000-0000-0000F82E0000}"/>
    <cellStyle name="40% – rõhk2 10 3 3 2 2" xfId="11077" xr:uid="{00000000-0005-0000-0000-0000F92E0000}"/>
    <cellStyle name="40% – rõhk2 10 3 3 2 2 2" xfId="22766" xr:uid="{00000000-0005-0000-0000-0000FA2E0000}"/>
    <cellStyle name="40% – rõhk2 10 3 3 2 2 2 2" xfId="45139" xr:uid="{9ACD6203-4C38-41B0-9395-D2ACC346D6CE}"/>
    <cellStyle name="40% – rõhk2 10 3 3 2 2 3" xfId="33973" xr:uid="{04FC9FBF-E228-4C2B-9ACD-D1379FFAA0CA}"/>
    <cellStyle name="40% – rõhk2 10 3 3 2 3" xfId="17423" xr:uid="{00000000-0005-0000-0000-0000FB2E0000}"/>
    <cellStyle name="40% – rõhk2 10 3 3 2 3 2" xfId="39796" xr:uid="{26F57E0A-5762-4258-8332-00A0FA8BE7C6}"/>
    <cellStyle name="40% – rõhk2 10 3 3 2 4" xfId="28630" xr:uid="{20BF2737-4E0E-43F0-A47A-D61DCFDA3720}"/>
    <cellStyle name="40% – rõhk2 10 3 3 3" xfId="8467" xr:uid="{00000000-0005-0000-0000-0000FC2E0000}"/>
    <cellStyle name="40% – rõhk2 10 3 3 3 2" xfId="20156" xr:uid="{00000000-0005-0000-0000-0000FD2E0000}"/>
    <cellStyle name="40% – rõhk2 10 3 3 3 2 2" xfId="42529" xr:uid="{CE2B475E-4850-4A59-A8DC-25500F4C41CC}"/>
    <cellStyle name="40% – rõhk2 10 3 3 3 3" xfId="31363" xr:uid="{215688CE-EAE7-4F9D-89E8-47076F2CF62E}"/>
    <cellStyle name="40% – rõhk2 10 3 3 4" xfId="14813" xr:uid="{00000000-0005-0000-0000-0000FE2E0000}"/>
    <cellStyle name="40% – rõhk2 10 3 3 4 2" xfId="37186" xr:uid="{851DE2BE-C581-44EE-9F32-0BDF0E8D38CF}"/>
    <cellStyle name="40% – rõhk2 10 3 3 5" xfId="26020" xr:uid="{2C1AECD4-6A89-4E90-B133-9FD6852B71E9}"/>
    <cellStyle name="40% – rõhk2 10 3 4" xfId="4297" xr:uid="{00000000-0005-0000-0000-0000FF2E0000}"/>
    <cellStyle name="40% – rõhk2 10 3 4 2" xfId="9772" xr:uid="{00000000-0005-0000-0000-0000002F0000}"/>
    <cellStyle name="40% – rõhk2 10 3 4 2 2" xfId="21461" xr:uid="{00000000-0005-0000-0000-0000012F0000}"/>
    <cellStyle name="40% – rõhk2 10 3 4 2 2 2" xfId="43834" xr:uid="{C4FD494C-56D8-40C2-AAFE-87CC16C107BB}"/>
    <cellStyle name="40% – rõhk2 10 3 4 2 3" xfId="32668" xr:uid="{98B65A6A-B3C4-4B8E-B8EF-22E4E93D063C}"/>
    <cellStyle name="40% – rõhk2 10 3 4 3" xfId="16118" xr:uid="{00000000-0005-0000-0000-0000022F0000}"/>
    <cellStyle name="40% – rõhk2 10 3 4 3 2" xfId="38491" xr:uid="{CE15440F-9D2C-488E-9EAB-3A97FABC985C}"/>
    <cellStyle name="40% – rõhk2 10 3 4 4" xfId="27325" xr:uid="{C6D8D47B-9B65-426D-8F83-76347A686FD5}"/>
    <cellStyle name="40% – rõhk2 10 3 5" xfId="7162" xr:uid="{00000000-0005-0000-0000-0000032F0000}"/>
    <cellStyle name="40% – rõhk2 10 3 5 2" xfId="18851" xr:uid="{00000000-0005-0000-0000-0000042F0000}"/>
    <cellStyle name="40% – rõhk2 10 3 5 2 2" xfId="41224" xr:uid="{BC602EE8-B1C1-4969-87C9-683A73C50D09}"/>
    <cellStyle name="40% – rõhk2 10 3 5 3" xfId="30058" xr:uid="{B7AD2F5C-1CAE-451A-9348-34D9DCB0DAF2}"/>
    <cellStyle name="40% – rõhk2 10 3 6" xfId="13508" xr:uid="{00000000-0005-0000-0000-0000052F0000}"/>
    <cellStyle name="40% – rõhk2 10 3 6 2" xfId="35881" xr:uid="{76D8CB65-8FDD-4AFE-9D5C-E66DFE1C3FAC}"/>
    <cellStyle name="40% – rõhk2 10 3 7" xfId="24715" xr:uid="{EE91E132-E18D-4EE3-B0E8-10F1279DDEDC}"/>
    <cellStyle name="40% – rõhk2 10 4" xfId="1681" xr:uid="{00000000-0005-0000-0000-0000062F0000}"/>
    <cellStyle name="40% – rõhk2 10 4 2" xfId="2994" xr:uid="{00000000-0005-0000-0000-0000072F0000}"/>
    <cellStyle name="40% – rõhk2 10 4 2 2" xfId="5604" xr:uid="{00000000-0005-0000-0000-0000082F0000}"/>
    <cellStyle name="40% – rõhk2 10 4 2 2 2" xfId="11079" xr:uid="{00000000-0005-0000-0000-0000092F0000}"/>
    <cellStyle name="40% – rõhk2 10 4 2 2 2 2" xfId="22768" xr:uid="{00000000-0005-0000-0000-00000A2F0000}"/>
    <cellStyle name="40% – rõhk2 10 4 2 2 2 2 2" xfId="45141" xr:uid="{D772ABC0-6799-40FD-9960-6414E62A3898}"/>
    <cellStyle name="40% – rõhk2 10 4 2 2 2 3" xfId="33975" xr:uid="{5D6F6914-56D5-47E3-9EF2-5DABFCBAEF2B}"/>
    <cellStyle name="40% – rõhk2 10 4 2 2 3" xfId="17425" xr:uid="{00000000-0005-0000-0000-00000B2F0000}"/>
    <cellStyle name="40% – rõhk2 10 4 2 2 3 2" xfId="39798" xr:uid="{F648F82D-E3BC-4B7A-9CCF-215C544AB360}"/>
    <cellStyle name="40% – rõhk2 10 4 2 2 4" xfId="28632" xr:uid="{13DCEABC-204C-4387-94FB-9BFCFB76687F}"/>
    <cellStyle name="40% – rõhk2 10 4 2 3" xfId="8469" xr:uid="{00000000-0005-0000-0000-00000C2F0000}"/>
    <cellStyle name="40% – rõhk2 10 4 2 3 2" xfId="20158" xr:uid="{00000000-0005-0000-0000-00000D2F0000}"/>
    <cellStyle name="40% – rõhk2 10 4 2 3 2 2" xfId="42531" xr:uid="{AC6FBA16-875C-4F19-87B7-2C3CE60403AC}"/>
    <cellStyle name="40% – rõhk2 10 4 2 3 3" xfId="31365" xr:uid="{6FB28DCC-B2BA-4D87-9CFF-35BF1444A64F}"/>
    <cellStyle name="40% – rõhk2 10 4 2 4" xfId="14815" xr:uid="{00000000-0005-0000-0000-00000E2F0000}"/>
    <cellStyle name="40% – rõhk2 10 4 2 4 2" xfId="37188" xr:uid="{A8F702E0-079B-4748-872D-4B567A4080B0}"/>
    <cellStyle name="40% – rõhk2 10 4 2 5" xfId="26022" xr:uid="{78FCB48D-5EFB-4418-9009-26B9FB93C714}"/>
    <cellStyle name="40% – rõhk2 10 4 3" xfId="4299" xr:uid="{00000000-0005-0000-0000-00000F2F0000}"/>
    <cellStyle name="40% – rõhk2 10 4 3 2" xfId="9774" xr:uid="{00000000-0005-0000-0000-0000102F0000}"/>
    <cellStyle name="40% – rõhk2 10 4 3 2 2" xfId="21463" xr:uid="{00000000-0005-0000-0000-0000112F0000}"/>
    <cellStyle name="40% – rõhk2 10 4 3 2 2 2" xfId="43836" xr:uid="{E30BEF68-16D7-4F67-AADA-499D8825BE25}"/>
    <cellStyle name="40% – rõhk2 10 4 3 2 3" xfId="32670" xr:uid="{25D4A2CD-8EBB-49D5-914A-3664F7663509}"/>
    <cellStyle name="40% – rõhk2 10 4 3 3" xfId="16120" xr:uid="{00000000-0005-0000-0000-0000122F0000}"/>
    <cellStyle name="40% – rõhk2 10 4 3 3 2" xfId="38493" xr:uid="{D186C1BE-BAB8-448A-A6F7-7B63981A5A0D}"/>
    <cellStyle name="40% – rõhk2 10 4 3 4" xfId="27327" xr:uid="{5E1C3861-32D2-4025-87CD-D45D385ACBAA}"/>
    <cellStyle name="40% – rõhk2 10 4 4" xfId="7164" xr:uid="{00000000-0005-0000-0000-0000132F0000}"/>
    <cellStyle name="40% – rõhk2 10 4 4 2" xfId="18853" xr:uid="{00000000-0005-0000-0000-0000142F0000}"/>
    <cellStyle name="40% – rõhk2 10 4 4 2 2" xfId="41226" xr:uid="{D3D3B08E-0970-463D-8282-D7BD55247657}"/>
    <cellStyle name="40% – rõhk2 10 4 4 3" xfId="30060" xr:uid="{E5B8F41B-CA5E-4AC9-B989-46E324992A55}"/>
    <cellStyle name="40% – rõhk2 10 4 5" xfId="13510" xr:uid="{00000000-0005-0000-0000-0000152F0000}"/>
    <cellStyle name="40% – rõhk2 10 4 5 2" xfId="35883" xr:uid="{F8B3B0C0-6CA4-4D98-A1C1-E11E9002D255}"/>
    <cellStyle name="40% – rõhk2 10 4 6" xfId="24717" xr:uid="{8565F884-64B7-4245-9CBF-C48CEC24768D}"/>
    <cellStyle name="40% – rõhk2 10 5" xfId="1682" xr:uid="{00000000-0005-0000-0000-0000162F0000}"/>
    <cellStyle name="40% – rõhk2 10 5 2" xfId="2995" xr:uid="{00000000-0005-0000-0000-0000172F0000}"/>
    <cellStyle name="40% – rõhk2 10 5 2 2" xfId="5605" xr:uid="{00000000-0005-0000-0000-0000182F0000}"/>
    <cellStyle name="40% – rõhk2 10 5 2 2 2" xfId="11080" xr:uid="{00000000-0005-0000-0000-0000192F0000}"/>
    <cellStyle name="40% – rõhk2 10 5 2 2 2 2" xfId="22769" xr:uid="{00000000-0005-0000-0000-00001A2F0000}"/>
    <cellStyle name="40% – rõhk2 10 5 2 2 2 2 2" xfId="45142" xr:uid="{B32EF634-3294-476A-AB6B-50769804C968}"/>
    <cellStyle name="40% – rõhk2 10 5 2 2 2 3" xfId="33976" xr:uid="{93FFEC56-6AA3-4808-BF32-330FAC19109E}"/>
    <cellStyle name="40% – rõhk2 10 5 2 2 3" xfId="17426" xr:uid="{00000000-0005-0000-0000-00001B2F0000}"/>
    <cellStyle name="40% – rõhk2 10 5 2 2 3 2" xfId="39799" xr:uid="{15A110F3-047A-4007-817D-DD45C76E4731}"/>
    <cellStyle name="40% – rõhk2 10 5 2 2 4" xfId="28633" xr:uid="{D5492950-7254-4E08-91D4-5F60135DB2E4}"/>
    <cellStyle name="40% – rõhk2 10 5 2 3" xfId="8470" xr:uid="{00000000-0005-0000-0000-00001C2F0000}"/>
    <cellStyle name="40% – rõhk2 10 5 2 3 2" xfId="20159" xr:uid="{00000000-0005-0000-0000-00001D2F0000}"/>
    <cellStyle name="40% – rõhk2 10 5 2 3 2 2" xfId="42532" xr:uid="{9BC7052E-29D6-4EDF-8A3E-841694FBA93C}"/>
    <cellStyle name="40% – rõhk2 10 5 2 3 3" xfId="31366" xr:uid="{006AA062-FC0A-4115-A66F-38CC3BE4BD1F}"/>
    <cellStyle name="40% – rõhk2 10 5 2 4" xfId="14816" xr:uid="{00000000-0005-0000-0000-00001E2F0000}"/>
    <cellStyle name="40% – rõhk2 10 5 2 4 2" xfId="37189" xr:uid="{41A0D881-4C9B-4646-B8E1-53D7B41E9356}"/>
    <cellStyle name="40% – rõhk2 10 5 2 5" xfId="26023" xr:uid="{8A1653DB-4CD3-424F-8CAC-25A7DBEB3E80}"/>
    <cellStyle name="40% – rõhk2 10 5 3" xfId="4300" xr:uid="{00000000-0005-0000-0000-00001F2F0000}"/>
    <cellStyle name="40% – rõhk2 10 5 3 2" xfId="9775" xr:uid="{00000000-0005-0000-0000-0000202F0000}"/>
    <cellStyle name="40% – rõhk2 10 5 3 2 2" xfId="21464" xr:uid="{00000000-0005-0000-0000-0000212F0000}"/>
    <cellStyle name="40% – rõhk2 10 5 3 2 2 2" xfId="43837" xr:uid="{ACDF2F1F-E857-435B-8CB8-3B23CDAEE51A}"/>
    <cellStyle name="40% – rõhk2 10 5 3 2 3" xfId="32671" xr:uid="{E39BC1E7-AA6C-4D5E-991F-BE96ABAA4042}"/>
    <cellStyle name="40% – rõhk2 10 5 3 3" xfId="16121" xr:uid="{00000000-0005-0000-0000-0000222F0000}"/>
    <cellStyle name="40% – rõhk2 10 5 3 3 2" xfId="38494" xr:uid="{90D4ABAC-C74D-4C18-AC65-E7445C945D9C}"/>
    <cellStyle name="40% – rõhk2 10 5 3 4" xfId="27328" xr:uid="{95F96824-0CBC-451A-A59F-332F572C14E7}"/>
    <cellStyle name="40% – rõhk2 10 5 4" xfId="7165" xr:uid="{00000000-0005-0000-0000-0000232F0000}"/>
    <cellStyle name="40% – rõhk2 10 5 4 2" xfId="18854" xr:uid="{00000000-0005-0000-0000-0000242F0000}"/>
    <cellStyle name="40% – rõhk2 10 5 4 2 2" xfId="41227" xr:uid="{1199CCAA-F07E-40E0-A980-61122391FAB5}"/>
    <cellStyle name="40% – rõhk2 10 5 4 3" xfId="30061" xr:uid="{6350211F-35D3-4585-AEC3-1CA9B1A116BD}"/>
    <cellStyle name="40% – rõhk2 10 5 5" xfId="13511" xr:uid="{00000000-0005-0000-0000-0000252F0000}"/>
    <cellStyle name="40% – rõhk2 10 5 5 2" xfId="35884" xr:uid="{F5CBFDF2-57F6-41F0-B1D5-69879D2FD459}"/>
    <cellStyle name="40% – rõhk2 10 5 6" xfId="24718" xr:uid="{46A28921-0DC1-46A3-A492-70F687619B8D}"/>
    <cellStyle name="40% – rõhk2 10 6" xfId="2235" xr:uid="{00000000-0005-0000-0000-0000262F0000}"/>
    <cellStyle name="40% – rõhk2 10 6 2" xfId="4846" xr:uid="{00000000-0005-0000-0000-0000272F0000}"/>
    <cellStyle name="40% – rõhk2 10 6 2 2" xfId="10321" xr:uid="{00000000-0005-0000-0000-0000282F0000}"/>
    <cellStyle name="40% – rõhk2 10 6 2 2 2" xfId="22010" xr:uid="{00000000-0005-0000-0000-0000292F0000}"/>
    <cellStyle name="40% – rõhk2 10 6 2 2 2 2" xfId="44383" xr:uid="{85E7E84F-47B3-41F4-B9B7-867CAD3B878E}"/>
    <cellStyle name="40% – rõhk2 10 6 2 2 3" xfId="33217" xr:uid="{1CC60D0D-2A54-455D-A12E-31BBB65BE7AE}"/>
    <cellStyle name="40% – rõhk2 10 6 2 3" xfId="16667" xr:uid="{00000000-0005-0000-0000-00002A2F0000}"/>
    <cellStyle name="40% – rõhk2 10 6 2 3 2" xfId="39040" xr:uid="{BE54C06E-614B-4123-AF3B-94C647739E05}"/>
    <cellStyle name="40% – rõhk2 10 6 2 4" xfId="27874" xr:uid="{72608207-6782-4FF5-BF0D-3F3ADD62BA16}"/>
    <cellStyle name="40% – rõhk2 10 6 3" xfId="7711" xr:uid="{00000000-0005-0000-0000-00002B2F0000}"/>
    <cellStyle name="40% – rõhk2 10 6 3 2" xfId="19400" xr:uid="{00000000-0005-0000-0000-00002C2F0000}"/>
    <cellStyle name="40% – rõhk2 10 6 3 2 2" xfId="41773" xr:uid="{FC13CDB1-DB04-44F1-A1E8-E72DB8D46FE5}"/>
    <cellStyle name="40% – rõhk2 10 6 3 3" xfId="30607" xr:uid="{2DD3F43B-366E-41C5-B666-B8D52365DBC6}"/>
    <cellStyle name="40% – rõhk2 10 6 4" xfId="14057" xr:uid="{00000000-0005-0000-0000-00002D2F0000}"/>
    <cellStyle name="40% – rõhk2 10 6 4 2" xfId="36430" xr:uid="{2650DCCD-4E56-4FDF-968A-82B7DE28FBE0}"/>
    <cellStyle name="40% – rõhk2 10 6 5" xfId="25264" xr:uid="{7702F5CA-3D62-46DA-BD01-969991541067}"/>
    <cellStyle name="40% – rõhk2 10 7" xfId="3541" xr:uid="{00000000-0005-0000-0000-00002E2F0000}"/>
    <cellStyle name="40% – rõhk2 10 7 2" xfId="9016" xr:uid="{00000000-0005-0000-0000-00002F2F0000}"/>
    <cellStyle name="40% – rõhk2 10 7 2 2" xfId="20705" xr:uid="{00000000-0005-0000-0000-0000302F0000}"/>
    <cellStyle name="40% – rõhk2 10 7 2 2 2" xfId="43078" xr:uid="{1A4370D2-3AA9-4404-81AB-D3E750B8A53C}"/>
    <cellStyle name="40% – rõhk2 10 7 2 3" xfId="31912" xr:uid="{69B66D77-C706-4133-92FA-4FA0E300F963}"/>
    <cellStyle name="40% – rõhk2 10 7 3" xfId="15362" xr:uid="{00000000-0005-0000-0000-0000312F0000}"/>
    <cellStyle name="40% – rõhk2 10 7 3 2" xfId="37735" xr:uid="{8D87C183-45D1-4796-BCFA-8B2D3B787453}"/>
    <cellStyle name="40% – rõhk2 10 7 4" xfId="26569" xr:uid="{C6C24143-DBC2-444D-BEDC-49103FAA15AD}"/>
    <cellStyle name="40% – rõhk2 10 8" xfId="6192" xr:uid="{00000000-0005-0000-0000-0000322F0000}"/>
    <cellStyle name="40% – rõhk2 10 8 2" xfId="17985" xr:uid="{00000000-0005-0000-0000-0000332F0000}"/>
    <cellStyle name="40% – rõhk2 10 8 2 2" xfId="40358" xr:uid="{B6254CE7-99EE-45AD-8245-42188DD9CD06}"/>
    <cellStyle name="40% – rõhk2 10 8 3" xfId="29192" xr:uid="{8EF52DC5-704E-4604-8B85-16AA398CC2B9}"/>
    <cellStyle name="40% – rõhk2 10 9" xfId="12752" xr:uid="{00000000-0005-0000-0000-0000342F0000}"/>
    <cellStyle name="40% – rõhk2 10 9 2" xfId="35125" xr:uid="{D48EC90F-876D-4A5D-91BC-32CCC9EDCF66}"/>
    <cellStyle name="40% – rõhk2 11" xfId="72" xr:uid="{00000000-0005-0000-0000-0000352F0000}"/>
    <cellStyle name="40% – rõhk2 11 10" xfId="23960" xr:uid="{86352BD4-2D0C-4132-89CE-0499557EB803}"/>
    <cellStyle name="40% – rõhk2 11 2" xfId="855" xr:uid="{00000000-0005-0000-0000-0000362F0000}"/>
    <cellStyle name="40% – rõhk2 11 2 2" xfId="1683" xr:uid="{00000000-0005-0000-0000-0000372F0000}"/>
    <cellStyle name="40% – rõhk2 11 2 2 2" xfId="1684" xr:uid="{00000000-0005-0000-0000-0000382F0000}"/>
    <cellStyle name="40% – rõhk2 11 2 2 2 2" xfId="2997" xr:uid="{00000000-0005-0000-0000-0000392F0000}"/>
    <cellStyle name="40% – rõhk2 11 2 2 2 2 2" xfId="5607" xr:uid="{00000000-0005-0000-0000-00003A2F0000}"/>
    <cellStyle name="40% – rõhk2 11 2 2 2 2 2 2" xfId="11082" xr:uid="{00000000-0005-0000-0000-00003B2F0000}"/>
    <cellStyle name="40% – rõhk2 11 2 2 2 2 2 2 2" xfId="22771" xr:uid="{00000000-0005-0000-0000-00003C2F0000}"/>
    <cellStyle name="40% – rõhk2 11 2 2 2 2 2 2 2 2" xfId="45144" xr:uid="{EF0A9009-4BAD-408A-BCD3-56BBC692B425}"/>
    <cellStyle name="40% – rõhk2 11 2 2 2 2 2 2 3" xfId="33978" xr:uid="{0B72DBA0-AB3F-4440-9E49-44EEB2ACC800}"/>
    <cellStyle name="40% – rõhk2 11 2 2 2 2 2 3" xfId="17428" xr:uid="{00000000-0005-0000-0000-00003D2F0000}"/>
    <cellStyle name="40% – rõhk2 11 2 2 2 2 2 3 2" xfId="39801" xr:uid="{7EC13901-361D-4E8B-9B5A-A88E3EFC927C}"/>
    <cellStyle name="40% – rõhk2 11 2 2 2 2 2 4" xfId="28635" xr:uid="{1A0080B7-9F0A-4E55-B264-DF9E7D45B634}"/>
    <cellStyle name="40% – rõhk2 11 2 2 2 2 3" xfId="8472" xr:uid="{00000000-0005-0000-0000-00003E2F0000}"/>
    <cellStyle name="40% – rõhk2 11 2 2 2 2 3 2" xfId="20161" xr:uid="{00000000-0005-0000-0000-00003F2F0000}"/>
    <cellStyle name="40% – rõhk2 11 2 2 2 2 3 2 2" xfId="42534" xr:uid="{48F597B7-B4C3-4119-999F-B9200B24CEA1}"/>
    <cellStyle name="40% – rõhk2 11 2 2 2 2 3 3" xfId="31368" xr:uid="{6894F27F-B994-4A53-A42D-0DA9B4EC47FD}"/>
    <cellStyle name="40% – rõhk2 11 2 2 2 2 4" xfId="14818" xr:uid="{00000000-0005-0000-0000-0000402F0000}"/>
    <cellStyle name="40% – rõhk2 11 2 2 2 2 4 2" xfId="37191" xr:uid="{A04FB531-F3C7-4C7B-A19C-DB7022ACC296}"/>
    <cellStyle name="40% – rõhk2 11 2 2 2 2 5" xfId="26025" xr:uid="{07E4E049-83B5-4BBA-9EE2-3655D0EE1103}"/>
    <cellStyle name="40% – rõhk2 11 2 2 2 3" xfId="4302" xr:uid="{00000000-0005-0000-0000-0000412F0000}"/>
    <cellStyle name="40% – rõhk2 11 2 2 2 3 2" xfId="9777" xr:uid="{00000000-0005-0000-0000-0000422F0000}"/>
    <cellStyle name="40% – rõhk2 11 2 2 2 3 2 2" xfId="21466" xr:uid="{00000000-0005-0000-0000-0000432F0000}"/>
    <cellStyle name="40% – rõhk2 11 2 2 2 3 2 2 2" xfId="43839" xr:uid="{677373C0-3143-4F99-9D85-C9CB5B24DF31}"/>
    <cellStyle name="40% – rõhk2 11 2 2 2 3 2 3" xfId="32673" xr:uid="{4EF395F3-27FF-4447-B078-83F061359BAC}"/>
    <cellStyle name="40% – rõhk2 11 2 2 2 3 3" xfId="16123" xr:uid="{00000000-0005-0000-0000-0000442F0000}"/>
    <cellStyle name="40% – rõhk2 11 2 2 2 3 3 2" xfId="38496" xr:uid="{7CCFA3A0-77C2-46A7-B7A5-6CA513913B5F}"/>
    <cellStyle name="40% – rõhk2 11 2 2 2 3 4" xfId="27330" xr:uid="{DE99F7E3-00D8-45EF-A8CD-0C1FD2449FC1}"/>
    <cellStyle name="40% – rõhk2 11 2 2 2 4" xfId="7167" xr:uid="{00000000-0005-0000-0000-0000452F0000}"/>
    <cellStyle name="40% – rõhk2 11 2 2 2 4 2" xfId="18856" xr:uid="{00000000-0005-0000-0000-0000462F0000}"/>
    <cellStyle name="40% – rõhk2 11 2 2 2 4 2 2" xfId="41229" xr:uid="{3D8AE117-EC60-4583-A41B-991B2399BCEC}"/>
    <cellStyle name="40% – rõhk2 11 2 2 2 4 3" xfId="30063" xr:uid="{B9143F51-CC40-404B-B79D-768A7CE5B727}"/>
    <cellStyle name="40% – rõhk2 11 2 2 2 5" xfId="13513" xr:uid="{00000000-0005-0000-0000-0000472F0000}"/>
    <cellStyle name="40% – rõhk2 11 2 2 2 5 2" xfId="35886" xr:uid="{D7E62090-DB5C-4EE1-AE21-A79B29D46E0E}"/>
    <cellStyle name="40% – rõhk2 11 2 2 2 6" xfId="24720" xr:uid="{87791B0A-D060-4E91-9A4D-EC95CDB7060E}"/>
    <cellStyle name="40% – rõhk2 11 2 2 3" xfId="2996" xr:uid="{00000000-0005-0000-0000-0000482F0000}"/>
    <cellStyle name="40% – rõhk2 11 2 2 3 2" xfId="5606" xr:uid="{00000000-0005-0000-0000-0000492F0000}"/>
    <cellStyle name="40% – rõhk2 11 2 2 3 2 2" xfId="11081" xr:uid="{00000000-0005-0000-0000-00004A2F0000}"/>
    <cellStyle name="40% – rõhk2 11 2 2 3 2 2 2" xfId="22770" xr:uid="{00000000-0005-0000-0000-00004B2F0000}"/>
    <cellStyle name="40% – rõhk2 11 2 2 3 2 2 2 2" xfId="45143" xr:uid="{2C588404-6F9F-43FD-A5CC-BF193AA72CAD}"/>
    <cellStyle name="40% – rõhk2 11 2 2 3 2 2 3" xfId="33977" xr:uid="{1217DFAD-A320-4186-90FC-DF2FF0BFCBB6}"/>
    <cellStyle name="40% – rõhk2 11 2 2 3 2 3" xfId="17427" xr:uid="{00000000-0005-0000-0000-00004C2F0000}"/>
    <cellStyle name="40% – rõhk2 11 2 2 3 2 3 2" xfId="39800" xr:uid="{F827933D-C9F5-4B17-8687-E25DFAECA06F}"/>
    <cellStyle name="40% – rõhk2 11 2 2 3 2 4" xfId="28634" xr:uid="{142D4234-A688-42AE-91DC-D3FDD3211B19}"/>
    <cellStyle name="40% – rõhk2 11 2 2 3 3" xfId="8471" xr:uid="{00000000-0005-0000-0000-00004D2F0000}"/>
    <cellStyle name="40% – rõhk2 11 2 2 3 3 2" xfId="20160" xr:uid="{00000000-0005-0000-0000-00004E2F0000}"/>
    <cellStyle name="40% – rõhk2 11 2 2 3 3 2 2" xfId="42533" xr:uid="{11E6A0DA-4429-4B7F-A0B8-2FBD15E2697C}"/>
    <cellStyle name="40% – rõhk2 11 2 2 3 3 3" xfId="31367" xr:uid="{EBBEDA92-4023-4B1A-A907-7162E2E52B1D}"/>
    <cellStyle name="40% – rõhk2 11 2 2 3 4" xfId="14817" xr:uid="{00000000-0005-0000-0000-00004F2F0000}"/>
    <cellStyle name="40% – rõhk2 11 2 2 3 4 2" xfId="37190" xr:uid="{46F52F5C-2256-4967-B0A1-F5CC3CE34E72}"/>
    <cellStyle name="40% – rõhk2 11 2 2 3 5" xfId="26024" xr:uid="{5051F096-42AD-49A6-B824-43F738352793}"/>
    <cellStyle name="40% – rõhk2 11 2 2 4" xfId="4301" xr:uid="{00000000-0005-0000-0000-0000502F0000}"/>
    <cellStyle name="40% – rõhk2 11 2 2 4 2" xfId="9776" xr:uid="{00000000-0005-0000-0000-0000512F0000}"/>
    <cellStyle name="40% – rõhk2 11 2 2 4 2 2" xfId="21465" xr:uid="{00000000-0005-0000-0000-0000522F0000}"/>
    <cellStyle name="40% – rõhk2 11 2 2 4 2 2 2" xfId="43838" xr:uid="{C27F8EAC-DE85-4653-86F7-2C06BACF6687}"/>
    <cellStyle name="40% – rõhk2 11 2 2 4 2 3" xfId="32672" xr:uid="{1081269F-792B-4496-BF0C-E167826D1235}"/>
    <cellStyle name="40% – rõhk2 11 2 2 4 3" xfId="16122" xr:uid="{00000000-0005-0000-0000-0000532F0000}"/>
    <cellStyle name="40% – rõhk2 11 2 2 4 3 2" xfId="38495" xr:uid="{1EB3DBD0-F672-4B61-A00B-9D8726F6E5A0}"/>
    <cellStyle name="40% – rõhk2 11 2 2 4 4" xfId="27329" xr:uid="{16EA1ECD-D0F7-414E-9C19-1BC47D70C62F}"/>
    <cellStyle name="40% – rõhk2 11 2 2 5" xfId="7166" xr:uid="{00000000-0005-0000-0000-0000542F0000}"/>
    <cellStyle name="40% – rõhk2 11 2 2 5 2" xfId="18855" xr:uid="{00000000-0005-0000-0000-0000552F0000}"/>
    <cellStyle name="40% – rõhk2 11 2 2 5 2 2" xfId="41228" xr:uid="{F3AB0CB4-FD7C-43D3-86F7-FAC25E0BA25D}"/>
    <cellStyle name="40% – rõhk2 11 2 2 5 3" xfId="30062" xr:uid="{3DE6C1C4-58E3-4ED4-A63C-FB081FF7EFB5}"/>
    <cellStyle name="40% – rõhk2 11 2 2 6" xfId="13512" xr:uid="{00000000-0005-0000-0000-0000562F0000}"/>
    <cellStyle name="40% – rõhk2 11 2 2 6 2" xfId="35885" xr:uid="{12F7B128-49CE-402E-A933-43748A2B26CE}"/>
    <cellStyle name="40% – rõhk2 11 2 2 7" xfId="24719" xr:uid="{399EA361-EBB9-4676-ADF4-B44094A0F48B}"/>
    <cellStyle name="40% – rõhk2 11 2 3" xfId="1685" xr:uid="{00000000-0005-0000-0000-0000572F0000}"/>
    <cellStyle name="40% – rõhk2 11 2 3 2" xfId="2998" xr:uid="{00000000-0005-0000-0000-0000582F0000}"/>
    <cellStyle name="40% – rõhk2 11 2 3 2 2" xfId="5608" xr:uid="{00000000-0005-0000-0000-0000592F0000}"/>
    <cellStyle name="40% – rõhk2 11 2 3 2 2 2" xfId="11083" xr:uid="{00000000-0005-0000-0000-00005A2F0000}"/>
    <cellStyle name="40% – rõhk2 11 2 3 2 2 2 2" xfId="22772" xr:uid="{00000000-0005-0000-0000-00005B2F0000}"/>
    <cellStyle name="40% – rõhk2 11 2 3 2 2 2 2 2" xfId="45145" xr:uid="{4FCDE13C-D350-4269-8EA8-BE48E171F250}"/>
    <cellStyle name="40% – rõhk2 11 2 3 2 2 2 3" xfId="33979" xr:uid="{D0E17614-CC00-4194-B9AA-98D3382F9F8E}"/>
    <cellStyle name="40% – rõhk2 11 2 3 2 2 3" xfId="17429" xr:uid="{00000000-0005-0000-0000-00005C2F0000}"/>
    <cellStyle name="40% – rõhk2 11 2 3 2 2 3 2" xfId="39802" xr:uid="{4F4AACBD-5FE3-4933-BD29-3E9077ECD045}"/>
    <cellStyle name="40% – rõhk2 11 2 3 2 2 4" xfId="28636" xr:uid="{1848EEF7-57C2-4286-876F-D1033531EA2F}"/>
    <cellStyle name="40% – rõhk2 11 2 3 2 3" xfId="8473" xr:uid="{00000000-0005-0000-0000-00005D2F0000}"/>
    <cellStyle name="40% – rõhk2 11 2 3 2 3 2" xfId="20162" xr:uid="{00000000-0005-0000-0000-00005E2F0000}"/>
    <cellStyle name="40% – rõhk2 11 2 3 2 3 2 2" xfId="42535" xr:uid="{851C5A52-A6DC-4545-8B3B-B0C140C51EE3}"/>
    <cellStyle name="40% – rõhk2 11 2 3 2 3 3" xfId="31369" xr:uid="{5EF11C4F-B073-462E-B2B6-B6E752377421}"/>
    <cellStyle name="40% – rõhk2 11 2 3 2 4" xfId="14819" xr:uid="{00000000-0005-0000-0000-00005F2F0000}"/>
    <cellStyle name="40% – rõhk2 11 2 3 2 4 2" xfId="37192" xr:uid="{E34B6EA0-4FFF-41B2-9DEE-729ED91A112F}"/>
    <cellStyle name="40% – rõhk2 11 2 3 2 5" xfId="26026" xr:uid="{69AA3526-D2DB-4E14-A64C-BFE1135C2152}"/>
    <cellStyle name="40% – rõhk2 11 2 3 3" xfId="4303" xr:uid="{00000000-0005-0000-0000-0000602F0000}"/>
    <cellStyle name="40% – rõhk2 11 2 3 3 2" xfId="9778" xr:uid="{00000000-0005-0000-0000-0000612F0000}"/>
    <cellStyle name="40% – rõhk2 11 2 3 3 2 2" xfId="21467" xr:uid="{00000000-0005-0000-0000-0000622F0000}"/>
    <cellStyle name="40% – rõhk2 11 2 3 3 2 2 2" xfId="43840" xr:uid="{24A4B2AE-F328-4777-BA93-FB80554F3297}"/>
    <cellStyle name="40% – rõhk2 11 2 3 3 2 3" xfId="32674" xr:uid="{2D16C744-2D32-474E-98CD-7CAC1FE3CDCC}"/>
    <cellStyle name="40% – rõhk2 11 2 3 3 3" xfId="16124" xr:uid="{00000000-0005-0000-0000-0000632F0000}"/>
    <cellStyle name="40% – rõhk2 11 2 3 3 3 2" xfId="38497" xr:uid="{7806E140-43D3-4EEA-ADD5-B022AE1C23D5}"/>
    <cellStyle name="40% – rõhk2 11 2 3 3 4" xfId="27331" xr:uid="{4922776E-57CA-4BB1-AAE9-E9468DEADAB7}"/>
    <cellStyle name="40% – rõhk2 11 2 3 4" xfId="7168" xr:uid="{00000000-0005-0000-0000-0000642F0000}"/>
    <cellStyle name="40% – rõhk2 11 2 3 4 2" xfId="18857" xr:uid="{00000000-0005-0000-0000-0000652F0000}"/>
    <cellStyle name="40% – rõhk2 11 2 3 4 2 2" xfId="41230" xr:uid="{A8D3524A-1D3E-4BB5-B984-246EE33A4DA2}"/>
    <cellStyle name="40% – rõhk2 11 2 3 4 3" xfId="30064" xr:uid="{6921B4DE-284D-42D9-AE1C-C138E1589DE0}"/>
    <cellStyle name="40% – rõhk2 11 2 3 5" xfId="13514" xr:uid="{00000000-0005-0000-0000-0000662F0000}"/>
    <cellStyle name="40% – rõhk2 11 2 3 5 2" xfId="35887" xr:uid="{C8EEB4B7-E153-4094-B730-54B742467B42}"/>
    <cellStyle name="40% – rõhk2 11 2 3 6" xfId="24721" xr:uid="{ADCB0EA8-75DA-4FB1-BD9F-4D7AE7D3C8D7}"/>
    <cellStyle name="40% – rõhk2 11 2 4" xfId="1686" xr:uid="{00000000-0005-0000-0000-0000672F0000}"/>
    <cellStyle name="40% – rõhk2 11 2 4 2" xfId="2999" xr:uid="{00000000-0005-0000-0000-0000682F0000}"/>
    <cellStyle name="40% – rõhk2 11 2 4 2 2" xfId="5609" xr:uid="{00000000-0005-0000-0000-0000692F0000}"/>
    <cellStyle name="40% – rõhk2 11 2 4 2 2 2" xfId="11084" xr:uid="{00000000-0005-0000-0000-00006A2F0000}"/>
    <cellStyle name="40% – rõhk2 11 2 4 2 2 2 2" xfId="22773" xr:uid="{00000000-0005-0000-0000-00006B2F0000}"/>
    <cellStyle name="40% – rõhk2 11 2 4 2 2 2 2 2" xfId="45146" xr:uid="{E5055111-6AF6-44EE-A92B-10026A8D440C}"/>
    <cellStyle name="40% – rõhk2 11 2 4 2 2 2 3" xfId="33980" xr:uid="{1A139D68-E23E-4042-8D84-CF6F7240D8B5}"/>
    <cellStyle name="40% – rõhk2 11 2 4 2 2 3" xfId="17430" xr:uid="{00000000-0005-0000-0000-00006C2F0000}"/>
    <cellStyle name="40% – rõhk2 11 2 4 2 2 3 2" xfId="39803" xr:uid="{C22C1A46-9F27-4911-A4AA-D82E04D113CD}"/>
    <cellStyle name="40% – rõhk2 11 2 4 2 2 4" xfId="28637" xr:uid="{CCB43028-FB2E-4D40-9AF0-73FD06C4DD2A}"/>
    <cellStyle name="40% – rõhk2 11 2 4 2 3" xfId="8474" xr:uid="{00000000-0005-0000-0000-00006D2F0000}"/>
    <cellStyle name="40% – rõhk2 11 2 4 2 3 2" xfId="20163" xr:uid="{00000000-0005-0000-0000-00006E2F0000}"/>
    <cellStyle name="40% – rõhk2 11 2 4 2 3 2 2" xfId="42536" xr:uid="{8F406982-4272-4D4A-AB3E-390C161E3882}"/>
    <cellStyle name="40% – rõhk2 11 2 4 2 3 3" xfId="31370" xr:uid="{8B4F9653-37C2-4717-9330-25F134BF80DD}"/>
    <cellStyle name="40% – rõhk2 11 2 4 2 4" xfId="14820" xr:uid="{00000000-0005-0000-0000-00006F2F0000}"/>
    <cellStyle name="40% – rõhk2 11 2 4 2 4 2" xfId="37193" xr:uid="{E2281303-3239-45ED-B0D9-92ED89C9580D}"/>
    <cellStyle name="40% – rõhk2 11 2 4 2 5" xfId="26027" xr:uid="{7C33E3AB-D8DB-4404-842F-6A4E5A9D682D}"/>
    <cellStyle name="40% – rõhk2 11 2 4 3" xfId="4304" xr:uid="{00000000-0005-0000-0000-0000702F0000}"/>
    <cellStyle name="40% – rõhk2 11 2 4 3 2" xfId="9779" xr:uid="{00000000-0005-0000-0000-0000712F0000}"/>
    <cellStyle name="40% – rõhk2 11 2 4 3 2 2" xfId="21468" xr:uid="{00000000-0005-0000-0000-0000722F0000}"/>
    <cellStyle name="40% – rõhk2 11 2 4 3 2 2 2" xfId="43841" xr:uid="{FE29A326-755F-4960-B15A-3F6FB4AA9B76}"/>
    <cellStyle name="40% – rõhk2 11 2 4 3 2 3" xfId="32675" xr:uid="{7F6AF84B-1269-4435-91D2-5ED5B802A3B6}"/>
    <cellStyle name="40% – rõhk2 11 2 4 3 3" xfId="16125" xr:uid="{00000000-0005-0000-0000-0000732F0000}"/>
    <cellStyle name="40% – rõhk2 11 2 4 3 3 2" xfId="38498" xr:uid="{D2336839-5401-4DDE-98AE-625DDB359390}"/>
    <cellStyle name="40% – rõhk2 11 2 4 3 4" xfId="27332" xr:uid="{80257A39-E0D7-46A2-959D-C517B5FEE20C}"/>
    <cellStyle name="40% – rõhk2 11 2 4 4" xfId="7169" xr:uid="{00000000-0005-0000-0000-0000742F0000}"/>
    <cellStyle name="40% – rõhk2 11 2 4 4 2" xfId="18858" xr:uid="{00000000-0005-0000-0000-0000752F0000}"/>
    <cellStyle name="40% – rõhk2 11 2 4 4 2 2" xfId="41231" xr:uid="{FB525B2E-1507-437C-91AE-BF694DBE2C5A}"/>
    <cellStyle name="40% – rõhk2 11 2 4 4 3" xfId="30065" xr:uid="{87C848CB-7EE2-45A3-B103-50B23DA77E7F}"/>
    <cellStyle name="40% – rõhk2 11 2 4 5" xfId="13515" xr:uid="{00000000-0005-0000-0000-0000762F0000}"/>
    <cellStyle name="40% – rõhk2 11 2 4 5 2" xfId="35888" xr:uid="{577F5F75-C247-45A4-8958-FEC738F02E19}"/>
    <cellStyle name="40% – rõhk2 11 2 4 6" xfId="24722" xr:uid="{A1ADDC81-3F84-44C3-9FA6-B8BEC7CDBBDF}"/>
    <cellStyle name="40% – rõhk2 11 2 5" xfId="2366" xr:uid="{00000000-0005-0000-0000-0000772F0000}"/>
    <cellStyle name="40% – rõhk2 11 2 5 2" xfId="4977" xr:uid="{00000000-0005-0000-0000-0000782F0000}"/>
    <cellStyle name="40% – rõhk2 11 2 5 2 2" xfId="10452" xr:uid="{00000000-0005-0000-0000-0000792F0000}"/>
    <cellStyle name="40% – rõhk2 11 2 5 2 2 2" xfId="22141" xr:uid="{00000000-0005-0000-0000-00007A2F0000}"/>
    <cellStyle name="40% – rõhk2 11 2 5 2 2 2 2" xfId="44514" xr:uid="{1C3B2822-51F5-49B8-B2C5-43E6DAD935D0}"/>
    <cellStyle name="40% – rõhk2 11 2 5 2 2 3" xfId="33348" xr:uid="{11049A42-07B0-4336-9B0C-F30FD20979C6}"/>
    <cellStyle name="40% – rõhk2 11 2 5 2 3" xfId="16798" xr:uid="{00000000-0005-0000-0000-00007B2F0000}"/>
    <cellStyle name="40% – rõhk2 11 2 5 2 3 2" xfId="39171" xr:uid="{E53306C3-0206-49DB-91D0-743212A02F0D}"/>
    <cellStyle name="40% – rõhk2 11 2 5 2 4" xfId="28005" xr:uid="{B3E24656-6BF1-404F-A217-1D58599A78B4}"/>
    <cellStyle name="40% – rõhk2 11 2 5 3" xfId="7842" xr:uid="{00000000-0005-0000-0000-00007C2F0000}"/>
    <cellStyle name="40% – rõhk2 11 2 5 3 2" xfId="19531" xr:uid="{00000000-0005-0000-0000-00007D2F0000}"/>
    <cellStyle name="40% – rõhk2 11 2 5 3 2 2" xfId="41904" xr:uid="{3E5E885D-2782-4028-8250-116DE0AC0C1B}"/>
    <cellStyle name="40% – rõhk2 11 2 5 3 3" xfId="30738" xr:uid="{C9DEC0A3-FD2C-49B7-B878-2D8EE8CEA42A}"/>
    <cellStyle name="40% – rõhk2 11 2 5 4" xfId="14188" xr:uid="{00000000-0005-0000-0000-00007E2F0000}"/>
    <cellStyle name="40% – rõhk2 11 2 5 4 2" xfId="36561" xr:uid="{0476E882-9AC5-42F9-B738-FC3AF11A2BAC}"/>
    <cellStyle name="40% – rõhk2 11 2 5 5" xfId="25395" xr:uid="{50421944-78DB-450B-AB63-1CDC258D2AEA}"/>
    <cellStyle name="40% – rõhk2 11 2 6" xfId="3672" xr:uid="{00000000-0005-0000-0000-00007F2F0000}"/>
    <cellStyle name="40% – rõhk2 11 2 6 2" xfId="9147" xr:uid="{00000000-0005-0000-0000-0000802F0000}"/>
    <cellStyle name="40% – rõhk2 11 2 6 2 2" xfId="20836" xr:uid="{00000000-0005-0000-0000-0000812F0000}"/>
    <cellStyle name="40% – rõhk2 11 2 6 2 2 2" xfId="43209" xr:uid="{7AED8BD2-1710-48C5-875E-234341F70717}"/>
    <cellStyle name="40% – rõhk2 11 2 6 2 3" xfId="32043" xr:uid="{10DB0550-EBAC-4A73-8A52-CD213A9CEBB6}"/>
    <cellStyle name="40% – rõhk2 11 2 6 3" xfId="15493" xr:uid="{00000000-0005-0000-0000-0000822F0000}"/>
    <cellStyle name="40% – rõhk2 11 2 6 3 2" xfId="37866" xr:uid="{44B21E72-900A-44B8-B70D-4D04AA32B74A}"/>
    <cellStyle name="40% – rõhk2 11 2 6 4" xfId="26700" xr:uid="{E3C4E7F2-4593-41E6-8C6E-7B2E6EFA3162}"/>
    <cellStyle name="40% – rõhk2 11 2 7" xfId="6482" xr:uid="{00000000-0005-0000-0000-0000832F0000}"/>
    <cellStyle name="40% – rõhk2 11 2 7 2" xfId="18199" xr:uid="{00000000-0005-0000-0000-0000842F0000}"/>
    <cellStyle name="40% – rõhk2 11 2 7 2 2" xfId="40572" xr:uid="{DD59291E-EEC8-4F0F-B9E8-F5A1ADAB23D2}"/>
    <cellStyle name="40% – rõhk2 11 2 7 3" xfId="29406" xr:uid="{5667EA35-5CBD-4D09-9FD0-76B4722E6B5E}"/>
    <cellStyle name="40% – rõhk2 11 2 8" xfId="12883" xr:uid="{00000000-0005-0000-0000-0000852F0000}"/>
    <cellStyle name="40% – rõhk2 11 2 8 2" xfId="35256" xr:uid="{034253E1-656A-43D1-9DAD-297BAC2B57C5}"/>
    <cellStyle name="40% – rõhk2 11 2 9" xfId="24090" xr:uid="{A4E4F50F-E417-47A3-87C3-2F638A975159}"/>
    <cellStyle name="40% – rõhk2 11 3" xfId="1687" xr:uid="{00000000-0005-0000-0000-0000862F0000}"/>
    <cellStyle name="40% – rõhk2 11 3 2" xfId="1688" xr:uid="{00000000-0005-0000-0000-0000872F0000}"/>
    <cellStyle name="40% – rõhk2 11 3 2 2" xfId="3001" xr:uid="{00000000-0005-0000-0000-0000882F0000}"/>
    <cellStyle name="40% – rõhk2 11 3 2 2 2" xfId="5611" xr:uid="{00000000-0005-0000-0000-0000892F0000}"/>
    <cellStyle name="40% – rõhk2 11 3 2 2 2 2" xfId="11086" xr:uid="{00000000-0005-0000-0000-00008A2F0000}"/>
    <cellStyle name="40% – rõhk2 11 3 2 2 2 2 2" xfId="22775" xr:uid="{00000000-0005-0000-0000-00008B2F0000}"/>
    <cellStyle name="40% – rõhk2 11 3 2 2 2 2 2 2" xfId="45148" xr:uid="{0905EAB5-4B0C-41A6-90FC-A39F9A093AE2}"/>
    <cellStyle name="40% – rõhk2 11 3 2 2 2 2 3" xfId="33982" xr:uid="{D3551841-EA21-4EB6-9A07-EB5B9C7D3861}"/>
    <cellStyle name="40% – rõhk2 11 3 2 2 2 3" xfId="17432" xr:uid="{00000000-0005-0000-0000-00008C2F0000}"/>
    <cellStyle name="40% – rõhk2 11 3 2 2 2 3 2" xfId="39805" xr:uid="{625465A7-DEDE-4613-89E9-BF36620B21B1}"/>
    <cellStyle name="40% – rõhk2 11 3 2 2 2 4" xfId="28639" xr:uid="{69517DB8-E14D-4428-8594-532D5AB7AC83}"/>
    <cellStyle name="40% – rõhk2 11 3 2 2 3" xfId="8476" xr:uid="{00000000-0005-0000-0000-00008D2F0000}"/>
    <cellStyle name="40% – rõhk2 11 3 2 2 3 2" xfId="20165" xr:uid="{00000000-0005-0000-0000-00008E2F0000}"/>
    <cellStyle name="40% – rõhk2 11 3 2 2 3 2 2" xfId="42538" xr:uid="{6C26594A-CEF6-46FE-B4B8-F68788D866CC}"/>
    <cellStyle name="40% – rõhk2 11 3 2 2 3 3" xfId="31372" xr:uid="{B24A56AE-6F0F-4E02-9915-6CD2E6BA46D2}"/>
    <cellStyle name="40% – rõhk2 11 3 2 2 4" xfId="14822" xr:uid="{00000000-0005-0000-0000-00008F2F0000}"/>
    <cellStyle name="40% – rõhk2 11 3 2 2 4 2" xfId="37195" xr:uid="{0897B024-4D5D-4060-BD9E-EDE43CCA8D90}"/>
    <cellStyle name="40% – rõhk2 11 3 2 2 5" xfId="26029" xr:uid="{B0EEC455-9B30-4130-96FC-9AEA3D849972}"/>
    <cellStyle name="40% – rõhk2 11 3 2 3" xfId="4306" xr:uid="{00000000-0005-0000-0000-0000902F0000}"/>
    <cellStyle name="40% – rõhk2 11 3 2 3 2" xfId="9781" xr:uid="{00000000-0005-0000-0000-0000912F0000}"/>
    <cellStyle name="40% – rõhk2 11 3 2 3 2 2" xfId="21470" xr:uid="{00000000-0005-0000-0000-0000922F0000}"/>
    <cellStyle name="40% – rõhk2 11 3 2 3 2 2 2" xfId="43843" xr:uid="{5289CE4B-AA43-45EB-963E-E69E70BBBDF1}"/>
    <cellStyle name="40% – rõhk2 11 3 2 3 2 3" xfId="32677" xr:uid="{3243BBE7-1B5B-4E1D-A0D7-2372C8FF3CCD}"/>
    <cellStyle name="40% – rõhk2 11 3 2 3 3" xfId="16127" xr:uid="{00000000-0005-0000-0000-0000932F0000}"/>
    <cellStyle name="40% – rõhk2 11 3 2 3 3 2" xfId="38500" xr:uid="{0560C03E-41CE-432F-B83E-E465A9B28B69}"/>
    <cellStyle name="40% – rõhk2 11 3 2 3 4" xfId="27334" xr:uid="{AEF59C1D-C2E4-4111-9DA6-5654CBDD529B}"/>
    <cellStyle name="40% – rõhk2 11 3 2 4" xfId="7171" xr:uid="{00000000-0005-0000-0000-0000942F0000}"/>
    <cellStyle name="40% – rõhk2 11 3 2 4 2" xfId="18860" xr:uid="{00000000-0005-0000-0000-0000952F0000}"/>
    <cellStyle name="40% – rõhk2 11 3 2 4 2 2" xfId="41233" xr:uid="{ED9DFA51-E9C1-4B7A-B13E-53BAF3A1FB20}"/>
    <cellStyle name="40% – rõhk2 11 3 2 4 3" xfId="30067" xr:uid="{BB9772F4-85FE-4E66-ACBA-CB982CC40FCA}"/>
    <cellStyle name="40% – rõhk2 11 3 2 5" xfId="13517" xr:uid="{00000000-0005-0000-0000-0000962F0000}"/>
    <cellStyle name="40% – rõhk2 11 3 2 5 2" xfId="35890" xr:uid="{95CE90C4-5803-4EBF-A90A-B3E53F5F574F}"/>
    <cellStyle name="40% – rõhk2 11 3 2 6" xfId="24724" xr:uid="{C7299ECF-60F3-42C2-AB2D-44EABA3C0738}"/>
    <cellStyle name="40% – rõhk2 11 3 3" xfId="3000" xr:uid="{00000000-0005-0000-0000-0000972F0000}"/>
    <cellStyle name="40% – rõhk2 11 3 3 2" xfId="5610" xr:uid="{00000000-0005-0000-0000-0000982F0000}"/>
    <cellStyle name="40% – rõhk2 11 3 3 2 2" xfId="11085" xr:uid="{00000000-0005-0000-0000-0000992F0000}"/>
    <cellStyle name="40% – rõhk2 11 3 3 2 2 2" xfId="22774" xr:uid="{00000000-0005-0000-0000-00009A2F0000}"/>
    <cellStyle name="40% – rõhk2 11 3 3 2 2 2 2" xfId="45147" xr:uid="{A17C2C72-BFD9-4C06-A2F6-FFBA5C1F1556}"/>
    <cellStyle name="40% – rõhk2 11 3 3 2 2 3" xfId="33981" xr:uid="{95C24097-8D13-492B-8DCD-BD7D6E555E51}"/>
    <cellStyle name="40% – rõhk2 11 3 3 2 3" xfId="17431" xr:uid="{00000000-0005-0000-0000-00009B2F0000}"/>
    <cellStyle name="40% – rõhk2 11 3 3 2 3 2" xfId="39804" xr:uid="{6CE44370-CDDE-444D-B0B4-7FA5EF649D1C}"/>
    <cellStyle name="40% – rõhk2 11 3 3 2 4" xfId="28638" xr:uid="{1A3A5B8D-0FE1-4D42-86E7-D8A879818D72}"/>
    <cellStyle name="40% – rõhk2 11 3 3 3" xfId="8475" xr:uid="{00000000-0005-0000-0000-00009C2F0000}"/>
    <cellStyle name="40% – rõhk2 11 3 3 3 2" xfId="20164" xr:uid="{00000000-0005-0000-0000-00009D2F0000}"/>
    <cellStyle name="40% – rõhk2 11 3 3 3 2 2" xfId="42537" xr:uid="{451A9D61-A84F-4A56-A15B-C80EE33DE51B}"/>
    <cellStyle name="40% – rõhk2 11 3 3 3 3" xfId="31371" xr:uid="{0AD3FFDF-6298-49DA-B48A-0851EAF4E8C8}"/>
    <cellStyle name="40% – rõhk2 11 3 3 4" xfId="14821" xr:uid="{00000000-0005-0000-0000-00009E2F0000}"/>
    <cellStyle name="40% – rõhk2 11 3 3 4 2" xfId="37194" xr:uid="{7B8BF95C-01E5-4C30-8460-A379ABD638A1}"/>
    <cellStyle name="40% – rõhk2 11 3 3 5" xfId="26028" xr:uid="{6F3A5D9A-3843-4701-99D8-2669A61D79C2}"/>
    <cellStyle name="40% – rõhk2 11 3 4" xfId="4305" xr:uid="{00000000-0005-0000-0000-00009F2F0000}"/>
    <cellStyle name="40% – rõhk2 11 3 4 2" xfId="9780" xr:uid="{00000000-0005-0000-0000-0000A02F0000}"/>
    <cellStyle name="40% – rõhk2 11 3 4 2 2" xfId="21469" xr:uid="{00000000-0005-0000-0000-0000A12F0000}"/>
    <cellStyle name="40% – rõhk2 11 3 4 2 2 2" xfId="43842" xr:uid="{96E15565-614E-4985-8A01-2373D2B09E7D}"/>
    <cellStyle name="40% – rõhk2 11 3 4 2 3" xfId="32676" xr:uid="{37B068E4-4A3E-40C2-BEE4-C543A8A892D8}"/>
    <cellStyle name="40% – rõhk2 11 3 4 3" xfId="16126" xr:uid="{00000000-0005-0000-0000-0000A22F0000}"/>
    <cellStyle name="40% – rõhk2 11 3 4 3 2" xfId="38499" xr:uid="{E1592772-B719-4817-8084-BF018FAAED35}"/>
    <cellStyle name="40% – rõhk2 11 3 4 4" xfId="27333" xr:uid="{CA53BDA5-A0CD-45B8-B336-1A932B18ACB2}"/>
    <cellStyle name="40% – rõhk2 11 3 5" xfId="7170" xr:uid="{00000000-0005-0000-0000-0000A32F0000}"/>
    <cellStyle name="40% – rõhk2 11 3 5 2" xfId="18859" xr:uid="{00000000-0005-0000-0000-0000A42F0000}"/>
    <cellStyle name="40% – rõhk2 11 3 5 2 2" xfId="41232" xr:uid="{95FC2308-4DBF-4481-BB0E-676C2E4B55AA}"/>
    <cellStyle name="40% – rõhk2 11 3 5 3" xfId="30066" xr:uid="{7FA16F71-C946-492C-9AE9-66E25BB0308E}"/>
    <cellStyle name="40% – rõhk2 11 3 6" xfId="13516" xr:uid="{00000000-0005-0000-0000-0000A52F0000}"/>
    <cellStyle name="40% – rõhk2 11 3 6 2" xfId="35889" xr:uid="{313365F9-C96B-4AE8-8EC6-889DCF729515}"/>
    <cellStyle name="40% – rõhk2 11 3 7" xfId="24723" xr:uid="{D22D7C18-A6AA-40E1-8D8F-C28AEB04AD56}"/>
    <cellStyle name="40% – rõhk2 11 4" xfId="1689" xr:uid="{00000000-0005-0000-0000-0000A62F0000}"/>
    <cellStyle name="40% – rõhk2 11 4 2" xfId="3002" xr:uid="{00000000-0005-0000-0000-0000A72F0000}"/>
    <cellStyle name="40% – rõhk2 11 4 2 2" xfId="5612" xr:uid="{00000000-0005-0000-0000-0000A82F0000}"/>
    <cellStyle name="40% – rõhk2 11 4 2 2 2" xfId="11087" xr:uid="{00000000-0005-0000-0000-0000A92F0000}"/>
    <cellStyle name="40% – rõhk2 11 4 2 2 2 2" xfId="22776" xr:uid="{00000000-0005-0000-0000-0000AA2F0000}"/>
    <cellStyle name="40% – rõhk2 11 4 2 2 2 2 2" xfId="45149" xr:uid="{B03CFB08-9C09-448D-84C3-2F401A6283FD}"/>
    <cellStyle name="40% – rõhk2 11 4 2 2 2 3" xfId="33983" xr:uid="{0818DC50-9890-4A3F-BE45-A42052DE4BD0}"/>
    <cellStyle name="40% – rõhk2 11 4 2 2 3" xfId="17433" xr:uid="{00000000-0005-0000-0000-0000AB2F0000}"/>
    <cellStyle name="40% – rõhk2 11 4 2 2 3 2" xfId="39806" xr:uid="{8AB5CD2E-22D2-4730-9A56-22441DEC4F70}"/>
    <cellStyle name="40% – rõhk2 11 4 2 2 4" xfId="28640" xr:uid="{4D590279-08A3-463E-A659-7A472CC47700}"/>
    <cellStyle name="40% – rõhk2 11 4 2 3" xfId="8477" xr:uid="{00000000-0005-0000-0000-0000AC2F0000}"/>
    <cellStyle name="40% – rõhk2 11 4 2 3 2" xfId="20166" xr:uid="{00000000-0005-0000-0000-0000AD2F0000}"/>
    <cellStyle name="40% – rõhk2 11 4 2 3 2 2" xfId="42539" xr:uid="{34D3629C-D0D0-4302-A524-E2EE7DF8D629}"/>
    <cellStyle name="40% – rõhk2 11 4 2 3 3" xfId="31373" xr:uid="{3C93905C-8500-4D72-B89F-C3FD9ED1AA30}"/>
    <cellStyle name="40% – rõhk2 11 4 2 4" xfId="14823" xr:uid="{00000000-0005-0000-0000-0000AE2F0000}"/>
    <cellStyle name="40% – rõhk2 11 4 2 4 2" xfId="37196" xr:uid="{17AAE5AA-734D-4196-904F-699AB629080A}"/>
    <cellStyle name="40% – rõhk2 11 4 2 5" xfId="26030" xr:uid="{8D2ECD0D-AFA9-49D8-B57E-33D2670CE023}"/>
    <cellStyle name="40% – rõhk2 11 4 3" xfId="4307" xr:uid="{00000000-0005-0000-0000-0000AF2F0000}"/>
    <cellStyle name="40% – rõhk2 11 4 3 2" xfId="9782" xr:uid="{00000000-0005-0000-0000-0000B02F0000}"/>
    <cellStyle name="40% – rõhk2 11 4 3 2 2" xfId="21471" xr:uid="{00000000-0005-0000-0000-0000B12F0000}"/>
    <cellStyle name="40% – rõhk2 11 4 3 2 2 2" xfId="43844" xr:uid="{7137A394-69A8-453D-B0A7-854DB2D54C8C}"/>
    <cellStyle name="40% – rõhk2 11 4 3 2 3" xfId="32678" xr:uid="{A843F966-E237-448E-A65B-4CBE7894CA6E}"/>
    <cellStyle name="40% – rõhk2 11 4 3 3" xfId="16128" xr:uid="{00000000-0005-0000-0000-0000B22F0000}"/>
    <cellStyle name="40% – rõhk2 11 4 3 3 2" xfId="38501" xr:uid="{6CBEF8BB-513A-411B-85F5-905DBD546B46}"/>
    <cellStyle name="40% – rõhk2 11 4 3 4" xfId="27335" xr:uid="{BCF7C5EE-E892-4C28-8020-25F6732AB343}"/>
    <cellStyle name="40% – rõhk2 11 4 4" xfId="7172" xr:uid="{00000000-0005-0000-0000-0000B32F0000}"/>
    <cellStyle name="40% – rõhk2 11 4 4 2" xfId="18861" xr:uid="{00000000-0005-0000-0000-0000B42F0000}"/>
    <cellStyle name="40% – rõhk2 11 4 4 2 2" xfId="41234" xr:uid="{F1155A24-3205-481C-A91F-ECA83A734570}"/>
    <cellStyle name="40% – rõhk2 11 4 4 3" xfId="30068" xr:uid="{B27D43C4-28E2-484B-B644-EB009DC162B6}"/>
    <cellStyle name="40% – rõhk2 11 4 5" xfId="13518" xr:uid="{00000000-0005-0000-0000-0000B52F0000}"/>
    <cellStyle name="40% – rõhk2 11 4 5 2" xfId="35891" xr:uid="{4ADFF654-4607-478F-BAAB-8EC64DC1B85B}"/>
    <cellStyle name="40% – rõhk2 11 4 6" xfId="24725" xr:uid="{B1E9A295-3F10-4D41-A1E1-DA281B4D592E}"/>
    <cellStyle name="40% – rõhk2 11 5" xfId="1690" xr:uid="{00000000-0005-0000-0000-0000B62F0000}"/>
    <cellStyle name="40% – rõhk2 11 5 2" xfId="3003" xr:uid="{00000000-0005-0000-0000-0000B72F0000}"/>
    <cellStyle name="40% – rõhk2 11 5 2 2" xfId="5613" xr:uid="{00000000-0005-0000-0000-0000B82F0000}"/>
    <cellStyle name="40% – rõhk2 11 5 2 2 2" xfId="11088" xr:uid="{00000000-0005-0000-0000-0000B92F0000}"/>
    <cellStyle name="40% – rõhk2 11 5 2 2 2 2" xfId="22777" xr:uid="{00000000-0005-0000-0000-0000BA2F0000}"/>
    <cellStyle name="40% – rõhk2 11 5 2 2 2 2 2" xfId="45150" xr:uid="{EEBA5BEC-F65E-4AB0-B277-A9F6C463155F}"/>
    <cellStyle name="40% – rõhk2 11 5 2 2 2 3" xfId="33984" xr:uid="{E8C2E02A-1FE4-458C-BBC1-7F6A1A28CF63}"/>
    <cellStyle name="40% – rõhk2 11 5 2 2 3" xfId="17434" xr:uid="{00000000-0005-0000-0000-0000BB2F0000}"/>
    <cellStyle name="40% – rõhk2 11 5 2 2 3 2" xfId="39807" xr:uid="{690BF6D8-79B0-4A3D-B060-D12594EA796B}"/>
    <cellStyle name="40% – rõhk2 11 5 2 2 4" xfId="28641" xr:uid="{C902DD28-5000-41CB-ABDB-1C41E8F12BE9}"/>
    <cellStyle name="40% – rõhk2 11 5 2 3" xfId="8478" xr:uid="{00000000-0005-0000-0000-0000BC2F0000}"/>
    <cellStyle name="40% – rõhk2 11 5 2 3 2" xfId="20167" xr:uid="{00000000-0005-0000-0000-0000BD2F0000}"/>
    <cellStyle name="40% – rõhk2 11 5 2 3 2 2" xfId="42540" xr:uid="{8C6A294F-44A6-4911-95D1-7E4D2C67FF4F}"/>
    <cellStyle name="40% – rõhk2 11 5 2 3 3" xfId="31374" xr:uid="{231A185D-4BE6-40C0-977A-5673C04F4FA2}"/>
    <cellStyle name="40% – rõhk2 11 5 2 4" xfId="14824" xr:uid="{00000000-0005-0000-0000-0000BE2F0000}"/>
    <cellStyle name="40% – rõhk2 11 5 2 4 2" xfId="37197" xr:uid="{22E123AB-6C47-4C33-AA73-666300236B8D}"/>
    <cellStyle name="40% – rõhk2 11 5 2 5" xfId="26031" xr:uid="{9094B6DB-B2C5-4A65-AC06-7915EBD70BE7}"/>
    <cellStyle name="40% – rõhk2 11 5 3" xfId="4308" xr:uid="{00000000-0005-0000-0000-0000BF2F0000}"/>
    <cellStyle name="40% – rõhk2 11 5 3 2" xfId="9783" xr:uid="{00000000-0005-0000-0000-0000C02F0000}"/>
    <cellStyle name="40% – rõhk2 11 5 3 2 2" xfId="21472" xr:uid="{00000000-0005-0000-0000-0000C12F0000}"/>
    <cellStyle name="40% – rõhk2 11 5 3 2 2 2" xfId="43845" xr:uid="{C58D7902-3DAB-4BB1-B4FC-DE96F8364074}"/>
    <cellStyle name="40% – rõhk2 11 5 3 2 3" xfId="32679" xr:uid="{9630EC7E-B548-4054-929E-995BED79D65B}"/>
    <cellStyle name="40% – rõhk2 11 5 3 3" xfId="16129" xr:uid="{00000000-0005-0000-0000-0000C22F0000}"/>
    <cellStyle name="40% – rõhk2 11 5 3 3 2" xfId="38502" xr:uid="{55B5E2BC-8D21-462A-8442-1972DFF3F8F8}"/>
    <cellStyle name="40% – rõhk2 11 5 3 4" xfId="27336" xr:uid="{B9C3A6D8-22C6-48EF-BF63-B26B81DA5EBD}"/>
    <cellStyle name="40% – rõhk2 11 5 4" xfId="7173" xr:uid="{00000000-0005-0000-0000-0000C32F0000}"/>
    <cellStyle name="40% – rõhk2 11 5 4 2" xfId="18862" xr:uid="{00000000-0005-0000-0000-0000C42F0000}"/>
    <cellStyle name="40% – rõhk2 11 5 4 2 2" xfId="41235" xr:uid="{AEFF7710-64F1-45AB-B05A-F065492FD0BB}"/>
    <cellStyle name="40% – rõhk2 11 5 4 3" xfId="30069" xr:uid="{FA650484-8815-4400-8257-5FC1FF8D0105}"/>
    <cellStyle name="40% – rõhk2 11 5 5" xfId="13519" xr:uid="{00000000-0005-0000-0000-0000C52F0000}"/>
    <cellStyle name="40% – rõhk2 11 5 5 2" xfId="35892" xr:uid="{7A4ED0CE-CA71-4677-84F9-F944F745900E}"/>
    <cellStyle name="40% – rõhk2 11 5 6" xfId="24726" xr:uid="{3A8F9F0C-8398-4A25-92AC-D5B7B1CD96E3}"/>
    <cellStyle name="40% – rõhk2 11 6" xfId="2236" xr:uid="{00000000-0005-0000-0000-0000C62F0000}"/>
    <cellStyle name="40% – rõhk2 11 6 2" xfId="4847" xr:uid="{00000000-0005-0000-0000-0000C72F0000}"/>
    <cellStyle name="40% – rõhk2 11 6 2 2" xfId="10322" xr:uid="{00000000-0005-0000-0000-0000C82F0000}"/>
    <cellStyle name="40% – rõhk2 11 6 2 2 2" xfId="22011" xr:uid="{00000000-0005-0000-0000-0000C92F0000}"/>
    <cellStyle name="40% – rõhk2 11 6 2 2 2 2" xfId="44384" xr:uid="{7E380E56-0BFB-45EA-BBFF-D7A9B3706BC2}"/>
    <cellStyle name="40% – rõhk2 11 6 2 2 3" xfId="33218" xr:uid="{700AD313-6374-4926-8F30-36E963B64181}"/>
    <cellStyle name="40% – rõhk2 11 6 2 3" xfId="16668" xr:uid="{00000000-0005-0000-0000-0000CA2F0000}"/>
    <cellStyle name="40% – rõhk2 11 6 2 3 2" xfId="39041" xr:uid="{DB4EECA1-921B-42D1-9133-81D5B7E390D8}"/>
    <cellStyle name="40% – rõhk2 11 6 2 4" xfId="27875" xr:uid="{D02C1F18-ACED-4F40-8C9E-67CDBFDC1174}"/>
    <cellStyle name="40% – rõhk2 11 6 3" xfId="7712" xr:uid="{00000000-0005-0000-0000-0000CB2F0000}"/>
    <cellStyle name="40% – rõhk2 11 6 3 2" xfId="19401" xr:uid="{00000000-0005-0000-0000-0000CC2F0000}"/>
    <cellStyle name="40% – rõhk2 11 6 3 2 2" xfId="41774" xr:uid="{67D25053-1A00-4055-A027-0F7E79D1D516}"/>
    <cellStyle name="40% – rõhk2 11 6 3 3" xfId="30608" xr:uid="{19D44C54-F576-4E13-B719-043663EF89A7}"/>
    <cellStyle name="40% – rõhk2 11 6 4" xfId="14058" xr:uid="{00000000-0005-0000-0000-0000CD2F0000}"/>
    <cellStyle name="40% – rõhk2 11 6 4 2" xfId="36431" xr:uid="{013073CA-65D4-46E2-892B-E9420B9B9163}"/>
    <cellStyle name="40% – rõhk2 11 6 5" xfId="25265" xr:uid="{5550630C-6CDD-46AE-B84D-1D55381EC103}"/>
    <cellStyle name="40% – rõhk2 11 7" xfId="3542" xr:uid="{00000000-0005-0000-0000-0000CE2F0000}"/>
    <cellStyle name="40% – rõhk2 11 7 2" xfId="9017" xr:uid="{00000000-0005-0000-0000-0000CF2F0000}"/>
    <cellStyle name="40% – rõhk2 11 7 2 2" xfId="20706" xr:uid="{00000000-0005-0000-0000-0000D02F0000}"/>
    <cellStyle name="40% – rõhk2 11 7 2 2 2" xfId="43079" xr:uid="{E2FBFE28-28D2-4577-87C9-F982FE7E6B99}"/>
    <cellStyle name="40% – rõhk2 11 7 2 3" xfId="31913" xr:uid="{3826FCC5-E42D-44DE-A382-8DC0CDBC6800}"/>
    <cellStyle name="40% – rõhk2 11 7 3" xfId="15363" xr:uid="{00000000-0005-0000-0000-0000D12F0000}"/>
    <cellStyle name="40% – rõhk2 11 7 3 2" xfId="37736" xr:uid="{E1B46BD2-265F-46B0-85DA-2299142B8F5F}"/>
    <cellStyle name="40% – rõhk2 11 7 4" xfId="26570" xr:uid="{F38F671C-775D-49CA-BED9-4A7C3300F06B}"/>
    <cellStyle name="40% – rõhk2 11 8" xfId="6193" xr:uid="{00000000-0005-0000-0000-0000D22F0000}"/>
    <cellStyle name="40% – rõhk2 11 8 2" xfId="17986" xr:uid="{00000000-0005-0000-0000-0000D32F0000}"/>
    <cellStyle name="40% – rõhk2 11 8 2 2" xfId="40359" xr:uid="{08345F18-A47F-450F-B0E2-07B53AD7A67E}"/>
    <cellStyle name="40% – rõhk2 11 8 3" xfId="29193" xr:uid="{2B01BB3A-99F7-4C9D-8DE3-3286AC533258}"/>
    <cellStyle name="40% – rõhk2 11 9" xfId="12753" xr:uid="{00000000-0005-0000-0000-0000D42F0000}"/>
    <cellStyle name="40% – rõhk2 11 9 2" xfId="35126" xr:uid="{0A9BBF53-2658-4D06-BF32-144444F6A570}"/>
    <cellStyle name="40% – rõhk2 12" xfId="11872" xr:uid="{00000000-0005-0000-0000-0000D52F0000}"/>
    <cellStyle name="40% – rõhk2 12 2" xfId="23414" xr:uid="{00000000-0005-0000-0000-0000D62F0000}"/>
    <cellStyle name="40% – rõhk2 12 2 2" xfId="45787" xr:uid="{C38133B1-7B92-484D-80DD-DDF72868FEF1}"/>
    <cellStyle name="40% – rõhk2 12 3" xfId="34621" xr:uid="{40B52E8B-F47A-44DE-9DDE-6025922E6F91}"/>
    <cellStyle name="40% – rõhk2 13" xfId="12404" xr:uid="{00000000-0005-0000-0000-0000D72F0000}"/>
    <cellStyle name="40% – rõhk2 13 2" xfId="23698" xr:uid="{00000000-0005-0000-0000-0000D82F0000}"/>
    <cellStyle name="40% – rõhk2 13 2 2" xfId="46071" xr:uid="{D0C3BFC9-DBFE-49CA-AF04-D4CE1F8BAD04}"/>
    <cellStyle name="40% – rõhk2 13 3" xfId="34905" xr:uid="{BA268193-A5B6-49A3-B7A5-17183DFA3E63}"/>
    <cellStyle name="40% – rõhk2 14" xfId="11833" xr:uid="{00000000-0005-0000-0000-0000D92F0000}"/>
    <cellStyle name="40% – rõhk2 14 2" xfId="23391" xr:uid="{00000000-0005-0000-0000-0000DA2F0000}"/>
    <cellStyle name="40% – rõhk2 14 2 2" xfId="45764" xr:uid="{FF2D051D-096C-48CF-AC56-89E15125CB57}"/>
    <cellStyle name="40% – rõhk2 14 3" xfId="34598" xr:uid="{208A27DF-8152-4763-A010-F502B8B30C15}"/>
    <cellStyle name="40% – rõhk2 15" xfId="12675" xr:uid="{00000000-0005-0000-0000-0000DB2F0000}"/>
    <cellStyle name="40% – rõhk2 15 2" xfId="23844" xr:uid="{00000000-0005-0000-0000-0000DC2F0000}"/>
    <cellStyle name="40% – rõhk2 15 2 2" xfId="46217" xr:uid="{916CB663-9C5F-48C9-B080-4A91F1564A19}"/>
    <cellStyle name="40% – rõhk2 15 3" xfId="35051" xr:uid="{EA488E2F-E07E-4127-964C-2F917343DCDF}"/>
    <cellStyle name="40% – rõhk2 16" xfId="11832" xr:uid="{00000000-0005-0000-0000-0000DD2F0000}"/>
    <cellStyle name="40% – rõhk2 16 2" xfId="23390" xr:uid="{00000000-0005-0000-0000-0000DE2F0000}"/>
    <cellStyle name="40% – rõhk2 16 2 2" xfId="45763" xr:uid="{AF98090A-7FF6-4733-9CB3-EE7DE35B1497}"/>
    <cellStyle name="40% – rõhk2 16 3" xfId="34597" xr:uid="{99887E2C-87A4-470C-A5F0-34EF806CF308}"/>
    <cellStyle name="40% – rõhk2 17" xfId="12147" xr:uid="{00000000-0005-0000-0000-0000DF2F0000}"/>
    <cellStyle name="40% – rõhk2 17 2" xfId="23553" xr:uid="{00000000-0005-0000-0000-0000E02F0000}"/>
    <cellStyle name="40% – rõhk2 17 2 2" xfId="45926" xr:uid="{117B7891-3360-478D-9EAF-1E7AEEEEC6DC}"/>
    <cellStyle name="40% – rõhk2 17 3" xfId="34760" xr:uid="{9050BAF2-64CC-4F4F-A6A0-439AB8A4C2AA}"/>
    <cellStyle name="40% – rõhk2 18" xfId="11585" xr:uid="{00000000-0005-0000-0000-0000E12F0000}"/>
    <cellStyle name="40% – rõhk2 18 2" xfId="23260" xr:uid="{00000000-0005-0000-0000-0000E22F0000}"/>
    <cellStyle name="40% – rõhk2 18 2 2" xfId="45633" xr:uid="{B95D9291-F518-4B75-952B-0204C21C320D}"/>
    <cellStyle name="40% – rõhk2 18 3" xfId="34467" xr:uid="{34CCF6D5-DC25-4B47-A5FD-3C64BB850949}"/>
    <cellStyle name="40% – rõhk2 19" xfId="11871" xr:uid="{00000000-0005-0000-0000-0000E32F0000}"/>
    <cellStyle name="40% – rõhk2 19 2" xfId="23413" xr:uid="{00000000-0005-0000-0000-0000E42F0000}"/>
    <cellStyle name="40% – rõhk2 19 2 2" xfId="45786" xr:uid="{C4E8A8A5-1E2A-4344-8F2C-535B773B5181}"/>
    <cellStyle name="40% – rõhk2 19 3" xfId="34620" xr:uid="{F415E847-2A96-4030-BECF-A15F041CEA32}"/>
    <cellStyle name="40% – rõhk2 2" xfId="73" xr:uid="{00000000-0005-0000-0000-0000E52F0000}"/>
    <cellStyle name="40% – rõhk2 2 10" xfId="23961" xr:uid="{EED0FB1F-0D6A-4634-B352-7B6C0D7DF066}"/>
    <cellStyle name="40% – rõhk2 2 2" xfId="856" xr:uid="{00000000-0005-0000-0000-0000E62F0000}"/>
    <cellStyle name="40% – rõhk2 2 2 2" xfId="1691" xr:uid="{00000000-0005-0000-0000-0000E72F0000}"/>
    <cellStyle name="40% – rõhk2 2 2 2 2" xfId="1692" xr:uid="{00000000-0005-0000-0000-0000E82F0000}"/>
    <cellStyle name="40% – rõhk2 2 2 2 2 2" xfId="3005" xr:uid="{00000000-0005-0000-0000-0000E92F0000}"/>
    <cellStyle name="40% – rõhk2 2 2 2 2 2 2" xfId="5615" xr:uid="{00000000-0005-0000-0000-0000EA2F0000}"/>
    <cellStyle name="40% – rõhk2 2 2 2 2 2 2 2" xfId="11090" xr:uid="{00000000-0005-0000-0000-0000EB2F0000}"/>
    <cellStyle name="40% – rõhk2 2 2 2 2 2 2 2 2" xfId="22779" xr:uid="{00000000-0005-0000-0000-0000EC2F0000}"/>
    <cellStyle name="40% – rõhk2 2 2 2 2 2 2 2 2 2" xfId="45152" xr:uid="{74EE4816-1179-46F6-93BD-131F56369165}"/>
    <cellStyle name="40% – rõhk2 2 2 2 2 2 2 2 3" xfId="33986" xr:uid="{B12786BE-206D-40FE-B4CF-8EA8A7AACCA9}"/>
    <cellStyle name="40% – rõhk2 2 2 2 2 2 2 3" xfId="17436" xr:uid="{00000000-0005-0000-0000-0000ED2F0000}"/>
    <cellStyle name="40% – rõhk2 2 2 2 2 2 2 3 2" xfId="39809" xr:uid="{6DDB36A3-C449-4CF2-AE92-50EA329E0952}"/>
    <cellStyle name="40% – rõhk2 2 2 2 2 2 2 4" xfId="28643" xr:uid="{476C78E0-9201-4C97-811C-BD0D2473C1B6}"/>
    <cellStyle name="40% – rõhk2 2 2 2 2 2 3" xfId="8480" xr:uid="{00000000-0005-0000-0000-0000EE2F0000}"/>
    <cellStyle name="40% – rõhk2 2 2 2 2 2 3 2" xfId="20169" xr:uid="{00000000-0005-0000-0000-0000EF2F0000}"/>
    <cellStyle name="40% – rõhk2 2 2 2 2 2 3 2 2" xfId="42542" xr:uid="{CA1BC9AF-D0E2-402F-A9B6-4305152E53EE}"/>
    <cellStyle name="40% – rõhk2 2 2 2 2 2 3 3" xfId="31376" xr:uid="{F4D4B95A-78C0-4775-A8FF-E060D478B128}"/>
    <cellStyle name="40% – rõhk2 2 2 2 2 2 4" xfId="14826" xr:uid="{00000000-0005-0000-0000-0000F02F0000}"/>
    <cellStyle name="40% – rõhk2 2 2 2 2 2 4 2" xfId="37199" xr:uid="{ECA96A11-50FC-48F2-8F63-61C6DBD86F37}"/>
    <cellStyle name="40% – rõhk2 2 2 2 2 2 5" xfId="26033" xr:uid="{5833DB54-F33F-4713-B0C7-B4C2F585FDE1}"/>
    <cellStyle name="40% – rõhk2 2 2 2 2 3" xfId="4310" xr:uid="{00000000-0005-0000-0000-0000F12F0000}"/>
    <cellStyle name="40% – rõhk2 2 2 2 2 3 2" xfId="9785" xr:uid="{00000000-0005-0000-0000-0000F22F0000}"/>
    <cellStyle name="40% – rõhk2 2 2 2 2 3 2 2" xfId="21474" xr:uid="{00000000-0005-0000-0000-0000F32F0000}"/>
    <cellStyle name="40% – rõhk2 2 2 2 2 3 2 2 2" xfId="43847" xr:uid="{C4E5170D-03BB-46EC-BE7F-1C76C082DE2D}"/>
    <cellStyle name="40% – rõhk2 2 2 2 2 3 2 3" xfId="32681" xr:uid="{C670AD56-260E-4D36-815A-FA880235D736}"/>
    <cellStyle name="40% – rõhk2 2 2 2 2 3 3" xfId="16131" xr:uid="{00000000-0005-0000-0000-0000F42F0000}"/>
    <cellStyle name="40% – rõhk2 2 2 2 2 3 3 2" xfId="38504" xr:uid="{9BCA94CB-8B00-45AB-8977-F2361D511F56}"/>
    <cellStyle name="40% – rõhk2 2 2 2 2 3 4" xfId="27338" xr:uid="{C7D40669-DAE3-4899-9436-CC45509D7F05}"/>
    <cellStyle name="40% – rõhk2 2 2 2 2 4" xfId="7175" xr:uid="{00000000-0005-0000-0000-0000F52F0000}"/>
    <cellStyle name="40% – rõhk2 2 2 2 2 4 2" xfId="18864" xr:uid="{00000000-0005-0000-0000-0000F62F0000}"/>
    <cellStyle name="40% – rõhk2 2 2 2 2 4 2 2" xfId="41237" xr:uid="{C61D84AE-54D7-4879-93EE-7F4B1E3D0628}"/>
    <cellStyle name="40% – rõhk2 2 2 2 2 4 3" xfId="30071" xr:uid="{B2BDBE66-D028-4A28-9B6C-670C1A1827BC}"/>
    <cellStyle name="40% – rõhk2 2 2 2 2 5" xfId="13521" xr:uid="{00000000-0005-0000-0000-0000F72F0000}"/>
    <cellStyle name="40% – rõhk2 2 2 2 2 5 2" xfId="35894" xr:uid="{E4EB2248-1253-4083-9427-0DBA964BBCBD}"/>
    <cellStyle name="40% – rõhk2 2 2 2 2 6" xfId="24728" xr:uid="{340AC661-2EA0-4D5B-B090-BEA00CA7E86C}"/>
    <cellStyle name="40% – rõhk2 2 2 2 3" xfId="3004" xr:uid="{00000000-0005-0000-0000-0000F82F0000}"/>
    <cellStyle name="40% – rõhk2 2 2 2 3 2" xfId="5614" xr:uid="{00000000-0005-0000-0000-0000F92F0000}"/>
    <cellStyle name="40% – rõhk2 2 2 2 3 2 2" xfId="11089" xr:uid="{00000000-0005-0000-0000-0000FA2F0000}"/>
    <cellStyle name="40% – rõhk2 2 2 2 3 2 2 2" xfId="22778" xr:uid="{00000000-0005-0000-0000-0000FB2F0000}"/>
    <cellStyle name="40% – rõhk2 2 2 2 3 2 2 2 2" xfId="45151" xr:uid="{4CBF8406-5134-406B-9F4B-13BDDCC7020C}"/>
    <cellStyle name="40% – rõhk2 2 2 2 3 2 2 3" xfId="33985" xr:uid="{CBEE7192-2378-424E-B6CF-F33D02692732}"/>
    <cellStyle name="40% – rõhk2 2 2 2 3 2 3" xfId="17435" xr:uid="{00000000-0005-0000-0000-0000FC2F0000}"/>
    <cellStyle name="40% – rõhk2 2 2 2 3 2 3 2" xfId="39808" xr:uid="{910D527D-4CB2-4298-9C50-731E6B9FADAB}"/>
    <cellStyle name="40% – rõhk2 2 2 2 3 2 4" xfId="28642" xr:uid="{B86A9330-B6F2-4272-84A7-430E52B579EF}"/>
    <cellStyle name="40% – rõhk2 2 2 2 3 3" xfId="8479" xr:uid="{00000000-0005-0000-0000-0000FD2F0000}"/>
    <cellStyle name="40% – rõhk2 2 2 2 3 3 2" xfId="20168" xr:uid="{00000000-0005-0000-0000-0000FE2F0000}"/>
    <cellStyle name="40% – rõhk2 2 2 2 3 3 2 2" xfId="42541" xr:uid="{910AE95B-B336-465D-980B-7AB70C49ED15}"/>
    <cellStyle name="40% – rõhk2 2 2 2 3 3 3" xfId="31375" xr:uid="{3D96D4C6-F74F-483C-B3C0-A02989D55F88}"/>
    <cellStyle name="40% – rõhk2 2 2 2 3 4" xfId="14825" xr:uid="{00000000-0005-0000-0000-0000FF2F0000}"/>
    <cellStyle name="40% – rõhk2 2 2 2 3 4 2" xfId="37198" xr:uid="{7AF8EA0E-A12F-4753-A079-49CE382BAD35}"/>
    <cellStyle name="40% – rõhk2 2 2 2 3 5" xfId="26032" xr:uid="{9575D460-A406-4604-8D89-20AE31B6B0CC}"/>
    <cellStyle name="40% – rõhk2 2 2 2 4" xfId="4309" xr:uid="{00000000-0005-0000-0000-000000300000}"/>
    <cellStyle name="40% – rõhk2 2 2 2 4 2" xfId="9784" xr:uid="{00000000-0005-0000-0000-000001300000}"/>
    <cellStyle name="40% – rõhk2 2 2 2 4 2 2" xfId="21473" xr:uid="{00000000-0005-0000-0000-000002300000}"/>
    <cellStyle name="40% – rõhk2 2 2 2 4 2 2 2" xfId="43846" xr:uid="{D1685FBB-D773-4CD1-8CE1-27A2BE614710}"/>
    <cellStyle name="40% – rõhk2 2 2 2 4 2 3" xfId="32680" xr:uid="{9B040DFE-461E-4935-A3FF-0AC164F9F4CF}"/>
    <cellStyle name="40% – rõhk2 2 2 2 4 3" xfId="16130" xr:uid="{00000000-0005-0000-0000-000003300000}"/>
    <cellStyle name="40% – rõhk2 2 2 2 4 3 2" xfId="38503" xr:uid="{0ED750BC-D290-4FE9-A00F-C3719150E7DB}"/>
    <cellStyle name="40% – rõhk2 2 2 2 4 4" xfId="27337" xr:uid="{40676794-4438-486B-896E-8F52E1CBE15C}"/>
    <cellStyle name="40% – rõhk2 2 2 2 5" xfId="7174" xr:uid="{00000000-0005-0000-0000-000004300000}"/>
    <cellStyle name="40% – rõhk2 2 2 2 5 2" xfId="18863" xr:uid="{00000000-0005-0000-0000-000005300000}"/>
    <cellStyle name="40% – rõhk2 2 2 2 5 2 2" xfId="41236" xr:uid="{791AA33E-3DDE-4278-8F47-CA80DF8D2810}"/>
    <cellStyle name="40% – rõhk2 2 2 2 5 3" xfId="30070" xr:uid="{18658167-75E7-4AF3-B52A-DEE7644A2459}"/>
    <cellStyle name="40% – rõhk2 2 2 2 6" xfId="13520" xr:uid="{00000000-0005-0000-0000-000006300000}"/>
    <cellStyle name="40% – rõhk2 2 2 2 6 2" xfId="35893" xr:uid="{B0235989-D37D-40B6-971B-8924EFD3FB75}"/>
    <cellStyle name="40% – rõhk2 2 2 2 7" xfId="24727" xr:uid="{61BE1AE0-8431-4783-91F5-9F250EA9D135}"/>
    <cellStyle name="40% – rõhk2 2 2 3" xfId="1693" xr:uid="{00000000-0005-0000-0000-000007300000}"/>
    <cellStyle name="40% – rõhk2 2 2 3 2" xfId="3006" xr:uid="{00000000-0005-0000-0000-000008300000}"/>
    <cellStyle name="40% – rõhk2 2 2 3 2 2" xfId="5616" xr:uid="{00000000-0005-0000-0000-000009300000}"/>
    <cellStyle name="40% – rõhk2 2 2 3 2 2 2" xfId="11091" xr:uid="{00000000-0005-0000-0000-00000A300000}"/>
    <cellStyle name="40% – rõhk2 2 2 3 2 2 2 2" xfId="22780" xr:uid="{00000000-0005-0000-0000-00000B300000}"/>
    <cellStyle name="40% – rõhk2 2 2 3 2 2 2 2 2" xfId="45153" xr:uid="{7F9BAE9D-1EF0-4E48-B12F-A0988ED1E9FF}"/>
    <cellStyle name="40% – rõhk2 2 2 3 2 2 2 3" xfId="33987" xr:uid="{A5943768-8760-48BD-978E-91065BEC8080}"/>
    <cellStyle name="40% – rõhk2 2 2 3 2 2 3" xfId="17437" xr:uid="{00000000-0005-0000-0000-00000C300000}"/>
    <cellStyle name="40% – rõhk2 2 2 3 2 2 3 2" xfId="39810" xr:uid="{6697F472-C157-484C-94A2-C1F58D7CB5BD}"/>
    <cellStyle name="40% – rõhk2 2 2 3 2 2 4" xfId="28644" xr:uid="{E16C7587-1131-4520-BD47-526004F1E29B}"/>
    <cellStyle name="40% – rõhk2 2 2 3 2 3" xfId="8481" xr:uid="{00000000-0005-0000-0000-00000D300000}"/>
    <cellStyle name="40% – rõhk2 2 2 3 2 3 2" xfId="20170" xr:uid="{00000000-0005-0000-0000-00000E300000}"/>
    <cellStyle name="40% – rõhk2 2 2 3 2 3 2 2" xfId="42543" xr:uid="{02AA181F-A382-4B28-A0D1-76E053A803D9}"/>
    <cellStyle name="40% – rõhk2 2 2 3 2 3 3" xfId="31377" xr:uid="{62B6FF61-EE87-49D5-8550-91BA12FAF5A3}"/>
    <cellStyle name="40% – rõhk2 2 2 3 2 4" xfId="14827" xr:uid="{00000000-0005-0000-0000-00000F300000}"/>
    <cellStyle name="40% – rõhk2 2 2 3 2 4 2" xfId="37200" xr:uid="{CACBA3C6-807D-453D-B6C5-A300BA3C8567}"/>
    <cellStyle name="40% – rõhk2 2 2 3 2 5" xfId="26034" xr:uid="{7FED3A9D-4807-4DAC-963D-3671C0685F90}"/>
    <cellStyle name="40% – rõhk2 2 2 3 3" xfId="4311" xr:uid="{00000000-0005-0000-0000-000010300000}"/>
    <cellStyle name="40% – rõhk2 2 2 3 3 2" xfId="9786" xr:uid="{00000000-0005-0000-0000-000011300000}"/>
    <cellStyle name="40% – rõhk2 2 2 3 3 2 2" xfId="21475" xr:uid="{00000000-0005-0000-0000-000012300000}"/>
    <cellStyle name="40% – rõhk2 2 2 3 3 2 2 2" xfId="43848" xr:uid="{0BFE6FCE-7EE4-4BC5-9872-BBB23600F082}"/>
    <cellStyle name="40% – rõhk2 2 2 3 3 2 3" xfId="32682" xr:uid="{12CDA46D-5C6A-4AEF-B8D9-9A0522D68100}"/>
    <cellStyle name="40% – rõhk2 2 2 3 3 3" xfId="16132" xr:uid="{00000000-0005-0000-0000-000013300000}"/>
    <cellStyle name="40% – rõhk2 2 2 3 3 3 2" xfId="38505" xr:uid="{9E73C5C2-404A-4D2F-A723-770E35BB96FE}"/>
    <cellStyle name="40% – rõhk2 2 2 3 3 4" xfId="27339" xr:uid="{D34A3C40-E30B-474A-8A9F-6FA4BE14066A}"/>
    <cellStyle name="40% – rõhk2 2 2 3 4" xfId="7176" xr:uid="{00000000-0005-0000-0000-000014300000}"/>
    <cellStyle name="40% – rõhk2 2 2 3 4 2" xfId="18865" xr:uid="{00000000-0005-0000-0000-000015300000}"/>
    <cellStyle name="40% – rõhk2 2 2 3 4 2 2" xfId="41238" xr:uid="{7E91BB00-9CA6-4756-9A0A-0A5BD15F219E}"/>
    <cellStyle name="40% – rõhk2 2 2 3 4 3" xfId="30072" xr:uid="{5174A07D-3C9A-427D-9BF9-E41BCD87B31B}"/>
    <cellStyle name="40% – rõhk2 2 2 3 5" xfId="13522" xr:uid="{00000000-0005-0000-0000-000016300000}"/>
    <cellStyle name="40% – rõhk2 2 2 3 5 2" xfId="35895" xr:uid="{E71EEAF5-2E1D-44AE-8D9B-CCF3D939F512}"/>
    <cellStyle name="40% – rõhk2 2 2 3 6" xfId="24729" xr:uid="{9E3372EC-7687-40DE-9FA2-09320AEEEE28}"/>
    <cellStyle name="40% – rõhk2 2 2 4" xfId="1694" xr:uid="{00000000-0005-0000-0000-000017300000}"/>
    <cellStyle name="40% – rõhk2 2 2 4 2" xfId="3007" xr:uid="{00000000-0005-0000-0000-000018300000}"/>
    <cellStyle name="40% – rõhk2 2 2 4 2 2" xfId="5617" xr:uid="{00000000-0005-0000-0000-000019300000}"/>
    <cellStyle name="40% – rõhk2 2 2 4 2 2 2" xfId="11092" xr:uid="{00000000-0005-0000-0000-00001A300000}"/>
    <cellStyle name="40% – rõhk2 2 2 4 2 2 2 2" xfId="22781" xr:uid="{00000000-0005-0000-0000-00001B300000}"/>
    <cellStyle name="40% – rõhk2 2 2 4 2 2 2 2 2" xfId="45154" xr:uid="{5898BEE8-9E60-40E7-8DAE-6D1F84FCCC0C}"/>
    <cellStyle name="40% – rõhk2 2 2 4 2 2 2 3" xfId="33988" xr:uid="{F197E58F-DE86-44CE-8E02-178ACB9E2EC3}"/>
    <cellStyle name="40% – rõhk2 2 2 4 2 2 3" xfId="17438" xr:uid="{00000000-0005-0000-0000-00001C300000}"/>
    <cellStyle name="40% – rõhk2 2 2 4 2 2 3 2" xfId="39811" xr:uid="{09EC9089-34C7-48B7-847D-7CA2FF81792E}"/>
    <cellStyle name="40% – rõhk2 2 2 4 2 2 4" xfId="28645" xr:uid="{66E21757-FC11-4DC0-873A-00FE9AF0FC26}"/>
    <cellStyle name="40% – rõhk2 2 2 4 2 3" xfId="8482" xr:uid="{00000000-0005-0000-0000-00001D300000}"/>
    <cellStyle name="40% – rõhk2 2 2 4 2 3 2" xfId="20171" xr:uid="{00000000-0005-0000-0000-00001E300000}"/>
    <cellStyle name="40% – rõhk2 2 2 4 2 3 2 2" xfId="42544" xr:uid="{E100D8E7-6730-423C-A46C-D8771773DBDE}"/>
    <cellStyle name="40% – rõhk2 2 2 4 2 3 3" xfId="31378" xr:uid="{DBA9CB10-87DC-42AE-B02C-89F5BAD72BC8}"/>
    <cellStyle name="40% – rõhk2 2 2 4 2 4" xfId="14828" xr:uid="{00000000-0005-0000-0000-00001F300000}"/>
    <cellStyle name="40% – rõhk2 2 2 4 2 4 2" xfId="37201" xr:uid="{68FF251D-ACB9-4FB2-8E48-0662C20EF78F}"/>
    <cellStyle name="40% – rõhk2 2 2 4 2 5" xfId="26035" xr:uid="{30468F5D-ADD8-4B35-B02D-CAF87B279608}"/>
    <cellStyle name="40% – rõhk2 2 2 4 3" xfId="4312" xr:uid="{00000000-0005-0000-0000-000020300000}"/>
    <cellStyle name="40% – rõhk2 2 2 4 3 2" xfId="9787" xr:uid="{00000000-0005-0000-0000-000021300000}"/>
    <cellStyle name="40% – rõhk2 2 2 4 3 2 2" xfId="21476" xr:uid="{00000000-0005-0000-0000-000022300000}"/>
    <cellStyle name="40% – rõhk2 2 2 4 3 2 2 2" xfId="43849" xr:uid="{2BA5D3EA-5DB3-4E8E-AB81-D9E7B32A04D4}"/>
    <cellStyle name="40% – rõhk2 2 2 4 3 2 3" xfId="32683" xr:uid="{9B4DDECB-5354-473E-9DB4-055A9DB88C5F}"/>
    <cellStyle name="40% – rõhk2 2 2 4 3 3" xfId="16133" xr:uid="{00000000-0005-0000-0000-000023300000}"/>
    <cellStyle name="40% – rõhk2 2 2 4 3 3 2" xfId="38506" xr:uid="{46B505DF-366A-4354-986E-C9AEF3B32FE5}"/>
    <cellStyle name="40% – rõhk2 2 2 4 3 4" xfId="27340" xr:uid="{64D65937-0280-426B-B57A-63FCEA4995D7}"/>
    <cellStyle name="40% – rõhk2 2 2 4 4" xfId="7177" xr:uid="{00000000-0005-0000-0000-000024300000}"/>
    <cellStyle name="40% – rõhk2 2 2 4 4 2" xfId="18866" xr:uid="{00000000-0005-0000-0000-000025300000}"/>
    <cellStyle name="40% – rõhk2 2 2 4 4 2 2" xfId="41239" xr:uid="{CFDF4F6F-911E-402E-874E-8B187B61C2EF}"/>
    <cellStyle name="40% – rõhk2 2 2 4 4 3" xfId="30073" xr:uid="{1BE4E381-D123-4244-9E93-9F353C96A3F3}"/>
    <cellStyle name="40% – rõhk2 2 2 4 5" xfId="13523" xr:uid="{00000000-0005-0000-0000-000026300000}"/>
    <cellStyle name="40% – rõhk2 2 2 4 5 2" xfId="35896" xr:uid="{3A55E619-1293-4F1E-A823-334BD18099D6}"/>
    <cellStyle name="40% – rõhk2 2 2 4 6" xfId="24730" xr:uid="{5F0438E0-7F6D-4E68-BBC4-02BE0D7E9378}"/>
    <cellStyle name="40% – rõhk2 2 2 5" xfId="2367" xr:uid="{00000000-0005-0000-0000-000027300000}"/>
    <cellStyle name="40% – rõhk2 2 2 5 2" xfId="4978" xr:uid="{00000000-0005-0000-0000-000028300000}"/>
    <cellStyle name="40% – rõhk2 2 2 5 2 2" xfId="10453" xr:uid="{00000000-0005-0000-0000-000029300000}"/>
    <cellStyle name="40% – rõhk2 2 2 5 2 2 2" xfId="22142" xr:uid="{00000000-0005-0000-0000-00002A300000}"/>
    <cellStyle name="40% – rõhk2 2 2 5 2 2 2 2" xfId="44515" xr:uid="{A274F1DA-EF77-4751-B782-859E430C867C}"/>
    <cellStyle name="40% – rõhk2 2 2 5 2 2 3" xfId="33349" xr:uid="{86D2C7BD-85CD-47D3-B002-AC4587A37B80}"/>
    <cellStyle name="40% – rõhk2 2 2 5 2 3" xfId="16799" xr:uid="{00000000-0005-0000-0000-00002B300000}"/>
    <cellStyle name="40% – rõhk2 2 2 5 2 3 2" xfId="39172" xr:uid="{7FF94EF9-0A72-4999-8689-5129F066807C}"/>
    <cellStyle name="40% – rõhk2 2 2 5 2 4" xfId="28006" xr:uid="{0CA0DCE5-5974-4CCD-B1E4-92BDCB2DF916}"/>
    <cellStyle name="40% – rõhk2 2 2 5 3" xfId="7843" xr:uid="{00000000-0005-0000-0000-00002C300000}"/>
    <cellStyle name="40% – rõhk2 2 2 5 3 2" xfId="19532" xr:uid="{00000000-0005-0000-0000-00002D300000}"/>
    <cellStyle name="40% – rõhk2 2 2 5 3 2 2" xfId="41905" xr:uid="{92732A90-E32E-4ADF-AB43-3860439E9123}"/>
    <cellStyle name="40% – rõhk2 2 2 5 3 3" xfId="30739" xr:uid="{0BBE1BB1-905E-4BA0-962D-9C5DC7B0D7A0}"/>
    <cellStyle name="40% – rõhk2 2 2 5 4" xfId="14189" xr:uid="{00000000-0005-0000-0000-00002E300000}"/>
    <cellStyle name="40% – rõhk2 2 2 5 4 2" xfId="36562" xr:uid="{C2D4E464-A3C8-4029-BD2A-FEB0F9FC4D7D}"/>
    <cellStyle name="40% – rõhk2 2 2 5 5" xfId="25396" xr:uid="{9D4809E0-D828-4DAD-9833-6652C9D90669}"/>
    <cellStyle name="40% – rõhk2 2 2 6" xfId="3673" xr:uid="{00000000-0005-0000-0000-00002F300000}"/>
    <cellStyle name="40% – rõhk2 2 2 6 2" xfId="9148" xr:uid="{00000000-0005-0000-0000-000030300000}"/>
    <cellStyle name="40% – rõhk2 2 2 6 2 2" xfId="20837" xr:uid="{00000000-0005-0000-0000-000031300000}"/>
    <cellStyle name="40% – rõhk2 2 2 6 2 2 2" xfId="43210" xr:uid="{EFB97888-68E4-4DD2-A921-E1FB73F9C571}"/>
    <cellStyle name="40% – rõhk2 2 2 6 2 3" xfId="32044" xr:uid="{6EF22EA7-6B78-4B03-BF73-5A11085CA3AA}"/>
    <cellStyle name="40% – rõhk2 2 2 6 3" xfId="15494" xr:uid="{00000000-0005-0000-0000-000032300000}"/>
    <cellStyle name="40% – rõhk2 2 2 6 3 2" xfId="37867" xr:uid="{41FCBF6C-1C9B-4166-A6A0-B9179BB3FC34}"/>
    <cellStyle name="40% – rõhk2 2 2 6 4" xfId="26701" xr:uid="{33175C4B-14D0-4013-ABD0-E9962DD686E8}"/>
    <cellStyle name="40% – rõhk2 2 2 7" xfId="6483" xr:uid="{00000000-0005-0000-0000-000033300000}"/>
    <cellStyle name="40% – rõhk2 2 2 7 2" xfId="18200" xr:uid="{00000000-0005-0000-0000-000034300000}"/>
    <cellStyle name="40% – rõhk2 2 2 7 2 2" xfId="40573" xr:uid="{1D05D257-D137-4941-90AB-8A15B9978B46}"/>
    <cellStyle name="40% – rõhk2 2 2 7 3" xfId="29407" xr:uid="{803B2830-A585-4A09-81A8-AA24C54C445C}"/>
    <cellStyle name="40% – rõhk2 2 2 8" xfId="12884" xr:uid="{00000000-0005-0000-0000-000035300000}"/>
    <cellStyle name="40% – rõhk2 2 2 8 2" xfId="35257" xr:uid="{550995E2-DB70-491E-B409-7968B7C0DFAF}"/>
    <cellStyle name="40% – rõhk2 2 2 9" xfId="24091" xr:uid="{DA0A1480-F26A-4CA6-8DD2-B48CF4254F2F}"/>
    <cellStyle name="40% – rõhk2 2 3" xfId="1695" xr:uid="{00000000-0005-0000-0000-000036300000}"/>
    <cellStyle name="40% – rõhk2 2 3 2" xfId="1696" xr:uid="{00000000-0005-0000-0000-000037300000}"/>
    <cellStyle name="40% – rõhk2 2 3 2 2" xfId="3009" xr:uid="{00000000-0005-0000-0000-000038300000}"/>
    <cellStyle name="40% – rõhk2 2 3 2 2 2" xfId="5619" xr:uid="{00000000-0005-0000-0000-000039300000}"/>
    <cellStyle name="40% – rõhk2 2 3 2 2 2 2" xfId="11094" xr:uid="{00000000-0005-0000-0000-00003A300000}"/>
    <cellStyle name="40% – rõhk2 2 3 2 2 2 2 2" xfId="22783" xr:uid="{00000000-0005-0000-0000-00003B300000}"/>
    <cellStyle name="40% – rõhk2 2 3 2 2 2 2 2 2" xfId="45156" xr:uid="{CAAFCB05-DDD1-45F0-8DF4-6C2A13DD2F1A}"/>
    <cellStyle name="40% – rõhk2 2 3 2 2 2 2 3" xfId="33990" xr:uid="{4BC3F17F-A3AB-46B4-AC1B-0AA0AC77CB3E}"/>
    <cellStyle name="40% – rõhk2 2 3 2 2 2 3" xfId="17440" xr:uid="{00000000-0005-0000-0000-00003C300000}"/>
    <cellStyle name="40% – rõhk2 2 3 2 2 2 3 2" xfId="39813" xr:uid="{940153BA-7B3D-441E-B46C-3F5FA9BE37C7}"/>
    <cellStyle name="40% – rõhk2 2 3 2 2 2 4" xfId="28647" xr:uid="{0808A73E-C3B4-468E-A998-55CB3F243E36}"/>
    <cellStyle name="40% – rõhk2 2 3 2 2 3" xfId="8484" xr:uid="{00000000-0005-0000-0000-00003D300000}"/>
    <cellStyle name="40% – rõhk2 2 3 2 2 3 2" xfId="20173" xr:uid="{00000000-0005-0000-0000-00003E300000}"/>
    <cellStyle name="40% – rõhk2 2 3 2 2 3 2 2" xfId="42546" xr:uid="{90657C9C-2205-406B-BF05-AD8F03DF20C5}"/>
    <cellStyle name="40% – rõhk2 2 3 2 2 3 3" xfId="31380" xr:uid="{45F58BC7-1766-45C0-826A-5EEB47FFC824}"/>
    <cellStyle name="40% – rõhk2 2 3 2 2 4" xfId="14830" xr:uid="{00000000-0005-0000-0000-00003F300000}"/>
    <cellStyle name="40% – rõhk2 2 3 2 2 4 2" xfId="37203" xr:uid="{A52D53B9-C030-4021-841B-C096B69DF441}"/>
    <cellStyle name="40% – rõhk2 2 3 2 2 5" xfId="26037" xr:uid="{9E9C83B5-D0CC-44BC-B6D7-0C3F9E4468FD}"/>
    <cellStyle name="40% – rõhk2 2 3 2 3" xfId="4314" xr:uid="{00000000-0005-0000-0000-000040300000}"/>
    <cellStyle name="40% – rõhk2 2 3 2 3 2" xfId="9789" xr:uid="{00000000-0005-0000-0000-000041300000}"/>
    <cellStyle name="40% – rõhk2 2 3 2 3 2 2" xfId="21478" xr:uid="{00000000-0005-0000-0000-000042300000}"/>
    <cellStyle name="40% – rõhk2 2 3 2 3 2 2 2" xfId="43851" xr:uid="{A8208B08-28A7-4FFF-8E85-C6CF8C480F07}"/>
    <cellStyle name="40% – rõhk2 2 3 2 3 2 3" xfId="32685" xr:uid="{631BD99F-9C54-4B02-BE82-001A612068F4}"/>
    <cellStyle name="40% – rõhk2 2 3 2 3 3" xfId="16135" xr:uid="{00000000-0005-0000-0000-000043300000}"/>
    <cellStyle name="40% – rõhk2 2 3 2 3 3 2" xfId="38508" xr:uid="{43159C87-3D70-4A59-90C5-A9EE4A385938}"/>
    <cellStyle name="40% – rõhk2 2 3 2 3 4" xfId="27342" xr:uid="{1DD0536E-0F23-4C0D-BB03-E29404E48801}"/>
    <cellStyle name="40% – rõhk2 2 3 2 4" xfId="7179" xr:uid="{00000000-0005-0000-0000-000044300000}"/>
    <cellStyle name="40% – rõhk2 2 3 2 4 2" xfId="18868" xr:uid="{00000000-0005-0000-0000-000045300000}"/>
    <cellStyle name="40% – rõhk2 2 3 2 4 2 2" xfId="41241" xr:uid="{BC0563DF-2988-4482-89E8-BF09434F9A7A}"/>
    <cellStyle name="40% – rõhk2 2 3 2 4 3" xfId="30075" xr:uid="{C287B21D-1286-48A9-AA2D-5FD5D882969B}"/>
    <cellStyle name="40% – rõhk2 2 3 2 5" xfId="13525" xr:uid="{00000000-0005-0000-0000-000046300000}"/>
    <cellStyle name="40% – rõhk2 2 3 2 5 2" xfId="35898" xr:uid="{78042035-FAD4-4258-8BFE-28327D695235}"/>
    <cellStyle name="40% – rõhk2 2 3 2 6" xfId="24732" xr:uid="{1E587ACF-9BBE-4B89-9421-AF2069A1EA63}"/>
    <cellStyle name="40% – rõhk2 2 3 3" xfId="3008" xr:uid="{00000000-0005-0000-0000-000047300000}"/>
    <cellStyle name="40% – rõhk2 2 3 3 2" xfId="5618" xr:uid="{00000000-0005-0000-0000-000048300000}"/>
    <cellStyle name="40% – rõhk2 2 3 3 2 2" xfId="11093" xr:uid="{00000000-0005-0000-0000-000049300000}"/>
    <cellStyle name="40% – rõhk2 2 3 3 2 2 2" xfId="22782" xr:uid="{00000000-0005-0000-0000-00004A300000}"/>
    <cellStyle name="40% – rõhk2 2 3 3 2 2 2 2" xfId="45155" xr:uid="{9C6E356E-1729-4811-9EFF-53733CEEE71F}"/>
    <cellStyle name="40% – rõhk2 2 3 3 2 2 3" xfId="33989" xr:uid="{A6F67875-06A5-4399-85DF-3FD7F9EF1158}"/>
    <cellStyle name="40% – rõhk2 2 3 3 2 3" xfId="17439" xr:uid="{00000000-0005-0000-0000-00004B300000}"/>
    <cellStyle name="40% – rõhk2 2 3 3 2 3 2" xfId="39812" xr:uid="{9A92B63D-DA23-4C13-96FD-17EB535BD41D}"/>
    <cellStyle name="40% – rõhk2 2 3 3 2 4" xfId="28646" xr:uid="{CFA3E922-5FFC-473F-9C00-B8E87C688A85}"/>
    <cellStyle name="40% – rõhk2 2 3 3 3" xfId="8483" xr:uid="{00000000-0005-0000-0000-00004C300000}"/>
    <cellStyle name="40% – rõhk2 2 3 3 3 2" xfId="20172" xr:uid="{00000000-0005-0000-0000-00004D300000}"/>
    <cellStyle name="40% – rõhk2 2 3 3 3 2 2" xfId="42545" xr:uid="{BA036746-81F4-4113-A8F8-98734230CA44}"/>
    <cellStyle name="40% – rõhk2 2 3 3 3 3" xfId="31379" xr:uid="{8BC47930-6C28-4761-A9BD-F6064304E936}"/>
    <cellStyle name="40% – rõhk2 2 3 3 4" xfId="14829" xr:uid="{00000000-0005-0000-0000-00004E300000}"/>
    <cellStyle name="40% – rõhk2 2 3 3 4 2" xfId="37202" xr:uid="{733D7849-8E43-4835-BF75-61412C5CCFE1}"/>
    <cellStyle name="40% – rõhk2 2 3 3 5" xfId="26036" xr:uid="{176CD2AF-B816-4517-BB88-FF5254A4CC57}"/>
    <cellStyle name="40% – rõhk2 2 3 4" xfId="4313" xr:uid="{00000000-0005-0000-0000-00004F300000}"/>
    <cellStyle name="40% – rõhk2 2 3 4 2" xfId="9788" xr:uid="{00000000-0005-0000-0000-000050300000}"/>
    <cellStyle name="40% – rõhk2 2 3 4 2 2" xfId="21477" xr:uid="{00000000-0005-0000-0000-000051300000}"/>
    <cellStyle name="40% – rõhk2 2 3 4 2 2 2" xfId="43850" xr:uid="{F8F88F03-6CF4-45A1-B9C3-DB77D6AE5D89}"/>
    <cellStyle name="40% – rõhk2 2 3 4 2 3" xfId="32684" xr:uid="{04527E0E-636D-4E62-836D-7A508D067070}"/>
    <cellStyle name="40% – rõhk2 2 3 4 3" xfId="16134" xr:uid="{00000000-0005-0000-0000-000052300000}"/>
    <cellStyle name="40% – rõhk2 2 3 4 3 2" xfId="38507" xr:uid="{D77DA8AC-4F99-4465-8507-86CC5487E240}"/>
    <cellStyle name="40% – rõhk2 2 3 4 4" xfId="27341" xr:uid="{6C1183B6-F3F2-44AC-8BAB-84C140F5CC69}"/>
    <cellStyle name="40% – rõhk2 2 3 5" xfId="7178" xr:uid="{00000000-0005-0000-0000-000053300000}"/>
    <cellStyle name="40% – rõhk2 2 3 5 2" xfId="18867" xr:uid="{00000000-0005-0000-0000-000054300000}"/>
    <cellStyle name="40% – rõhk2 2 3 5 2 2" xfId="41240" xr:uid="{68C7E6F7-A90D-486B-8F01-6788EBA36DED}"/>
    <cellStyle name="40% – rõhk2 2 3 5 3" xfId="30074" xr:uid="{3452F378-77A6-4977-8BDD-02B44B8EE774}"/>
    <cellStyle name="40% – rõhk2 2 3 6" xfId="13524" xr:uid="{00000000-0005-0000-0000-000055300000}"/>
    <cellStyle name="40% – rõhk2 2 3 6 2" xfId="35897" xr:uid="{7BB67214-9347-4FDB-9CAA-ABD7CC08FC51}"/>
    <cellStyle name="40% – rõhk2 2 3 7" xfId="24731" xr:uid="{41246F7C-B77B-48A2-9F0F-D54F2066F530}"/>
    <cellStyle name="40% – rõhk2 2 4" xfId="1697" xr:uid="{00000000-0005-0000-0000-000056300000}"/>
    <cellStyle name="40% – rõhk2 2 4 2" xfId="3010" xr:uid="{00000000-0005-0000-0000-000057300000}"/>
    <cellStyle name="40% – rõhk2 2 4 2 2" xfId="5620" xr:uid="{00000000-0005-0000-0000-000058300000}"/>
    <cellStyle name="40% – rõhk2 2 4 2 2 2" xfId="11095" xr:uid="{00000000-0005-0000-0000-000059300000}"/>
    <cellStyle name="40% – rõhk2 2 4 2 2 2 2" xfId="22784" xr:uid="{00000000-0005-0000-0000-00005A300000}"/>
    <cellStyle name="40% – rõhk2 2 4 2 2 2 2 2" xfId="45157" xr:uid="{1BAE18C4-4FCC-4A20-8D6D-F60B370F83B0}"/>
    <cellStyle name="40% – rõhk2 2 4 2 2 2 3" xfId="33991" xr:uid="{4C1F5BDE-8CA1-424C-BF10-AF8D80DB4432}"/>
    <cellStyle name="40% – rõhk2 2 4 2 2 3" xfId="17441" xr:uid="{00000000-0005-0000-0000-00005B300000}"/>
    <cellStyle name="40% – rõhk2 2 4 2 2 3 2" xfId="39814" xr:uid="{24ACBFA4-C89A-4D5C-9379-70BFFCE9194C}"/>
    <cellStyle name="40% – rõhk2 2 4 2 2 4" xfId="28648" xr:uid="{D59DD1C3-8990-4D74-9C26-C9DBDECD8CE2}"/>
    <cellStyle name="40% – rõhk2 2 4 2 3" xfId="8485" xr:uid="{00000000-0005-0000-0000-00005C300000}"/>
    <cellStyle name="40% – rõhk2 2 4 2 3 2" xfId="20174" xr:uid="{00000000-0005-0000-0000-00005D300000}"/>
    <cellStyle name="40% – rõhk2 2 4 2 3 2 2" xfId="42547" xr:uid="{0EC4F891-7D35-40CE-88C6-D145874703E2}"/>
    <cellStyle name="40% – rõhk2 2 4 2 3 3" xfId="31381" xr:uid="{A294114D-CF17-4793-BBB1-B213AC6D8DC4}"/>
    <cellStyle name="40% – rõhk2 2 4 2 4" xfId="14831" xr:uid="{00000000-0005-0000-0000-00005E300000}"/>
    <cellStyle name="40% – rõhk2 2 4 2 4 2" xfId="37204" xr:uid="{FCEB2311-B677-4EE5-A3C8-4C1A87B8AEA3}"/>
    <cellStyle name="40% – rõhk2 2 4 2 5" xfId="26038" xr:uid="{976A5FE0-BB83-46A2-A0B3-E53916DC197D}"/>
    <cellStyle name="40% – rõhk2 2 4 3" xfId="4315" xr:uid="{00000000-0005-0000-0000-00005F300000}"/>
    <cellStyle name="40% – rõhk2 2 4 3 2" xfId="9790" xr:uid="{00000000-0005-0000-0000-000060300000}"/>
    <cellStyle name="40% – rõhk2 2 4 3 2 2" xfId="21479" xr:uid="{00000000-0005-0000-0000-000061300000}"/>
    <cellStyle name="40% – rõhk2 2 4 3 2 2 2" xfId="43852" xr:uid="{74ABC648-1318-41B4-8D50-4A9394300C8D}"/>
    <cellStyle name="40% – rõhk2 2 4 3 2 3" xfId="32686" xr:uid="{B2FD80CC-E19F-49D9-A319-E3684E590DDA}"/>
    <cellStyle name="40% – rõhk2 2 4 3 3" xfId="16136" xr:uid="{00000000-0005-0000-0000-000062300000}"/>
    <cellStyle name="40% – rõhk2 2 4 3 3 2" xfId="38509" xr:uid="{2DCD562C-0548-436A-A5DF-5B9BA773D316}"/>
    <cellStyle name="40% – rõhk2 2 4 3 4" xfId="27343" xr:uid="{515DCB58-C5AF-4803-9136-18D8FA85D4CD}"/>
    <cellStyle name="40% – rõhk2 2 4 4" xfId="7180" xr:uid="{00000000-0005-0000-0000-000063300000}"/>
    <cellStyle name="40% – rõhk2 2 4 4 2" xfId="18869" xr:uid="{00000000-0005-0000-0000-000064300000}"/>
    <cellStyle name="40% – rõhk2 2 4 4 2 2" xfId="41242" xr:uid="{E384E4F3-2231-4F9E-88D1-235B8D7B00F8}"/>
    <cellStyle name="40% – rõhk2 2 4 4 3" xfId="30076" xr:uid="{6C5B3F01-7ED6-4290-8BA5-75EF21163FCA}"/>
    <cellStyle name="40% – rõhk2 2 4 5" xfId="13526" xr:uid="{00000000-0005-0000-0000-000065300000}"/>
    <cellStyle name="40% – rõhk2 2 4 5 2" xfId="35899" xr:uid="{AD3C0428-92F4-4CD0-B656-C11E2CA216D6}"/>
    <cellStyle name="40% – rõhk2 2 4 6" xfId="24733" xr:uid="{3AECE326-66EB-481C-8A54-6E9C20DF8C32}"/>
    <cellStyle name="40% – rõhk2 2 5" xfId="1698" xr:uid="{00000000-0005-0000-0000-000066300000}"/>
    <cellStyle name="40% – rõhk2 2 5 2" xfId="3011" xr:uid="{00000000-0005-0000-0000-000067300000}"/>
    <cellStyle name="40% – rõhk2 2 5 2 2" xfId="5621" xr:uid="{00000000-0005-0000-0000-000068300000}"/>
    <cellStyle name="40% – rõhk2 2 5 2 2 2" xfId="11096" xr:uid="{00000000-0005-0000-0000-000069300000}"/>
    <cellStyle name="40% – rõhk2 2 5 2 2 2 2" xfId="22785" xr:uid="{00000000-0005-0000-0000-00006A300000}"/>
    <cellStyle name="40% – rõhk2 2 5 2 2 2 2 2" xfId="45158" xr:uid="{82F78C78-8402-4022-AAD0-741F1A66E143}"/>
    <cellStyle name="40% – rõhk2 2 5 2 2 2 3" xfId="33992" xr:uid="{513B4266-F720-45F7-88DD-B0F8DEE4F292}"/>
    <cellStyle name="40% – rõhk2 2 5 2 2 3" xfId="17442" xr:uid="{00000000-0005-0000-0000-00006B300000}"/>
    <cellStyle name="40% – rõhk2 2 5 2 2 3 2" xfId="39815" xr:uid="{1F829C70-3159-423E-A8A1-51AE74CC79D3}"/>
    <cellStyle name="40% – rõhk2 2 5 2 2 4" xfId="28649" xr:uid="{BEC0BBC9-38D4-4DF8-A6F6-099982B92A2C}"/>
    <cellStyle name="40% – rõhk2 2 5 2 3" xfId="8486" xr:uid="{00000000-0005-0000-0000-00006C300000}"/>
    <cellStyle name="40% – rõhk2 2 5 2 3 2" xfId="20175" xr:uid="{00000000-0005-0000-0000-00006D300000}"/>
    <cellStyle name="40% – rõhk2 2 5 2 3 2 2" xfId="42548" xr:uid="{D5E2D98D-2BA4-49F9-ADE9-B917CF9494FB}"/>
    <cellStyle name="40% – rõhk2 2 5 2 3 3" xfId="31382" xr:uid="{FD8651C6-DAF6-46A1-B088-83C4555AF454}"/>
    <cellStyle name="40% – rõhk2 2 5 2 4" xfId="14832" xr:uid="{00000000-0005-0000-0000-00006E300000}"/>
    <cellStyle name="40% – rõhk2 2 5 2 4 2" xfId="37205" xr:uid="{5FCD598C-80CD-487B-800A-B3CE692C747C}"/>
    <cellStyle name="40% – rõhk2 2 5 2 5" xfId="26039" xr:uid="{00FF2988-418C-4FF3-ACFB-71840D3DA5C4}"/>
    <cellStyle name="40% – rõhk2 2 5 3" xfId="4316" xr:uid="{00000000-0005-0000-0000-00006F300000}"/>
    <cellStyle name="40% – rõhk2 2 5 3 2" xfId="9791" xr:uid="{00000000-0005-0000-0000-000070300000}"/>
    <cellStyle name="40% – rõhk2 2 5 3 2 2" xfId="21480" xr:uid="{00000000-0005-0000-0000-000071300000}"/>
    <cellStyle name="40% – rõhk2 2 5 3 2 2 2" xfId="43853" xr:uid="{52D848EC-A070-4B9B-BACC-A866F26BBFBF}"/>
    <cellStyle name="40% – rõhk2 2 5 3 2 3" xfId="32687" xr:uid="{F43A275D-7205-4E73-A518-D3C787DF5D30}"/>
    <cellStyle name="40% – rõhk2 2 5 3 3" xfId="16137" xr:uid="{00000000-0005-0000-0000-000072300000}"/>
    <cellStyle name="40% – rõhk2 2 5 3 3 2" xfId="38510" xr:uid="{362C144B-F6FD-4685-9056-712189A98554}"/>
    <cellStyle name="40% – rõhk2 2 5 3 4" xfId="27344" xr:uid="{B07A36AB-9D68-4E18-804F-8D33F018429B}"/>
    <cellStyle name="40% – rõhk2 2 5 4" xfId="7181" xr:uid="{00000000-0005-0000-0000-000073300000}"/>
    <cellStyle name="40% – rõhk2 2 5 4 2" xfId="18870" xr:uid="{00000000-0005-0000-0000-000074300000}"/>
    <cellStyle name="40% – rõhk2 2 5 4 2 2" xfId="41243" xr:uid="{CBDCC8D2-C794-4A21-A20B-6887B08574F4}"/>
    <cellStyle name="40% – rõhk2 2 5 4 3" xfId="30077" xr:uid="{FE5D78EF-7D4E-468E-9E0D-80AE4818BCC3}"/>
    <cellStyle name="40% – rõhk2 2 5 5" xfId="13527" xr:uid="{00000000-0005-0000-0000-000075300000}"/>
    <cellStyle name="40% – rõhk2 2 5 5 2" xfId="35900" xr:uid="{0E892F99-BD12-4673-8F45-F59BA1817261}"/>
    <cellStyle name="40% – rõhk2 2 5 6" xfId="24734" xr:uid="{758E4F0C-C094-49DA-8BCF-E52772941B83}"/>
    <cellStyle name="40% – rõhk2 2 6" xfId="2237" xr:uid="{00000000-0005-0000-0000-000076300000}"/>
    <cellStyle name="40% – rõhk2 2 6 2" xfId="4848" xr:uid="{00000000-0005-0000-0000-000077300000}"/>
    <cellStyle name="40% – rõhk2 2 6 2 2" xfId="10323" xr:uid="{00000000-0005-0000-0000-000078300000}"/>
    <cellStyle name="40% – rõhk2 2 6 2 2 2" xfId="22012" xr:uid="{00000000-0005-0000-0000-000079300000}"/>
    <cellStyle name="40% – rõhk2 2 6 2 2 2 2" xfId="44385" xr:uid="{E94C0CA2-BCB8-4179-A410-E2DCD2471903}"/>
    <cellStyle name="40% – rõhk2 2 6 2 2 3" xfId="33219" xr:uid="{6434856F-1784-4BE4-B0D4-C46D64996AC4}"/>
    <cellStyle name="40% – rõhk2 2 6 2 3" xfId="16669" xr:uid="{00000000-0005-0000-0000-00007A300000}"/>
    <cellStyle name="40% – rõhk2 2 6 2 3 2" xfId="39042" xr:uid="{4EB450FC-C83B-43B4-A6E2-1788904832CA}"/>
    <cellStyle name="40% – rõhk2 2 6 2 4" xfId="27876" xr:uid="{8262BDB0-847A-4080-B5B8-DC2E00D235FA}"/>
    <cellStyle name="40% – rõhk2 2 6 3" xfId="7713" xr:uid="{00000000-0005-0000-0000-00007B300000}"/>
    <cellStyle name="40% – rõhk2 2 6 3 2" xfId="19402" xr:uid="{00000000-0005-0000-0000-00007C300000}"/>
    <cellStyle name="40% – rõhk2 2 6 3 2 2" xfId="41775" xr:uid="{B1EF0B91-1262-4005-9671-71019E329830}"/>
    <cellStyle name="40% – rõhk2 2 6 3 3" xfId="30609" xr:uid="{6D61B154-FBCC-4F81-B611-3DA07478151C}"/>
    <cellStyle name="40% – rõhk2 2 6 4" xfId="14059" xr:uid="{00000000-0005-0000-0000-00007D300000}"/>
    <cellStyle name="40% – rõhk2 2 6 4 2" xfId="36432" xr:uid="{DBE3BA5A-F790-4877-AE19-870F7CB5756F}"/>
    <cellStyle name="40% – rõhk2 2 6 5" xfId="25266" xr:uid="{545FD44B-9C15-408A-A0EA-4AE40A25A18F}"/>
    <cellStyle name="40% – rõhk2 2 7" xfId="3543" xr:uid="{00000000-0005-0000-0000-00007E300000}"/>
    <cellStyle name="40% – rõhk2 2 7 2" xfId="9018" xr:uid="{00000000-0005-0000-0000-00007F300000}"/>
    <cellStyle name="40% – rõhk2 2 7 2 2" xfId="20707" xr:uid="{00000000-0005-0000-0000-000080300000}"/>
    <cellStyle name="40% – rõhk2 2 7 2 2 2" xfId="43080" xr:uid="{2660C2B0-0684-46EB-8B64-85738E857032}"/>
    <cellStyle name="40% – rõhk2 2 7 2 3" xfId="31914" xr:uid="{1D4EA138-1187-4D24-BA3D-4F5045674997}"/>
    <cellStyle name="40% – rõhk2 2 7 3" xfId="15364" xr:uid="{00000000-0005-0000-0000-000081300000}"/>
    <cellStyle name="40% – rõhk2 2 7 3 2" xfId="37737" xr:uid="{270817B3-8B4D-478D-AB6A-26095FC9C20A}"/>
    <cellStyle name="40% – rõhk2 2 7 4" xfId="26571" xr:uid="{CDBE47F7-C8CB-44E3-B88A-C45E80775324}"/>
    <cellStyle name="40% – rõhk2 2 8" xfId="6194" xr:uid="{00000000-0005-0000-0000-000082300000}"/>
    <cellStyle name="40% – rõhk2 2 8 2" xfId="17987" xr:uid="{00000000-0005-0000-0000-000083300000}"/>
    <cellStyle name="40% – rõhk2 2 8 2 2" xfId="40360" xr:uid="{FA9B9BAD-D756-40CB-BAB3-A9261D167AC3}"/>
    <cellStyle name="40% – rõhk2 2 8 3" xfId="29194" xr:uid="{7DDFCBD7-A20A-4838-86DF-EB91F321F318}"/>
    <cellStyle name="40% – rõhk2 2 9" xfId="12754" xr:uid="{00000000-0005-0000-0000-000084300000}"/>
    <cellStyle name="40% – rõhk2 2 9 2" xfId="35127" xr:uid="{A7CE09CB-7B4B-4134-9A3C-65C3ED7B1282}"/>
    <cellStyle name="40% – rõhk2 20" xfId="12402" xr:uid="{00000000-0005-0000-0000-000085300000}"/>
    <cellStyle name="40% – rõhk2 20 2" xfId="23696" xr:uid="{00000000-0005-0000-0000-000086300000}"/>
    <cellStyle name="40% – rõhk2 20 2 2" xfId="46069" xr:uid="{6E7A2E8F-5F8A-4C06-9268-574AE1930FAD}"/>
    <cellStyle name="40% – rõhk2 20 3" xfId="34903" xr:uid="{9CC05A56-DBF7-4184-A64B-93B629C452F1}"/>
    <cellStyle name="40% – rõhk2 21" xfId="11584" xr:uid="{00000000-0005-0000-0000-000087300000}"/>
    <cellStyle name="40% – rõhk2 21 2" xfId="23259" xr:uid="{00000000-0005-0000-0000-000088300000}"/>
    <cellStyle name="40% – rõhk2 21 2 2" xfId="45632" xr:uid="{B9418A73-B297-4D7E-9859-BBAE4FE58C69}"/>
    <cellStyle name="40% – rõhk2 21 3" xfId="34466" xr:uid="{64B3CDB3-72CD-48D3-8219-C6EFBCC0F659}"/>
    <cellStyle name="40% – rõhk2 22" xfId="12674" xr:uid="{00000000-0005-0000-0000-000089300000}"/>
    <cellStyle name="40% – rõhk2 22 2" xfId="23843" xr:uid="{00000000-0005-0000-0000-00008A300000}"/>
    <cellStyle name="40% – rõhk2 22 2 2" xfId="46216" xr:uid="{25166F51-F42F-4EED-A4AB-3A472B7BD8A5}"/>
    <cellStyle name="40% – rõhk2 22 3" xfId="35050" xr:uid="{E499FD3A-FD10-4075-B225-ABA7157280E6}"/>
    <cellStyle name="40% – rõhk2 23" xfId="6356" xr:uid="{00000000-0005-0000-0000-00008B300000}"/>
    <cellStyle name="40% – rõhk2 23 2" xfId="18097" xr:uid="{00000000-0005-0000-0000-00008C300000}"/>
    <cellStyle name="40% – rõhk2 23 2 2" xfId="40470" xr:uid="{56C9FFAE-843C-4371-820C-F83F00FBDDBD}"/>
    <cellStyle name="40% – rõhk2 23 3" xfId="29304" xr:uid="{11723320-B416-4C62-AEC9-7A195941B7E1}"/>
    <cellStyle name="40% – rõhk2 24" xfId="12146" xr:uid="{00000000-0005-0000-0000-00008D300000}"/>
    <cellStyle name="40% – rõhk2 24 2" xfId="23552" xr:uid="{00000000-0005-0000-0000-00008E300000}"/>
    <cellStyle name="40% – rõhk2 24 2 2" xfId="45925" xr:uid="{EAA94A2A-B47B-4033-B983-ADC53BA16A5B}"/>
    <cellStyle name="40% – rõhk2 24 3" xfId="34759" xr:uid="{AC088FD4-9F77-4429-BFDC-2A05BBA737CA}"/>
    <cellStyle name="40% – rõhk2 25" xfId="11583" xr:uid="{00000000-0005-0000-0000-00008F300000}"/>
    <cellStyle name="40% – rõhk2 25 2" xfId="23258" xr:uid="{00000000-0005-0000-0000-000090300000}"/>
    <cellStyle name="40% – rõhk2 25 2 2" xfId="45631" xr:uid="{800BBF61-8AEA-432A-8759-14A3ADF29DC8}"/>
    <cellStyle name="40% – rõhk2 25 3" xfId="34465" xr:uid="{1AAE6563-1E00-481D-8776-B4609A771CBF}"/>
    <cellStyle name="40% – rõhk2 26" xfId="12403" xr:uid="{00000000-0005-0000-0000-000091300000}"/>
    <cellStyle name="40% – rõhk2 26 2" xfId="23697" xr:uid="{00000000-0005-0000-0000-000092300000}"/>
    <cellStyle name="40% – rõhk2 26 2 2" xfId="46070" xr:uid="{CE0322C9-832C-4E0D-8464-A7FA80AC8DDC}"/>
    <cellStyle name="40% – rõhk2 26 3" xfId="34904" xr:uid="{876C1ADF-04F4-4C28-BB29-B26B5C11D8B7}"/>
    <cellStyle name="40% – rõhk2 27" xfId="6357" xr:uid="{00000000-0005-0000-0000-000093300000}"/>
    <cellStyle name="40% – rõhk2 27 2" xfId="18098" xr:uid="{00000000-0005-0000-0000-000094300000}"/>
    <cellStyle name="40% – rõhk2 27 2 2" xfId="40471" xr:uid="{99350B8B-48BC-48AA-8AFC-ABFF55A51C7B}"/>
    <cellStyle name="40% – rõhk2 27 3" xfId="29305" xr:uid="{15649B41-33E2-4EAE-8D9C-3C77A323846D}"/>
    <cellStyle name="40% – rõhk2 28" xfId="12662" xr:uid="{00000000-0005-0000-0000-000095300000}"/>
    <cellStyle name="40% – rõhk2 28 2" xfId="23838" xr:uid="{00000000-0005-0000-0000-000096300000}"/>
    <cellStyle name="40% – rõhk2 28 2 2" xfId="46211" xr:uid="{36A84708-28BD-4FDB-96AD-92F00C7F58EE}"/>
    <cellStyle name="40% – rõhk2 28 3" xfId="35045" xr:uid="{D0352CAE-5032-481E-A58C-977289CFAD95}"/>
    <cellStyle name="40% – rõhk2 29" xfId="11766" xr:uid="{00000000-0005-0000-0000-000097300000}"/>
    <cellStyle name="40% – rõhk2 29 2" xfId="23355" xr:uid="{00000000-0005-0000-0000-000098300000}"/>
    <cellStyle name="40% – rõhk2 29 2 2" xfId="45728" xr:uid="{8C2C628C-CB70-42FF-8EE9-FFE223C3D6F4}"/>
    <cellStyle name="40% – rõhk2 29 3" xfId="34562" xr:uid="{D4285995-F881-4D74-8BEC-89EBC6FFC9D8}"/>
    <cellStyle name="40% – rõhk2 3" xfId="74" xr:uid="{00000000-0005-0000-0000-000099300000}"/>
    <cellStyle name="40% – rõhk2 3 10" xfId="23962" xr:uid="{C0C21B74-9380-4F52-945C-86816CE7E3F6}"/>
    <cellStyle name="40% – rõhk2 3 2" xfId="857" xr:uid="{00000000-0005-0000-0000-00009A300000}"/>
    <cellStyle name="40% – rõhk2 3 2 2" xfId="1699" xr:uid="{00000000-0005-0000-0000-00009B300000}"/>
    <cellStyle name="40% – rõhk2 3 2 2 2" xfId="1700" xr:uid="{00000000-0005-0000-0000-00009C300000}"/>
    <cellStyle name="40% – rõhk2 3 2 2 2 2" xfId="3013" xr:uid="{00000000-0005-0000-0000-00009D300000}"/>
    <cellStyle name="40% – rõhk2 3 2 2 2 2 2" xfId="5623" xr:uid="{00000000-0005-0000-0000-00009E300000}"/>
    <cellStyle name="40% – rõhk2 3 2 2 2 2 2 2" xfId="11098" xr:uid="{00000000-0005-0000-0000-00009F300000}"/>
    <cellStyle name="40% – rõhk2 3 2 2 2 2 2 2 2" xfId="22787" xr:uid="{00000000-0005-0000-0000-0000A0300000}"/>
    <cellStyle name="40% – rõhk2 3 2 2 2 2 2 2 2 2" xfId="45160" xr:uid="{F3D46E5E-2F74-4DFC-B967-FE90CA27901E}"/>
    <cellStyle name="40% – rõhk2 3 2 2 2 2 2 2 3" xfId="33994" xr:uid="{03A0A666-AC29-4C30-9F0D-E60A690A7943}"/>
    <cellStyle name="40% – rõhk2 3 2 2 2 2 2 3" xfId="17444" xr:uid="{00000000-0005-0000-0000-0000A1300000}"/>
    <cellStyle name="40% – rõhk2 3 2 2 2 2 2 3 2" xfId="39817" xr:uid="{ED66B9B6-A097-48B3-9880-766B12D949B1}"/>
    <cellStyle name="40% – rõhk2 3 2 2 2 2 2 4" xfId="28651" xr:uid="{FDB4AF8B-5099-46A5-82CB-D16E6262EAF0}"/>
    <cellStyle name="40% – rõhk2 3 2 2 2 2 3" xfId="8488" xr:uid="{00000000-0005-0000-0000-0000A2300000}"/>
    <cellStyle name="40% – rõhk2 3 2 2 2 2 3 2" xfId="20177" xr:uid="{00000000-0005-0000-0000-0000A3300000}"/>
    <cellStyle name="40% – rõhk2 3 2 2 2 2 3 2 2" xfId="42550" xr:uid="{EC5EE348-624A-4353-86A4-579931874E86}"/>
    <cellStyle name="40% – rõhk2 3 2 2 2 2 3 3" xfId="31384" xr:uid="{3C4984C7-FFED-49C9-8E88-DC4619A71F29}"/>
    <cellStyle name="40% – rõhk2 3 2 2 2 2 4" xfId="14834" xr:uid="{00000000-0005-0000-0000-0000A4300000}"/>
    <cellStyle name="40% – rõhk2 3 2 2 2 2 4 2" xfId="37207" xr:uid="{0F333B43-EC07-4E65-910C-A5BDA281226C}"/>
    <cellStyle name="40% – rõhk2 3 2 2 2 2 5" xfId="26041" xr:uid="{9D0A3C45-1EAC-41F5-96E9-249EBC488EE3}"/>
    <cellStyle name="40% – rõhk2 3 2 2 2 3" xfId="4318" xr:uid="{00000000-0005-0000-0000-0000A5300000}"/>
    <cellStyle name="40% – rõhk2 3 2 2 2 3 2" xfId="9793" xr:uid="{00000000-0005-0000-0000-0000A6300000}"/>
    <cellStyle name="40% – rõhk2 3 2 2 2 3 2 2" xfId="21482" xr:uid="{00000000-0005-0000-0000-0000A7300000}"/>
    <cellStyle name="40% – rõhk2 3 2 2 2 3 2 2 2" xfId="43855" xr:uid="{25802B71-8066-4482-93CC-67C5FB950272}"/>
    <cellStyle name="40% – rõhk2 3 2 2 2 3 2 3" xfId="32689" xr:uid="{C1216CAB-6C27-4331-9F11-7BBAB9FD6BB0}"/>
    <cellStyle name="40% – rõhk2 3 2 2 2 3 3" xfId="16139" xr:uid="{00000000-0005-0000-0000-0000A8300000}"/>
    <cellStyle name="40% – rõhk2 3 2 2 2 3 3 2" xfId="38512" xr:uid="{CB91B72F-963B-4D73-811B-2253ECA91D3D}"/>
    <cellStyle name="40% – rõhk2 3 2 2 2 3 4" xfId="27346" xr:uid="{BA8A426E-3120-412B-8818-64509906CEFB}"/>
    <cellStyle name="40% – rõhk2 3 2 2 2 4" xfId="7183" xr:uid="{00000000-0005-0000-0000-0000A9300000}"/>
    <cellStyle name="40% – rõhk2 3 2 2 2 4 2" xfId="18872" xr:uid="{00000000-0005-0000-0000-0000AA300000}"/>
    <cellStyle name="40% – rõhk2 3 2 2 2 4 2 2" xfId="41245" xr:uid="{FF219734-0FF2-4D11-8B6E-6669745B7139}"/>
    <cellStyle name="40% – rõhk2 3 2 2 2 4 3" xfId="30079" xr:uid="{4A1ED61D-F836-4B90-82F3-EB57B527478D}"/>
    <cellStyle name="40% – rõhk2 3 2 2 2 5" xfId="13529" xr:uid="{00000000-0005-0000-0000-0000AB300000}"/>
    <cellStyle name="40% – rõhk2 3 2 2 2 5 2" xfId="35902" xr:uid="{839E1B14-D238-4D78-9D1F-1318C730CB1B}"/>
    <cellStyle name="40% – rõhk2 3 2 2 2 6" xfId="24736" xr:uid="{497EAAF1-DCC6-400D-A49B-43D98A878D59}"/>
    <cellStyle name="40% – rõhk2 3 2 2 3" xfId="3012" xr:uid="{00000000-0005-0000-0000-0000AC300000}"/>
    <cellStyle name="40% – rõhk2 3 2 2 3 2" xfId="5622" xr:uid="{00000000-0005-0000-0000-0000AD300000}"/>
    <cellStyle name="40% – rõhk2 3 2 2 3 2 2" xfId="11097" xr:uid="{00000000-0005-0000-0000-0000AE300000}"/>
    <cellStyle name="40% – rõhk2 3 2 2 3 2 2 2" xfId="22786" xr:uid="{00000000-0005-0000-0000-0000AF300000}"/>
    <cellStyle name="40% – rõhk2 3 2 2 3 2 2 2 2" xfId="45159" xr:uid="{649D11AA-ABED-4F6F-9153-9BD7AB484108}"/>
    <cellStyle name="40% – rõhk2 3 2 2 3 2 2 3" xfId="33993" xr:uid="{5A15840E-5BC4-4D70-BF77-E83A35B5AA3A}"/>
    <cellStyle name="40% – rõhk2 3 2 2 3 2 3" xfId="17443" xr:uid="{00000000-0005-0000-0000-0000B0300000}"/>
    <cellStyle name="40% – rõhk2 3 2 2 3 2 3 2" xfId="39816" xr:uid="{C1E7B571-5B35-40C5-9864-E7435015F25C}"/>
    <cellStyle name="40% – rõhk2 3 2 2 3 2 4" xfId="28650" xr:uid="{F490D641-F9DE-430C-B9C6-D70EA6754354}"/>
    <cellStyle name="40% – rõhk2 3 2 2 3 3" xfId="8487" xr:uid="{00000000-0005-0000-0000-0000B1300000}"/>
    <cellStyle name="40% – rõhk2 3 2 2 3 3 2" xfId="20176" xr:uid="{00000000-0005-0000-0000-0000B2300000}"/>
    <cellStyle name="40% – rõhk2 3 2 2 3 3 2 2" xfId="42549" xr:uid="{8E44F10E-FD2E-4AD8-8B81-C391E7E1E910}"/>
    <cellStyle name="40% – rõhk2 3 2 2 3 3 3" xfId="31383" xr:uid="{AE2491B4-EEE1-40DD-A7B8-434820E16516}"/>
    <cellStyle name="40% – rõhk2 3 2 2 3 4" xfId="14833" xr:uid="{00000000-0005-0000-0000-0000B3300000}"/>
    <cellStyle name="40% – rõhk2 3 2 2 3 4 2" xfId="37206" xr:uid="{6044EF83-D5B4-417E-B16E-1F99ECC74D4C}"/>
    <cellStyle name="40% – rõhk2 3 2 2 3 5" xfId="26040" xr:uid="{0852324B-3877-49AC-BF12-F8EDE4906D24}"/>
    <cellStyle name="40% – rõhk2 3 2 2 4" xfId="4317" xr:uid="{00000000-0005-0000-0000-0000B4300000}"/>
    <cellStyle name="40% – rõhk2 3 2 2 4 2" xfId="9792" xr:uid="{00000000-0005-0000-0000-0000B5300000}"/>
    <cellStyle name="40% – rõhk2 3 2 2 4 2 2" xfId="21481" xr:uid="{00000000-0005-0000-0000-0000B6300000}"/>
    <cellStyle name="40% – rõhk2 3 2 2 4 2 2 2" xfId="43854" xr:uid="{5D56E0C7-F3E3-4DE0-9414-E8E73ED08DED}"/>
    <cellStyle name="40% – rõhk2 3 2 2 4 2 3" xfId="32688" xr:uid="{EF2BA555-FE99-48A8-8A2E-C2689C8831AE}"/>
    <cellStyle name="40% – rõhk2 3 2 2 4 3" xfId="16138" xr:uid="{00000000-0005-0000-0000-0000B7300000}"/>
    <cellStyle name="40% – rõhk2 3 2 2 4 3 2" xfId="38511" xr:uid="{BCD05722-FB31-4320-B5D2-DBB918A93A2B}"/>
    <cellStyle name="40% – rõhk2 3 2 2 4 4" xfId="27345" xr:uid="{C586BD51-C2CA-49AD-B31F-F9E65944ABAD}"/>
    <cellStyle name="40% – rõhk2 3 2 2 5" xfId="7182" xr:uid="{00000000-0005-0000-0000-0000B8300000}"/>
    <cellStyle name="40% – rõhk2 3 2 2 5 2" xfId="18871" xr:uid="{00000000-0005-0000-0000-0000B9300000}"/>
    <cellStyle name="40% – rõhk2 3 2 2 5 2 2" xfId="41244" xr:uid="{E6E2BBC8-BF8D-461C-A4EC-5C0D91F0A6ED}"/>
    <cellStyle name="40% – rõhk2 3 2 2 5 3" xfId="30078" xr:uid="{FBA4AAD5-D5DD-4F57-A890-003765A93C34}"/>
    <cellStyle name="40% – rõhk2 3 2 2 6" xfId="13528" xr:uid="{00000000-0005-0000-0000-0000BA300000}"/>
    <cellStyle name="40% – rõhk2 3 2 2 6 2" xfId="35901" xr:uid="{D164D03B-3938-4D62-93F6-B7AD176E4AF5}"/>
    <cellStyle name="40% – rõhk2 3 2 2 7" xfId="24735" xr:uid="{B843516C-16F3-4028-99F7-57E6FF9A270A}"/>
    <cellStyle name="40% – rõhk2 3 2 3" xfId="1701" xr:uid="{00000000-0005-0000-0000-0000BB300000}"/>
    <cellStyle name="40% – rõhk2 3 2 3 2" xfId="3014" xr:uid="{00000000-0005-0000-0000-0000BC300000}"/>
    <cellStyle name="40% – rõhk2 3 2 3 2 2" xfId="5624" xr:uid="{00000000-0005-0000-0000-0000BD300000}"/>
    <cellStyle name="40% – rõhk2 3 2 3 2 2 2" xfId="11099" xr:uid="{00000000-0005-0000-0000-0000BE300000}"/>
    <cellStyle name="40% – rõhk2 3 2 3 2 2 2 2" xfId="22788" xr:uid="{00000000-0005-0000-0000-0000BF300000}"/>
    <cellStyle name="40% – rõhk2 3 2 3 2 2 2 2 2" xfId="45161" xr:uid="{7013F712-460A-45F2-9C13-BE8059AB7D29}"/>
    <cellStyle name="40% – rõhk2 3 2 3 2 2 2 3" xfId="33995" xr:uid="{D27A1B7B-19E3-4490-9BB8-ACCBA5A1081F}"/>
    <cellStyle name="40% – rõhk2 3 2 3 2 2 3" xfId="17445" xr:uid="{00000000-0005-0000-0000-0000C0300000}"/>
    <cellStyle name="40% – rõhk2 3 2 3 2 2 3 2" xfId="39818" xr:uid="{B8014E78-EAB6-42CE-A79B-A87BA72AEE03}"/>
    <cellStyle name="40% – rõhk2 3 2 3 2 2 4" xfId="28652" xr:uid="{C7426A05-0666-4014-909C-1F4F0C2158B3}"/>
    <cellStyle name="40% – rõhk2 3 2 3 2 3" xfId="8489" xr:uid="{00000000-0005-0000-0000-0000C1300000}"/>
    <cellStyle name="40% – rõhk2 3 2 3 2 3 2" xfId="20178" xr:uid="{00000000-0005-0000-0000-0000C2300000}"/>
    <cellStyle name="40% – rõhk2 3 2 3 2 3 2 2" xfId="42551" xr:uid="{460B9582-D54E-49C4-82A9-46840CC2048E}"/>
    <cellStyle name="40% – rõhk2 3 2 3 2 3 3" xfId="31385" xr:uid="{B09373C9-E9C8-445C-8763-DA33DB4A7973}"/>
    <cellStyle name="40% – rõhk2 3 2 3 2 4" xfId="14835" xr:uid="{00000000-0005-0000-0000-0000C3300000}"/>
    <cellStyle name="40% – rõhk2 3 2 3 2 4 2" xfId="37208" xr:uid="{4B337E49-61C7-47F8-B66F-1E4E4A36E120}"/>
    <cellStyle name="40% – rõhk2 3 2 3 2 5" xfId="26042" xr:uid="{3F508C57-0FC4-4DFC-B889-F7EB3777E671}"/>
    <cellStyle name="40% – rõhk2 3 2 3 3" xfId="4319" xr:uid="{00000000-0005-0000-0000-0000C4300000}"/>
    <cellStyle name="40% – rõhk2 3 2 3 3 2" xfId="9794" xr:uid="{00000000-0005-0000-0000-0000C5300000}"/>
    <cellStyle name="40% – rõhk2 3 2 3 3 2 2" xfId="21483" xr:uid="{00000000-0005-0000-0000-0000C6300000}"/>
    <cellStyle name="40% – rõhk2 3 2 3 3 2 2 2" xfId="43856" xr:uid="{CCA2CBD8-FEE3-49F0-9F93-AB5371281955}"/>
    <cellStyle name="40% – rõhk2 3 2 3 3 2 3" xfId="32690" xr:uid="{39B41568-C400-4D8B-BC00-F1CAC88A3142}"/>
    <cellStyle name="40% – rõhk2 3 2 3 3 3" xfId="16140" xr:uid="{00000000-0005-0000-0000-0000C7300000}"/>
    <cellStyle name="40% – rõhk2 3 2 3 3 3 2" xfId="38513" xr:uid="{E4A33393-7493-480C-A4E9-B594D9092BEE}"/>
    <cellStyle name="40% – rõhk2 3 2 3 3 4" xfId="27347" xr:uid="{25CF70A6-5452-43FB-9261-DF7EABC829BB}"/>
    <cellStyle name="40% – rõhk2 3 2 3 4" xfId="7184" xr:uid="{00000000-0005-0000-0000-0000C8300000}"/>
    <cellStyle name="40% – rõhk2 3 2 3 4 2" xfId="18873" xr:uid="{00000000-0005-0000-0000-0000C9300000}"/>
    <cellStyle name="40% – rõhk2 3 2 3 4 2 2" xfId="41246" xr:uid="{47883FEA-6BA4-4384-B377-FEE12C3A22B1}"/>
    <cellStyle name="40% – rõhk2 3 2 3 4 3" xfId="30080" xr:uid="{C288C4FE-40A5-4DFE-95C3-5BCC3DB31F06}"/>
    <cellStyle name="40% – rõhk2 3 2 3 5" xfId="13530" xr:uid="{00000000-0005-0000-0000-0000CA300000}"/>
    <cellStyle name="40% – rõhk2 3 2 3 5 2" xfId="35903" xr:uid="{8E181D7E-7F51-4AF1-86A7-9D22A910577E}"/>
    <cellStyle name="40% – rõhk2 3 2 3 6" xfId="24737" xr:uid="{9048BD5B-52BA-4A48-8E4E-9B392F48F664}"/>
    <cellStyle name="40% – rõhk2 3 2 4" xfId="1702" xr:uid="{00000000-0005-0000-0000-0000CB300000}"/>
    <cellStyle name="40% – rõhk2 3 2 4 2" xfId="3015" xr:uid="{00000000-0005-0000-0000-0000CC300000}"/>
    <cellStyle name="40% – rõhk2 3 2 4 2 2" xfId="5625" xr:uid="{00000000-0005-0000-0000-0000CD300000}"/>
    <cellStyle name="40% – rõhk2 3 2 4 2 2 2" xfId="11100" xr:uid="{00000000-0005-0000-0000-0000CE300000}"/>
    <cellStyle name="40% – rõhk2 3 2 4 2 2 2 2" xfId="22789" xr:uid="{00000000-0005-0000-0000-0000CF300000}"/>
    <cellStyle name="40% – rõhk2 3 2 4 2 2 2 2 2" xfId="45162" xr:uid="{326C21E5-ABA5-4123-8119-BFA97389760A}"/>
    <cellStyle name="40% – rõhk2 3 2 4 2 2 2 3" xfId="33996" xr:uid="{70D199AB-E540-411D-B3C2-3F825C9E89DD}"/>
    <cellStyle name="40% – rõhk2 3 2 4 2 2 3" xfId="17446" xr:uid="{00000000-0005-0000-0000-0000D0300000}"/>
    <cellStyle name="40% – rõhk2 3 2 4 2 2 3 2" xfId="39819" xr:uid="{567F1580-0343-44FF-AA5C-126CE048C406}"/>
    <cellStyle name="40% – rõhk2 3 2 4 2 2 4" xfId="28653" xr:uid="{B7842BF6-5DF8-49F6-A37C-972F6469A78C}"/>
    <cellStyle name="40% – rõhk2 3 2 4 2 3" xfId="8490" xr:uid="{00000000-0005-0000-0000-0000D1300000}"/>
    <cellStyle name="40% – rõhk2 3 2 4 2 3 2" xfId="20179" xr:uid="{00000000-0005-0000-0000-0000D2300000}"/>
    <cellStyle name="40% – rõhk2 3 2 4 2 3 2 2" xfId="42552" xr:uid="{02BDCD5B-3566-4D26-AA06-0F2EF96526B7}"/>
    <cellStyle name="40% – rõhk2 3 2 4 2 3 3" xfId="31386" xr:uid="{424CA4AA-1721-4638-9148-8723D7D6E743}"/>
    <cellStyle name="40% – rõhk2 3 2 4 2 4" xfId="14836" xr:uid="{00000000-0005-0000-0000-0000D3300000}"/>
    <cellStyle name="40% – rõhk2 3 2 4 2 4 2" xfId="37209" xr:uid="{2F7455EE-4145-49A3-A32A-0C186DF3F496}"/>
    <cellStyle name="40% – rõhk2 3 2 4 2 5" xfId="26043" xr:uid="{5EE95FF6-04C6-4225-B59E-C73E635009D3}"/>
    <cellStyle name="40% – rõhk2 3 2 4 3" xfId="4320" xr:uid="{00000000-0005-0000-0000-0000D4300000}"/>
    <cellStyle name="40% – rõhk2 3 2 4 3 2" xfId="9795" xr:uid="{00000000-0005-0000-0000-0000D5300000}"/>
    <cellStyle name="40% – rõhk2 3 2 4 3 2 2" xfId="21484" xr:uid="{00000000-0005-0000-0000-0000D6300000}"/>
    <cellStyle name="40% – rõhk2 3 2 4 3 2 2 2" xfId="43857" xr:uid="{29ECE3C6-D4B6-4CBB-9006-BCCC0CB8CB0B}"/>
    <cellStyle name="40% – rõhk2 3 2 4 3 2 3" xfId="32691" xr:uid="{DCA64128-3956-4802-8EB8-8A5CAD78AD8B}"/>
    <cellStyle name="40% – rõhk2 3 2 4 3 3" xfId="16141" xr:uid="{00000000-0005-0000-0000-0000D7300000}"/>
    <cellStyle name="40% – rõhk2 3 2 4 3 3 2" xfId="38514" xr:uid="{BEFE0372-FAAB-44EC-9164-2E31CAAF892A}"/>
    <cellStyle name="40% – rõhk2 3 2 4 3 4" xfId="27348" xr:uid="{33DA141A-4294-454D-9263-5ADABF78D209}"/>
    <cellStyle name="40% – rõhk2 3 2 4 4" xfId="7185" xr:uid="{00000000-0005-0000-0000-0000D8300000}"/>
    <cellStyle name="40% – rõhk2 3 2 4 4 2" xfId="18874" xr:uid="{00000000-0005-0000-0000-0000D9300000}"/>
    <cellStyle name="40% – rõhk2 3 2 4 4 2 2" xfId="41247" xr:uid="{79BC76EB-5B00-4A11-AB2D-166C53C474D4}"/>
    <cellStyle name="40% – rõhk2 3 2 4 4 3" xfId="30081" xr:uid="{19BFC83A-D891-4CD0-96AF-93D747139B5D}"/>
    <cellStyle name="40% – rõhk2 3 2 4 5" xfId="13531" xr:uid="{00000000-0005-0000-0000-0000DA300000}"/>
    <cellStyle name="40% – rõhk2 3 2 4 5 2" xfId="35904" xr:uid="{9C1FAF8B-4434-400E-BE91-F917A9AE2A59}"/>
    <cellStyle name="40% – rõhk2 3 2 4 6" xfId="24738" xr:uid="{696B4D57-C321-4426-9728-7A54A600C5E9}"/>
    <cellStyle name="40% – rõhk2 3 2 5" xfId="2368" xr:uid="{00000000-0005-0000-0000-0000DB300000}"/>
    <cellStyle name="40% – rõhk2 3 2 5 2" xfId="4979" xr:uid="{00000000-0005-0000-0000-0000DC300000}"/>
    <cellStyle name="40% – rõhk2 3 2 5 2 2" xfId="10454" xr:uid="{00000000-0005-0000-0000-0000DD300000}"/>
    <cellStyle name="40% – rõhk2 3 2 5 2 2 2" xfId="22143" xr:uid="{00000000-0005-0000-0000-0000DE300000}"/>
    <cellStyle name="40% – rõhk2 3 2 5 2 2 2 2" xfId="44516" xr:uid="{BD46C501-CB80-4789-A16E-C04DF64E2C99}"/>
    <cellStyle name="40% – rõhk2 3 2 5 2 2 3" xfId="33350" xr:uid="{3A7CA0DE-1659-4BE7-982C-BB453A4DCE2E}"/>
    <cellStyle name="40% – rõhk2 3 2 5 2 3" xfId="16800" xr:uid="{00000000-0005-0000-0000-0000DF300000}"/>
    <cellStyle name="40% – rõhk2 3 2 5 2 3 2" xfId="39173" xr:uid="{49769ECF-A146-4893-8956-D6E01E3F2FBB}"/>
    <cellStyle name="40% – rõhk2 3 2 5 2 4" xfId="28007" xr:uid="{9A9AD4BC-6C05-42B8-BD49-00647385C188}"/>
    <cellStyle name="40% – rõhk2 3 2 5 3" xfId="7844" xr:uid="{00000000-0005-0000-0000-0000E0300000}"/>
    <cellStyle name="40% – rõhk2 3 2 5 3 2" xfId="19533" xr:uid="{00000000-0005-0000-0000-0000E1300000}"/>
    <cellStyle name="40% – rõhk2 3 2 5 3 2 2" xfId="41906" xr:uid="{6645AF3C-2417-498D-9F12-23B756EAF7AA}"/>
    <cellStyle name="40% – rõhk2 3 2 5 3 3" xfId="30740" xr:uid="{2B32856B-FC89-4ABD-A3D2-C7DC218E7BA0}"/>
    <cellStyle name="40% – rõhk2 3 2 5 4" xfId="14190" xr:uid="{00000000-0005-0000-0000-0000E2300000}"/>
    <cellStyle name="40% – rõhk2 3 2 5 4 2" xfId="36563" xr:uid="{CD92F38C-3659-4774-9791-083E12DE3851}"/>
    <cellStyle name="40% – rõhk2 3 2 5 5" xfId="25397" xr:uid="{A0805159-643F-4938-B81B-A7BB5A87353B}"/>
    <cellStyle name="40% – rõhk2 3 2 6" xfId="3674" xr:uid="{00000000-0005-0000-0000-0000E3300000}"/>
    <cellStyle name="40% – rõhk2 3 2 6 2" xfId="9149" xr:uid="{00000000-0005-0000-0000-0000E4300000}"/>
    <cellStyle name="40% – rõhk2 3 2 6 2 2" xfId="20838" xr:uid="{00000000-0005-0000-0000-0000E5300000}"/>
    <cellStyle name="40% – rõhk2 3 2 6 2 2 2" xfId="43211" xr:uid="{197F3FEE-6CE9-485F-853A-56B86F26EBC3}"/>
    <cellStyle name="40% – rõhk2 3 2 6 2 3" xfId="32045" xr:uid="{1E276654-2839-4B79-BF90-764984D0CBBD}"/>
    <cellStyle name="40% – rõhk2 3 2 6 3" xfId="15495" xr:uid="{00000000-0005-0000-0000-0000E6300000}"/>
    <cellStyle name="40% – rõhk2 3 2 6 3 2" xfId="37868" xr:uid="{9539EA9A-7C48-4220-93ED-41B83F67EB12}"/>
    <cellStyle name="40% – rõhk2 3 2 6 4" xfId="26702" xr:uid="{E5706F75-FE38-4882-A4D2-EDEF136A3D05}"/>
    <cellStyle name="40% – rõhk2 3 2 7" xfId="6484" xr:uid="{00000000-0005-0000-0000-0000E7300000}"/>
    <cellStyle name="40% – rõhk2 3 2 7 2" xfId="18201" xr:uid="{00000000-0005-0000-0000-0000E8300000}"/>
    <cellStyle name="40% – rõhk2 3 2 7 2 2" xfId="40574" xr:uid="{A11A01E2-E6B3-426C-A9EA-CAB48325B41C}"/>
    <cellStyle name="40% – rõhk2 3 2 7 3" xfId="29408" xr:uid="{F94996A6-5247-4080-AFC1-563164CC5491}"/>
    <cellStyle name="40% – rõhk2 3 2 8" xfId="12885" xr:uid="{00000000-0005-0000-0000-0000E9300000}"/>
    <cellStyle name="40% – rõhk2 3 2 8 2" xfId="35258" xr:uid="{4EFC0076-8F18-4203-8BC5-790D7F471CA5}"/>
    <cellStyle name="40% – rõhk2 3 2 9" xfId="24092" xr:uid="{F6416A97-0F60-4DDE-9EBE-15281C2337DE}"/>
    <cellStyle name="40% – rõhk2 3 3" xfId="1703" xr:uid="{00000000-0005-0000-0000-0000EA300000}"/>
    <cellStyle name="40% – rõhk2 3 3 2" xfId="1704" xr:uid="{00000000-0005-0000-0000-0000EB300000}"/>
    <cellStyle name="40% – rõhk2 3 3 2 2" xfId="3017" xr:uid="{00000000-0005-0000-0000-0000EC300000}"/>
    <cellStyle name="40% – rõhk2 3 3 2 2 2" xfId="5627" xr:uid="{00000000-0005-0000-0000-0000ED300000}"/>
    <cellStyle name="40% – rõhk2 3 3 2 2 2 2" xfId="11102" xr:uid="{00000000-0005-0000-0000-0000EE300000}"/>
    <cellStyle name="40% – rõhk2 3 3 2 2 2 2 2" xfId="22791" xr:uid="{00000000-0005-0000-0000-0000EF300000}"/>
    <cellStyle name="40% – rõhk2 3 3 2 2 2 2 2 2" xfId="45164" xr:uid="{AAD93569-B612-4308-B9A7-165C10E1F8FF}"/>
    <cellStyle name="40% – rõhk2 3 3 2 2 2 2 3" xfId="33998" xr:uid="{79B5A111-6DC7-43F7-B4B8-EA56BCAD5503}"/>
    <cellStyle name="40% – rõhk2 3 3 2 2 2 3" xfId="17448" xr:uid="{00000000-0005-0000-0000-0000F0300000}"/>
    <cellStyle name="40% – rõhk2 3 3 2 2 2 3 2" xfId="39821" xr:uid="{97F228BA-42C7-4A33-AE67-61D411FE9DA0}"/>
    <cellStyle name="40% – rõhk2 3 3 2 2 2 4" xfId="28655" xr:uid="{7CFF8A2E-67F2-4344-BC61-DCE7701DA9DC}"/>
    <cellStyle name="40% – rõhk2 3 3 2 2 3" xfId="8492" xr:uid="{00000000-0005-0000-0000-0000F1300000}"/>
    <cellStyle name="40% – rõhk2 3 3 2 2 3 2" xfId="20181" xr:uid="{00000000-0005-0000-0000-0000F2300000}"/>
    <cellStyle name="40% – rõhk2 3 3 2 2 3 2 2" xfId="42554" xr:uid="{DE691F93-127A-44F5-8E22-4DDE1BBB65CC}"/>
    <cellStyle name="40% – rõhk2 3 3 2 2 3 3" xfId="31388" xr:uid="{48E4A10D-072C-47CD-A307-65B82FD1553D}"/>
    <cellStyle name="40% – rõhk2 3 3 2 2 4" xfId="14838" xr:uid="{00000000-0005-0000-0000-0000F3300000}"/>
    <cellStyle name="40% – rõhk2 3 3 2 2 4 2" xfId="37211" xr:uid="{3CEED5D8-B8F8-4E12-AC79-F0DD5617739E}"/>
    <cellStyle name="40% – rõhk2 3 3 2 2 5" xfId="26045" xr:uid="{69043E24-3754-4131-B1C3-CD3E30EF66D8}"/>
    <cellStyle name="40% – rõhk2 3 3 2 3" xfId="4322" xr:uid="{00000000-0005-0000-0000-0000F4300000}"/>
    <cellStyle name="40% – rõhk2 3 3 2 3 2" xfId="9797" xr:uid="{00000000-0005-0000-0000-0000F5300000}"/>
    <cellStyle name="40% – rõhk2 3 3 2 3 2 2" xfId="21486" xr:uid="{00000000-0005-0000-0000-0000F6300000}"/>
    <cellStyle name="40% – rõhk2 3 3 2 3 2 2 2" xfId="43859" xr:uid="{3ABA03A6-6F23-464E-9670-75013969210E}"/>
    <cellStyle name="40% – rõhk2 3 3 2 3 2 3" xfId="32693" xr:uid="{D17E4E0F-D96F-4A39-8A7E-A1064DB412E0}"/>
    <cellStyle name="40% – rõhk2 3 3 2 3 3" xfId="16143" xr:uid="{00000000-0005-0000-0000-0000F7300000}"/>
    <cellStyle name="40% – rõhk2 3 3 2 3 3 2" xfId="38516" xr:uid="{04052A3C-99F5-4B9A-89D1-0BD8D0B20977}"/>
    <cellStyle name="40% – rõhk2 3 3 2 3 4" xfId="27350" xr:uid="{EDACF415-9A47-4C31-9029-1EF0AEF23453}"/>
    <cellStyle name="40% – rõhk2 3 3 2 4" xfId="7187" xr:uid="{00000000-0005-0000-0000-0000F8300000}"/>
    <cellStyle name="40% – rõhk2 3 3 2 4 2" xfId="18876" xr:uid="{00000000-0005-0000-0000-0000F9300000}"/>
    <cellStyle name="40% – rõhk2 3 3 2 4 2 2" xfId="41249" xr:uid="{415F465E-FF63-4386-9E08-3799A234FAB8}"/>
    <cellStyle name="40% – rõhk2 3 3 2 4 3" xfId="30083" xr:uid="{381B0F21-0AFB-467E-B1B5-3D80FEE35BFE}"/>
    <cellStyle name="40% – rõhk2 3 3 2 5" xfId="13533" xr:uid="{00000000-0005-0000-0000-0000FA300000}"/>
    <cellStyle name="40% – rõhk2 3 3 2 5 2" xfId="35906" xr:uid="{39EFCE61-4CD8-49C9-A653-20A9BF896B07}"/>
    <cellStyle name="40% – rõhk2 3 3 2 6" xfId="24740" xr:uid="{36509CB1-BE51-403F-B86D-E5CE37A52CC9}"/>
    <cellStyle name="40% – rõhk2 3 3 3" xfId="3016" xr:uid="{00000000-0005-0000-0000-0000FB300000}"/>
    <cellStyle name="40% – rõhk2 3 3 3 2" xfId="5626" xr:uid="{00000000-0005-0000-0000-0000FC300000}"/>
    <cellStyle name="40% – rõhk2 3 3 3 2 2" xfId="11101" xr:uid="{00000000-0005-0000-0000-0000FD300000}"/>
    <cellStyle name="40% – rõhk2 3 3 3 2 2 2" xfId="22790" xr:uid="{00000000-0005-0000-0000-0000FE300000}"/>
    <cellStyle name="40% – rõhk2 3 3 3 2 2 2 2" xfId="45163" xr:uid="{834D1DBA-9A97-421F-B9E4-B22B0718C2C4}"/>
    <cellStyle name="40% – rõhk2 3 3 3 2 2 3" xfId="33997" xr:uid="{877552D0-444C-4D6E-B4BF-085E4A903701}"/>
    <cellStyle name="40% – rõhk2 3 3 3 2 3" xfId="17447" xr:uid="{00000000-0005-0000-0000-0000FF300000}"/>
    <cellStyle name="40% – rõhk2 3 3 3 2 3 2" xfId="39820" xr:uid="{FE37C99C-18A9-4B08-8529-EDFF00DE9393}"/>
    <cellStyle name="40% – rõhk2 3 3 3 2 4" xfId="28654" xr:uid="{C08E5AE6-B491-4000-8159-F2C23F7C01EE}"/>
    <cellStyle name="40% – rõhk2 3 3 3 3" xfId="8491" xr:uid="{00000000-0005-0000-0000-000000310000}"/>
    <cellStyle name="40% – rõhk2 3 3 3 3 2" xfId="20180" xr:uid="{00000000-0005-0000-0000-000001310000}"/>
    <cellStyle name="40% – rõhk2 3 3 3 3 2 2" xfId="42553" xr:uid="{A99D7261-6306-4598-8398-1FBF8700677F}"/>
    <cellStyle name="40% – rõhk2 3 3 3 3 3" xfId="31387" xr:uid="{91557A83-27CE-495C-98DB-9B935CE12966}"/>
    <cellStyle name="40% – rõhk2 3 3 3 4" xfId="14837" xr:uid="{00000000-0005-0000-0000-000002310000}"/>
    <cellStyle name="40% – rõhk2 3 3 3 4 2" xfId="37210" xr:uid="{3EDA38DA-2486-4B2D-9198-1A060AEC0D5D}"/>
    <cellStyle name="40% – rõhk2 3 3 3 5" xfId="26044" xr:uid="{2420200E-A254-4656-975A-537606FEB5EB}"/>
    <cellStyle name="40% – rõhk2 3 3 4" xfId="4321" xr:uid="{00000000-0005-0000-0000-000003310000}"/>
    <cellStyle name="40% – rõhk2 3 3 4 2" xfId="9796" xr:uid="{00000000-0005-0000-0000-000004310000}"/>
    <cellStyle name="40% – rõhk2 3 3 4 2 2" xfId="21485" xr:uid="{00000000-0005-0000-0000-000005310000}"/>
    <cellStyle name="40% – rõhk2 3 3 4 2 2 2" xfId="43858" xr:uid="{372988A1-F66A-4E5D-B3FA-C6A216CE2766}"/>
    <cellStyle name="40% – rõhk2 3 3 4 2 3" xfId="32692" xr:uid="{9A6A9A8F-0AE1-4F02-B260-38A6DE8326DF}"/>
    <cellStyle name="40% – rõhk2 3 3 4 3" xfId="16142" xr:uid="{00000000-0005-0000-0000-000006310000}"/>
    <cellStyle name="40% – rõhk2 3 3 4 3 2" xfId="38515" xr:uid="{AF0D86FE-2F56-4070-97F3-F1A4F44AD17B}"/>
    <cellStyle name="40% – rõhk2 3 3 4 4" xfId="27349" xr:uid="{2026C038-3B25-48BA-B437-44BAF478F8F5}"/>
    <cellStyle name="40% – rõhk2 3 3 5" xfId="7186" xr:uid="{00000000-0005-0000-0000-000007310000}"/>
    <cellStyle name="40% – rõhk2 3 3 5 2" xfId="18875" xr:uid="{00000000-0005-0000-0000-000008310000}"/>
    <cellStyle name="40% – rõhk2 3 3 5 2 2" xfId="41248" xr:uid="{E62E8F4C-F2DB-4C50-A0E8-719A23221E5C}"/>
    <cellStyle name="40% – rõhk2 3 3 5 3" xfId="30082" xr:uid="{D97A4668-906D-4186-8E72-26E28058C095}"/>
    <cellStyle name="40% – rõhk2 3 3 6" xfId="13532" xr:uid="{00000000-0005-0000-0000-000009310000}"/>
    <cellStyle name="40% – rõhk2 3 3 6 2" xfId="35905" xr:uid="{77B9CCE7-3854-464E-9084-AD1829791353}"/>
    <cellStyle name="40% – rõhk2 3 3 7" xfId="24739" xr:uid="{85138E01-E977-4F3E-BBFD-70DD2238C360}"/>
    <cellStyle name="40% – rõhk2 3 4" xfId="1705" xr:uid="{00000000-0005-0000-0000-00000A310000}"/>
    <cellStyle name="40% – rõhk2 3 4 2" xfId="3018" xr:uid="{00000000-0005-0000-0000-00000B310000}"/>
    <cellStyle name="40% – rõhk2 3 4 2 2" xfId="5628" xr:uid="{00000000-0005-0000-0000-00000C310000}"/>
    <cellStyle name="40% – rõhk2 3 4 2 2 2" xfId="11103" xr:uid="{00000000-0005-0000-0000-00000D310000}"/>
    <cellStyle name="40% – rõhk2 3 4 2 2 2 2" xfId="22792" xr:uid="{00000000-0005-0000-0000-00000E310000}"/>
    <cellStyle name="40% – rõhk2 3 4 2 2 2 2 2" xfId="45165" xr:uid="{A473C508-9B82-4AE5-BD56-3343CACE703A}"/>
    <cellStyle name="40% – rõhk2 3 4 2 2 2 3" xfId="33999" xr:uid="{7D3E88C2-861C-4913-9063-0DBE1EE4537C}"/>
    <cellStyle name="40% – rõhk2 3 4 2 2 3" xfId="17449" xr:uid="{00000000-0005-0000-0000-00000F310000}"/>
    <cellStyle name="40% – rõhk2 3 4 2 2 3 2" xfId="39822" xr:uid="{39224894-756A-4F05-AD70-30499BC95FB1}"/>
    <cellStyle name="40% – rõhk2 3 4 2 2 4" xfId="28656" xr:uid="{EF0B682A-1155-4593-A53E-1E17E3995B65}"/>
    <cellStyle name="40% – rõhk2 3 4 2 3" xfId="8493" xr:uid="{00000000-0005-0000-0000-000010310000}"/>
    <cellStyle name="40% – rõhk2 3 4 2 3 2" xfId="20182" xr:uid="{00000000-0005-0000-0000-000011310000}"/>
    <cellStyle name="40% – rõhk2 3 4 2 3 2 2" xfId="42555" xr:uid="{82272B51-04DB-412B-A76A-70F84BC41214}"/>
    <cellStyle name="40% – rõhk2 3 4 2 3 3" xfId="31389" xr:uid="{8BEE43B9-0D34-4964-A720-384101891FBB}"/>
    <cellStyle name="40% – rõhk2 3 4 2 4" xfId="14839" xr:uid="{00000000-0005-0000-0000-000012310000}"/>
    <cellStyle name="40% – rõhk2 3 4 2 4 2" xfId="37212" xr:uid="{5352C2EB-1649-4715-8988-130A79F81F10}"/>
    <cellStyle name="40% – rõhk2 3 4 2 5" xfId="26046" xr:uid="{19F0EA28-D0E2-482E-8976-CA2ABB3BDB2B}"/>
    <cellStyle name="40% – rõhk2 3 4 3" xfId="4323" xr:uid="{00000000-0005-0000-0000-000013310000}"/>
    <cellStyle name="40% – rõhk2 3 4 3 2" xfId="9798" xr:uid="{00000000-0005-0000-0000-000014310000}"/>
    <cellStyle name="40% – rõhk2 3 4 3 2 2" xfId="21487" xr:uid="{00000000-0005-0000-0000-000015310000}"/>
    <cellStyle name="40% – rõhk2 3 4 3 2 2 2" xfId="43860" xr:uid="{A3209ACC-B1F9-4137-8953-A9A5488AF589}"/>
    <cellStyle name="40% – rõhk2 3 4 3 2 3" xfId="32694" xr:uid="{5360CAB0-4CFC-4B4D-91FD-30F098B4D3A2}"/>
    <cellStyle name="40% – rõhk2 3 4 3 3" xfId="16144" xr:uid="{00000000-0005-0000-0000-000016310000}"/>
    <cellStyle name="40% – rõhk2 3 4 3 3 2" xfId="38517" xr:uid="{94BD5E2C-8D7E-4EB0-8D08-5C33F248DDDC}"/>
    <cellStyle name="40% – rõhk2 3 4 3 4" xfId="27351" xr:uid="{E36DFBB1-22DF-49DF-A36C-9DAB8D354C82}"/>
    <cellStyle name="40% – rõhk2 3 4 4" xfId="7188" xr:uid="{00000000-0005-0000-0000-000017310000}"/>
    <cellStyle name="40% – rõhk2 3 4 4 2" xfId="18877" xr:uid="{00000000-0005-0000-0000-000018310000}"/>
    <cellStyle name="40% – rõhk2 3 4 4 2 2" xfId="41250" xr:uid="{FE71C0AC-70A7-47A9-81B8-45D5DF5E8D60}"/>
    <cellStyle name="40% – rõhk2 3 4 4 3" xfId="30084" xr:uid="{51228511-CB3E-47D7-85FC-8C1AEAC1B03F}"/>
    <cellStyle name="40% – rõhk2 3 4 5" xfId="13534" xr:uid="{00000000-0005-0000-0000-000019310000}"/>
    <cellStyle name="40% – rõhk2 3 4 5 2" xfId="35907" xr:uid="{9CCEA36B-B97F-4C6F-A97E-714061AFB418}"/>
    <cellStyle name="40% – rõhk2 3 4 6" xfId="24741" xr:uid="{B0A0A30D-2973-462E-A965-0A45EF6C5DB4}"/>
    <cellStyle name="40% – rõhk2 3 5" xfId="1706" xr:uid="{00000000-0005-0000-0000-00001A310000}"/>
    <cellStyle name="40% – rõhk2 3 5 2" xfId="3019" xr:uid="{00000000-0005-0000-0000-00001B310000}"/>
    <cellStyle name="40% – rõhk2 3 5 2 2" xfId="5629" xr:uid="{00000000-0005-0000-0000-00001C310000}"/>
    <cellStyle name="40% – rõhk2 3 5 2 2 2" xfId="11104" xr:uid="{00000000-0005-0000-0000-00001D310000}"/>
    <cellStyle name="40% – rõhk2 3 5 2 2 2 2" xfId="22793" xr:uid="{00000000-0005-0000-0000-00001E310000}"/>
    <cellStyle name="40% – rõhk2 3 5 2 2 2 2 2" xfId="45166" xr:uid="{0A2B611A-5704-4C51-BDE0-977852BFAF40}"/>
    <cellStyle name="40% – rõhk2 3 5 2 2 2 3" xfId="34000" xr:uid="{617A7EA1-70FF-45C8-B989-39567D696E68}"/>
    <cellStyle name="40% – rõhk2 3 5 2 2 3" xfId="17450" xr:uid="{00000000-0005-0000-0000-00001F310000}"/>
    <cellStyle name="40% – rõhk2 3 5 2 2 3 2" xfId="39823" xr:uid="{38AEE81A-5271-490B-8DF6-BF7428B75BB7}"/>
    <cellStyle name="40% – rõhk2 3 5 2 2 4" xfId="28657" xr:uid="{A8704E5D-11BE-44CA-957A-CBDB6CFF66BA}"/>
    <cellStyle name="40% – rõhk2 3 5 2 3" xfId="8494" xr:uid="{00000000-0005-0000-0000-000020310000}"/>
    <cellStyle name="40% – rõhk2 3 5 2 3 2" xfId="20183" xr:uid="{00000000-0005-0000-0000-000021310000}"/>
    <cellStyle name="40% – rõhk2 3 5 2 3 2 2" xfId="42556" xr:uid="{A58C7927-6D2B-4CDE-873B-63580FBC833B}"/>
    <cellStyle name="40% – rõhk2 3 5 2 3 3" xfId="31390" xr:uid="{E1635719-2118-439F-89E2-D5C54BBD55A5}"/>
    <cellStyle name="40% – rõhk2 3 5 2 4" xfId="14840" xr:uid="{00000000-0005-0000-0000-000022310000}"/>
    <cellStyle name="40% – rõhk2 3 5 2 4 2" xfId="37213" xr:uid="{41AE6F34-68F1-4A95-9490-0F90B0CA486D}"/>
    <cellStyle name="40% – rõhk2 3 5 2 5" xfId="26047" xr:uid="{F55483DF-47E3-48E3-8A6F-9FFDBFB5CE76}"/>
    <cellStyle name="40% – rõhk2 3 5 3" xfId="4324" xr:uid="{00000000-0005-0000-0000-000023310000}"/>
    <cellStyle name="40% – rõhk2 3 5 3 2" xfId="9799" xr:uid="{00000000-0005-0000-0000-000024310000}"/>
    <cellStyle name="40% – rõhk2 3 5 3 2 2" xfId="21488" xr:uid="{00000000-0005-0000-0000-000025310000}"/>
    <cellStyle name="40% – rõhk2 3 5 3 2 2 2" xfId="43861" xr:uid="{51261D0F-D15B-46DC-B781-E6C578459838}"/>
    <cellStyle name="40% – rõhk2 3 5 3 2 3" xfId="32695" xr:uid="{C3969573-F832-4D58-81CD-8CBAEAE531C8}"/>
    <cellStyle name="40% – rõhk2 3 5 3 3" xfId="16145" xr:uid="{00000000-0005-0000-0000-000026310000}"/>
    <cellStyle name="40% – rõhk2 3 5 3 3 2" xfId="38518" xr:uid="{46F99B66-75EE-49DA-B40E-6603C5A9B5A4}"/>
    <cellStyle name="40% – rõhk2 3 5 3 4" xfId="27352" xr:uid="{688E7147-52C5-4B15-AA7C-FA98B3C8A9B0}"/>
    <cellStyle name="40% – rõhk2 3 5 4" xfId="7189" xr:uid="{00000000-0005-0000-0000-000027310000}"/>
    <cellStyle name="40% – rõhk2 3 5 4 2" xfId="18878" xr:uid="{00000000-0005-0000-0000-000028310000}"/>
    <cellStyle name="40% – rõhk2 3 5 4 2 2" xfId="41251" xr:uid="{9747DF04-F583-4856-958C-994EEEBC80C2}"/>
    <cellStyle name="40% – rõhk2 3 5 4 3" xfId="30085" xr:uid="{6124E6EA-EE63-4180-B7E7-C7B7BEE6AC4D}"/>
    <cellStyle name="40% – rõhk2 3 5 5" xfId="13535" xr:uid="{00000000-0005-0000-0000-000029310000}"/>
    <cellStyle name="40% – rõhk2 3 5 5 2" xfId="35908" xr:uid="{EBB39C50-69BF-469C-854F-9705D230C559}"/>
    <cellStyle name="40% – rõhk2 3 5 6" xfId="24742" xr:uid="{7B0EA4D9-A4A4-4801-943C-603D301E3038}"/>
    <cellStyle name="40% – rõhk2 3 6" xfId="2238" xr:uid="{00000000-0005-0000-0000-00002A310000}"/>
    <cellStyle name="40% – rõhk2 3 6 2" xfId="4849" xr:uid="{00000000-0005-0000-0000-00002B310000}"/>
    <cellStyle name="40% – rõhk2 3 6 2 2" xfId="10324" xr:uid="{00000000-0005-0000-0000-00002C310000}"/>
    <cellStyle name="40% – rõhk2 3 6 2 2 2" xfId="22013" xr:uid="{00000000-0005-0000-0000-00002D310000}"/>
    <cellStyle name="40% – rõhk2 3 6 2 2 2 2" xfId="44386" xr:uid="{F6864173-07B2-4607-B377-EFB5323AE250}"/>
    <cellStyle name="40% – rõhk2 3 6 2 2 3" xfId="33220" xr:uid="{517E8675-B377-4A2C-8263-B3DB895EF0BB}"/>
    <cellStyle name="40% – rõhk2 3 6 2 3" xfId="16670" xr:uid="{00000000-0005-0000-0000-00002E310000}"/>
    <cellStyle name="40% – rõhk2 3 6 2 3 2" xfId="39043" xr:uid="{92A02B03-1C38-44CA-A530-257D7854A198}"/>
    <cellStyle name="40% – rõhk2 3 6 2 4" xfId="27877" xr:uid="{9A03A256-E047-4E27-98E9-AB1559990C96}"/>
    <cellStyle name="40% – rõhk2 3 6 3" xfId="7714" xr:uid="{00000000-0005-0000-0000-00002F310000}"/>
    <cellStyle name="40% – rõhk2 3 6 3 2" xfId="19403" xr:uid="{00000000-0005-0000-0000-000030310000}"/>
    <cellStyle name="40% – rõhk2 3 6 3 2 2" xfId="41776" xr:uid="{372893AF-A3B7-4EFC-8BCA-1C9626AB6EC3}"/>
    <cellStyle name="40% – rõhk2 3 6 3 3" xfId="30610" xr:uid="{3B6D5E5A-5146-4335-8007-998148E3AFEB}"/>
    <cellStyle name="40% – rõhk2 3 6 4" xfId="14060" xr:uid="{00000000-0005-0000-0000-000031310000}"/>
    <cellStyle name="40% – rõhk2 3 6 4 2" xfId="36433" xr:uid="{168F3C78-217D-4F64-8092-2CB6F3217560}"/>
    <cellStyle name="40% – rõhk2 3 6 5" xfId="25267" xr:uid="{551CD57C-AF3D-48F0-9CB4-DF276C16524C}"/>
    <cellStyle name="40% – rõhk2 3 7" xfId="3544" xr:uid="{00000000-0005-0000-0000-000032310000}"/>
    <cellStyle name="40% – rõhk2 3 7 2" xfId="9019" xr:uid="{00000000-0005-0000-0000-000033310000}"/>
    <cellStyle name="40% – rõhk2 3 7 2 2" xfId="20708" xr:uid="{00000000-0005-0000-0000-000034310000}"/>
    <cellStyle name="40% – rõhk2 3 7 2 2 2" xfId="43081" xr:uid="{1E3D6A25-D566-4D10-A7C7-A7EF1141A787}"/>
    <cellStyle name="40% – rõhk2 3 7 2 3" xfId="31915" xr:uid="{F85B4E8F-7E74-49F5-8754-88C02EAC2129}"/>
    <cellStyle name="40% – rõhk2 3 7 3" xfId="15365" xr:uid="{00000000-0005-0000-0000-000035310000}"/>
    <cellStyle name="40% – rõhk2 3 7 3 2" xfId="37738" xr:uid="{B7A65568-44AA-44F3-984F-BBF712CC8D7A}"/>
    <cellStyle name="40% – rõhk2 3 7 4" xfId="26572" xr:uid="{FA27B99F-CFC7-4454-BF04-282F120F8B25}"/>
    <cellStyle name="40% – rõhk2 3 8" xfId="6195" xr:uid="{00000000-0005-0000-0000-000036310000}"/>
    <cellStyle name="40% – rõhk2 3 8 2" xfId="17988" xr:uid="{00000000-0005-0000-0000-000037310000}"/>
    <cellStyle name="40% – rõhk2 3 8 2 2" xfId="40361" xr:uid="{B6B6429B-07A7-4F5A-84B1-05745923029C}"/>
    <cellStyle name="40% – rõhk2 3 8 3" xfId="29195" xr:uid="{1C11CCFD-C204-49A4-A594-93FB4063E928}"/>
    <cellStyle name="40% – rõhk2 3 9" xfId="12755" xr:uid="{00000000-0005-0000-0000-000038310000}"/>
    <cellStyle name="40% – rõhk2 3 9 2" xfId="35128" xr:uid="{76BCB148-6924-4E48-9514-4D625D35CE5F}"/>
    <cellStyle name="40% – rõhk2 30" xfId="11631" xr:uid="{00000000-0005-0000-0000-000039310000}"/>
    <cellStyle name="40% – rõhk2 30 2" xfId="23296" xr:uid="{00000000-0005-0000-0000-00003A310000}"/>
    <cellStyle name="40% – rõhk2 30 2 2" xfId="45669" xr:uid="{B3BD434E-14C2-46AC-A5B7-B80B7FB6E854}"/>
    <cellStyle name="40% – rõhk2 30 3" xfId="34503" xr:uid="{8B1A794A-7659-4893-AC42-8E6D2976C54F}"/>
    <cellStyle name="40% – rõhk2 31" xfId="6323" xr:uid="{00000000-0005-0000-0000-00003B310000}"/>
    <cellStyle name="40% – rõhk2 31 2" xfId="18073" xr:uid="{00000000-0005-0000-0000-00003C310000}"/>
    <cellStyle name="40% – rõhk2 31 2 2" xfId="40446" xr:uid="{B742B5FC-52B8-4A6D-BB5C-2C46CB813B7D}"/>
    <cellStyle name="40% – rõhk2 31 3" xfId="29280" xr:uid="{72C0EE9B-C39D-4726-A49A-EF545D26CE57}"/>
    <cellStyle name="40% – rõhk2 32" xfId="6331" xr:uid="{00000000-0005-0000-0000-00003D310000}"/>
    <cellStyle name="40% – rõhk2 32 2" xfId="18080" xr:uid="{00000000-0005-0000-0000-00003E310000}"/>
    <cellStyle name="40% – rõhk2 32 2 2" xfId="40453" xr:uid="{C9B4560C-E488-4DA4-8AA8-FC4F0C15EA20}"/>
    <cellStyle name="40% – rõhk2 32 3" xfId="29287" xr:uid="{3EE57421-0CE7-445A-BC1A-8048DCD4B5D4}"/>
    <cellStyle name="40% – rõhk2 33" xfId="12388" xr:uid="{00000000-0005-0000-0000-00003F310000}"/>
    <cellStyle name="40% – rõhk2 33 2" xfId="23687" xr:uid="{00000000-0005-0000-0000-000040310000}"/>
    <cellStyle name="40% – rõhk2 33 2 2" xfId="46060" xr:uid="{9C8BC9CB-ED77-4ED0-B6C4-F1E37534AF0C}"/>
    <cellStyle name="40% – rõhk2 33 3" xfId="34894" xr:uid="{C7D258D4-17DF-40D8-A420-E6C630B3D39D}"/>
    <cellStyle name="40% – rõhk2 34" xfId="12385" xr:uid="{00000000-0005-0000-0000-000041310000}"/>
    <cellStyle name="40% – rõhk2 34 2" xfId="23684" xr:uid="{00000000-0005-0000-0000-000042310000}"/>
    <cellStyle name="40% – rõhk2 34 2 2" xfId="46057" xr:uid="{32BC1346-1EEB-48EC-807A-CB27EFE8BFF0}"/>
    <cellStyle name="40% – rõhk2 34 3" xfId="34891" xr:uid="{B6251C52-9359-45D7-A2FE-653A9DDDBED1}"/>
    <cellStyle name="40% – rõhk2 35" xfId="11848" xr:uid="{00000000-0005-0000-0000-000043310000}"/>
    <cellStyle name="40% – rõhk2 35 2" xfId="23400" xr:uid="{00000000-0005-0000-0000-000044310000}"/>
    <cellStyle name="40% – rõhk2 35 2 2" xfId="45773" xr:uid="{27CDDDB1-C85E-44E3-98E5-64948804AF55}"/>
    <cellStyle name="40% – rõhk2 35 3" xfId="34607" xr:uid="{51959880-4B6D-4E7D-B996-6CBCAFA0D5F5}"/>
    <cellStyle name="40% – rõhk2 36" xfId="12637" xr:uid="{00000000-0005-0000-0000-000045310000}"/>
    <cellStyle name="40% – rõhk2 36 2" xfId="23821" xr:uid="{00000000-0005-0000-0000-000046310000}"/>
    <cellStyle name="40% – rõhk2 36 2 2" xfId="46194" xr:uid="{BA2FB1A7-CE9E-414A-9535-BD99F254D396}"/>
    <cellStyle name="40% – rõhk2 36 3" xfId="35028" xr:uid="{C2B3BB5C-7667-48A0-BD09-D4EE5A9CC429}"/>
    <cellStyle name="40% – rõhk2 37" xfId="6589" xr:uid="{00000000-0005-0000-0000-000047310000}"/>
    <cellStyle name="40% – rõhk2 37 2" xfId="18279" xr:uid="{00000000-0005-0000-0000-000048310000}"/>
    <cellStyle name="40% – rõhk2 37 2 2" xfId="40652" xr:uid="{94274654-7BAB-4182-B970-F5959423792D}"/>
    <cellStyle name="40% – rõhk2 37 3" xfId="29486" xr:uid="{C5FEB411-795D-4D20-B87F-8DE2261D17D7}"/>
    <cellStyle name="40% – rõhk2 38" xfId="11607" xr:uid="{00000000-0005-0000-0000-000049310000}"/>
    <cellStyle name="40% – rõhk2 38 2" xfId="23275" xr:uid="{00000000-0005-0000-0000-00004A310000}"/>
    <cellStyle name="40% – rõhk2 38 2 2" xfId="45648" xr:uid="{B0B9614D-D3EC-400C-A6D7-93398E48852D}"/>
    <cellStyle name="40% – rõhk2 38 3" xfId="34482" xr:uid="{2D12C993-2601-4276-944B-F604F19CED1C}"/>
    <cellStyle name="40% – rõhk2 39" xfId="11736" xr:uid="{00000000-0005-0000-0000-00004B310000}"/>
    <cellStyle name="40% – rõhk2 39 2" xfId="23342" xr:uid="{00000000-0005-0000-0000-00004C310000}"/>
    <cellStyle name="40% – rõhk2 39 2 2" xfId="45715" xr:uid="{D23DAAA2-6B71-462E-8697-350A4D18EFE3}"/>
    <cellStyle name="40% – rõhk2 39 3" xfId="34549" xr:uid="{D1868FC4-287F-404C-A95F-1663E1AE4F87}"/>
    <cellStyle name="40% – rõhk2 4" xfId="75" xr:uid="{00000000-0005-0000-0000-00004D310000}"/>
    <cellStyle name="40% – rõhk2 4 10" xfId="23963" xr:uid="{655C2CB6-E135-49A2-80FF-1454F68518EE}"/>
    <cellStyle name="40% – rõhk2 4 2" xfId="858" xr:uid="{00000000-0005-0000-0000-00004E310000}"/>
    <cellStyle name="40% – rõhk2 4 2 2" xfId="1707" xr:uid="{00000000-0005-0000-0000-00004F310000}"/>
    <cellStyle name="40% – rõhk2 4 2 2 2" xfId="1708" xr:uid="{00000000-0005-0000-0000-000050310000}"/>
    <cellStyle name="40% – rõhk2 4 2 2 2 2" xfId="3021" xr:uid="{00000000-0005-0000-0000-000051310000}"/>
    <cellStyle name="40% – rõhk2 4 2 2 2 2 2" xfId="5631" xr:uid="{00000000-0005-0000-0000-000052310000}"/>
    <cellStyle name="40% – rõhk2 4 2 2 2 2 2 2" xfId="11106" xr:uid="{00000000-0005-0000-0000-000053310000}"/>
    <cellStyle name="40% – rõhk2 4 2 2 2 2 2 2 2" xfId="22795" xr:uid="{00000000-0005-0000-0000-000054310000}"/>
    <cellStyle name="40% – rõhk2 4 2 2 2 2 2 2 2 2" xfId="45168" xr:uid="{01AB49FF-BA84-477E-9447-D93CE2D1C3AE}"/>
    <cellStyle name="40% – rõhk2 4 2 2 2 2 2 2 3" xfId="34002" xr:uid="{1272CD1B-8303-4C0B-A30A-CCFFE8FCCF6A}"/>
    <cellStyle name="40% – rõhk2 4 2 2 2 2 2 3" xfId="17452" xr:uid="{00000000-0005-0000-0000-000055310000}"/>
    <cellStyle name="40% – rõhk2 4 2 2 2 2 2 3 2" xfId="39825" xr:uid="{F99D7717-A49B-4214-AA92-6DE8331C6C44}"/>
    <cellStyle name="40% – rõhk2 4 2 2 2 2 2 4" xfId="28659" xr:uid="{D3E59F72-AA45-4404-8594-E4B22AE29A36}"/>
    <cellStyle name="40% – rõhk2 4 2 2 2 2 3" xfId="8496" xr:uid="{00000000-0005-0000-0000-000056310000}"/>
    <cellStyle name="40% – rõhk2 4 2 2 2 2 3 2" xfId="20185" xr:uid="{00000000-0005-0000-0000-000057310000}"/>
    <cellStyle name="40% – rõhk2 4 2 2 2 2 3 2 2" xfId="42558" xr:uid="{233DDF65-5AEC-4A54-9F8C-2819AF4563A7}"/>
    <cellStyle name="40% – rõhk2 4 2 2 2 2 3 3" xfId="31392" xr:uid="{A64C224F-5AA2-4189-9A70-98296FAF94E1}"/>
    <cellStyle name="40% – rõhk2 4 2 2 2 2 4" xfId="14842" xr:uid="{00000000-0005-0000-0000-000058310000}"/>
    <cellStyle name="40% – rõhk2 4 2 2 2 2 4 2" xfId="37215" xr:uid="{068C534B-BE48-4B99-B889-4983AD616F18}"/>
    <cellStyle name="40% – rõhk2 4 2 2 2 2 5" xfId="26049" xr:uid="{2A7606D5-B9D8-485E-A13F-61D431196641}"/>
    <cellStyle name="40% – rõhk2 4 2 2 2 3" xfId="4326" xr:uid="{00000000-0005-0000-0000-000059310000}"/>
    <cellStyle name="40% – rõhk2 4 2 2 2 3 2" xfId="9801" xr:uid="{00000000-0005-0000-0000-00005A310000}"/>
    <cellStyle name="40% – rõhk2 4 2 2 2 3 2 2" xfId="21490" xr:uid="{00000000-0005-0000-0000-00005B310000}"/>
    <cellStyle name="40% – rõhk2 4 2 2 2 3 2 2 2" xfId="43863" xr:uid="{53879DEF-306F-490D-BB4D-907EC7C1AF3F}"/>
    <cellStyle name="40% – rõhk2 4 2 2 2 3 2 3" xfId="32697" xr:uid="{1F053F5C-55A4-455B-9107-B386794B92AB}"/>
    <cellStyle name="40% – rõhk2 4 2 2 2 3 3" xfId="16147" xr:uid="{00000000-0005-0000-0000-00005C310000}"/>
    <cellStyle name="40% – rõhk2 4 2 2 2 3 3 2" xfId="38520" xr:uid="{8BD254EB-A38A-48CA-B584-9BD439EFBFA4}"/>
    <cellStyle name="40% – rõhk2 4 2 2 2 3 4" xfId="27354" xr:uid="{825EB184-21FD-4F65-BD16-4FC641CEBF51}"/>
    <cellStyle name="40% – rõhk2 4 2 2 2 4" xfId="7191" xr:uid="{00000000-0005-0000-0000-00005D310000}"/>
    <cellStyle name="40% – rõhk2 4 2 2 2 4 2" xfId="18880" xr:uid="{00000000-0005-0000-0000-00005E310000}"/>
    <cellStyle name="40% – rõhk2 4 2 2 2 4 2 2" xfId="41253" xr:uid="{3CC56F62-5261-4F00-947D-5C44115EA75F}"/>
    <cellStyle name="40% – rõhk2 4 2 2 2 4 3" xfId="30087" xr:uid="{E927E964-EDBE-46E7-B909-C7796E6F5341}"/>
    <cellStyle name="40% – rõhk2 4 2 2 2 5" xfId="13537" xr:uid="{00000000-0005-0000-0000-00005F310000}"/>
    <cellStyle name="40% – rõhk2 4 2 2 2 5 2" xfId="35910" xr:uid="{AFF7E4FD-0AA3-4FA1-BD92-A50C1E90785F}"/>
    <cellStyle name="40% – rõhk2 4 2 2 2 6" xfId="24744" xr:uid="{F475DC95-752E-4792-AD5D-37A836E71C46}"/>
    <cellStyle name="40% – rõhk2 4 2 2 3" xfId="3020" xr:uid="{00000000-0005-0000-0000-000060310000}"/>
    <cellStyle name="40% – rõhk2 4 2 2 3 2" xfId="5630" xr:uid="{00000000-0005-0000-0000-000061310000}"/>
    <cellStyle name="40% – rõhk2 4 2 2 3 2 2" xfId="11105" xr:uid="{00000000-0005-0000-0000-000062310000}"/>
    <cellStyle name="40% – rõhk2 4 2 2 3 2 2 2" xfId="22794" xr:uid="{00000000-0005-0000-0000-000063310000}"/>
    <cellStyle name="40% – rõhk2 4 2 2 3 2 2 2 2" xfId="45167" xr:uid="{3735F3B8-069D-48D4-9A07-7164B77B9222}"/>
    <cellStyle name="40% – rõhk2 4 2 2 3 2 2 3" xfId="34001" xr:uid="{73A776FB-A82B-46BB-972A-9FB2E9A6B624}"/>
    <cellStyle name="40% – rõhk2 4 2 2 3 2 3" xfId="17451" xr:uid="{00000000-0005-0000-0000-000064310000}"/>
    <cellStyle name="40% – rõhk2 4 2 2 3 2 3 2" xfId="39824" xr:uid="{DEEE85C5-1858-4684-B91E-7315F801A6F0}"/>
    <cellStyle name="40% – rõhk2 4 2 2 3 2 4" xfId="28658" xr:uid="{9752931A-DD18-4977-B79E-AF126848191E}"/>
    <cellStyle name="40% – rõhk2 4 2 2 3 3" xfId="8495" xr:uid="{00000000-0005-0000-0000-000065310000}"/>
    <cellStyle name="40% – rõhk2 4 2 2 3 3 2" xfId="20184" xr:uid="{00000000-0005-0000-0000-000066310000}"/>
    <cellStyle name="40% – rõhk2 4 2 2 3 3 2 2" xfId="42557" xr:uid="{994AAB36-1C32-4DA1-A7EE-865480EA930A}"/>
    <cellStyle name="40% – rõhk2 4 2 2 3 3 3" xfId="31391" xr:uid="{52728DB3-E369-4408-848F-F29D9D4BAE8C}"/>
    <cellStyle name="40% – rõhk2 4 2 2 3 4" xfId="14841" xr:uid="{00000000-0005-0000-0000-000067310000}"/>
    <cellStyle name="40% – rõhk2 4 2 2 3 4 2" xfId="37214" xr:uid="{27335010-C905-46B4-9274-4474B52BDE5F}"/>
    <cellStyle name="40% – rõhk2 4 2 2 3 5" xfId="26048" xr:uid="{80DCCCE9-22A3-44E1-B579-3B72F6131CDB}"/>
    <cellStyle name="40% – rõhk2 4 2 2 4" xfId="4325" xr:uid="{00000000-0005-0000-0000-000068310000}"/>
    <cellStyle name="40% – rõhk2 4 2 2 4 2" xfId="9800" xr:uid="{00000000-0005-0000-0000-000069310000}"/>
    <cellStyle name="40% – rõhk2 4 2 2 4 2 2" xfId="21489" xr:uid="{00000000-0005-0000-0000-00006A310000}"/>
    <cellStyle name="40% – rõhk2 4 2 2 4 2 2 2" xfId="43862" xr:uid="{5B4439DC-BEC3-418B-8401-63522E69FD75}"/>
    <cellStyle name="40% – rõhk2 4 2 2 4 2 3" xfId="32696" xr:uid="{DE209D04-16B0-4FFB-84B6-F9C318943933}"/>
    <cellStyle name="40% – rõhk2 4 2 2 4 3" xfId="16146" xr:uid="{00000000-0005-0000-0000-00006B310000}"/>
    <cellStyle name="40% – rõhk2 4 2 2 4 3 2" xfId="38519" xr:uid="{864954C5-B65C-47B4-BC10-B856BAA5B1F5}"/>
    <cellStyle name="40% – rõhk2 4 2 2 4 4" xfId="27353" xr:uid="{F0168D76-5009-48CD-BE71-29FDB493B6A1}"/>
    <cellStyle name="40% – rõhk2 4 2 2 5" xfId="7190" xr:uid="{00000000-0005-0000-0000-00006C310000}"/>
    <cellStyle name="40% – rõhk2 4 2 2 5 2" xfId="18879" xr:uid="{00000000-0005-0000-0000-00006D310000}"/>
    <cellStyle name="40% – rõhk2 4 2 2 5 2 2" xfId="41252" xr:uid="{8B65A4C6-1114-477F-93ED-66ACC32A917C}"/>
    <cellStyle name="40% – rõhk2 4 2 2 5 3" xfId="30086" xr:uid="{1D6DB244-770B-4FF4-9642-7AF84BD5B90B}"/>
    <cellStyle name="40% – rõhk2 4 2 2 6" xfId="13536" xr:uid="{00000000-0005-0000-0000-00006E310000}"/>
    <cellStyle name="40% – rõhk2 4 2 2 6 2" xfId="35909" xr:uid="{B1294961-37CC-4E48-95DF-BC5F639C8A53}"/>
    <cellStyle name="40% – rõhk2 4 2 2 7" xfId="24743" xr:uid="{EDD61EB6-DEB0-47AB-9783-178C1D13A400}"/>
    <cellStyle name="40% – rõhk2 4 2 3" xfId="1709" xr:uid="{00000000-0005-0000-0000-00006F310000}"/>
    <cellStyle name="40% – rõhk2 4 2 3 2" xfId="3022" xr:uid="{00000000-0005-0000-0000-000070310000}"/>
    <cellStyle name="40% – rõhk2 4 2 3 2 2" xfId="5632" xr:uid="{00000000-0005-0000-0000-000071310000}"/>
    <cellStyle name="40% – rõhk2 4 2 3 2 2 2" xfId="11107" xr:uid="{00000000-0005-0000-0000-000072310000}"/>
    <cellStyle name="40% – rõhk2 4 2 3 2 2 2 2" xfId="22796" xr:uid="{00000000-0005-0000-0000-000073310000}"/>
    <cellStyle name="40% – rõhk2 4 2 3 2 2 2 2 2" xfId="45169" xr:uid="{7A4626B5-8A59-487A-9915-C50895C6AD38}"/>
    <cellStyle name="40% – rõhk2 4 2 3 2 2 2 3" xfId="34003" xr:uid="{20830671-6552-40F0-B1E1-A247809F8254}"/>
    <cellStyle name="40% – rõhk2 4 2 3 2 2 3" xfId="17453" xr:uid="{00000000-0005-0000-0000-000074310000}"/>
    <cellStyle name="40% – rõhk2 4 2 3 2 2 3 2" xfId="39826" xr:uid="{9F6AABD1-6DDB-4858-AE9D-99CEFE9080E5}"/>
    <cellStyle name="40% – rõhk2 4 2 3 2 2 4" xfId="28660" xr:uid="{7CFABCCD-6D60-4FB6-BFBB-D11BE880500B}"/>
    <cellStyle name="40% – rõhk2 4 2 3 2 3" xfId="8497" xr:uid="{00000000-0005-0000-0000-000075310000}"/>
    <cellStyle name="40% – rõhk2 4 2 3 2 3 2" xfId="20186" xr:uid="{00000000-0005-0000-0000-000076310000}"/>
    <cellStyle name="40% – rõhk2 4 2 3 2 3 2 2" xfId="42559" xr:uid="{BCF2ACBE-3DED-488A-83A0-3AEDE6DABF54}"/>
    <cellStyle name="40% – rõhk2 4 2 3 2 3 3" xfId="31393" xr:uid="{8F031897-310A-4264-9024-CB6FDA3B1D30}"/>
    <cellStyle name="40% – rõhk2 4 2 3 2 4" xfId="14843" xr:uid="{00000000-0005-0000-0000-000077310000}"/>
    <cellStyle name="40% – rõhk2 4 2 3 2 4 2" xfId="37216" xr:uid="{D740F02E-5616-4295-BEE3-1F2790DFD968}"/>
    <cellStyle name="40% – rõhk2 4 2 3 2 5" xfId="26050" xr:uid="{FBB3EDC2-DA3D-44C2-AF9C-CDDD8C599C9D}"/>
    <cellStyle name="40% – rõhk2 4 2 3 3" xfId="4327" xr:uid="{00000000-0005-0000-0000-000078310000}"/>
    <cellStyle name="40% – rõhk2 4 2 3 3 2" xfId="9802" xr:uid="{00000000-0005-0000-0000-000079310000}"/>
    <cellStyle name="40% – rõhk2 4 2 3 3 2 2" xfId="21491" xr:uid="{00000000-0005-0000-0000-00007A310000}"/>
    <cellStyle name="40% – rõhk2 4 2 3 3 2 2 2" xfId="43864" xr:uid="{979BD188-4BCE-4779-87CE-8932B1D0982D}"/>
    <cellStyle name="40% – rõhk2 4 2 3 3 2 3" xfId="32698" xr:uid="{22C53BD2-ED4B-42FB-A413-3BE1E0B1D27C}"/>
    <cellStyle name="40% – rõhk2 4 2 3 3 3" xfId="16148" xr:uid="{00000000-0005-0000-0000-00007B310000}"/>
    <cellStyle name="40% – rõhk2 4 2 3 3 3 2" xfId="38521" xr:uid="{B91C6D1F-AAEA-42D6-92EA-594BA1AEB193}"/>
    <cellStyle name="40% – rõhk2 4 2 3 3 4" xfId="27355" xr:uid="{7479F5BA-3991-4C7E-8EB5-9D6527233247}"/>
    <cellStyle name="40% – rõhk2 4 2 3 4" xfId="7192" xr:uid="{00000000-0005-0000-0000-00007C310000}"/>
    <cellStyle name="40% – rõhk2 4 2 3 4 2" xfId="18881" xr:uid="{00000000-0005-0000-0000-00007D310000}"/>
    <cellStyle name="40% – rõhk2 4 2 3 4 2 2" xfId="41254" xr:uid="{C1B49716-0B8C-4B29-B488-A62BF611C3C7}"/>
    <cellStyle name="40% – rõhk2 4 2 3 4 3" xfId="30088" xr:uid="{A4639D89-92C4-410A-807D-33461C183EF5}"/>
    <cellStyle name="40% – rõhk2 4 2 3 5" xfId="13538" xr:uid="{00000000-0005-0000-0000-00007E310000}"/>
    <cellStyle name="40% – rõhk2 4 2 3 5 2" xfId="35911" xr:uid="{8D79F477-E93B-451C-87BB-9944F8EB5BBE}"/>
    <cellStyle name="40% – rõhk2 4 2 3 6" xfId="24745" xr:uid="{F177F1BD-1D78-42FA-8D06-D9B56279E982}"/>
    <cellStyle name="40% – rõhk2 4 2 4" xfId="1710" xr:uid="{00000000-0005-0000-0000-00007F310000}"/>
    <cellStyle name="40% – rõhk2 4 2 4 2" xfId="3023" xr:uid="{00000000-0005-0000-0000-000080310000}"/>
    <cellStyle name="40% – rõhk2 4 2 4 2 2" xfId="5633" xr:uid="{00000000-0005-0000-0000-000081310000}"/>
    <cellStyle name="40% – rõhk2 4 2 4 2 2 2" xfId="11108" xr:uid="{00000000-0005-0000-0000-000082310000}"/>
    <cellStyle name="40% – rõhk2 4 2 4 2 2 2 2" xfId="22797" xr:uid="{00000000-0005-0000-0000-000083310000}"/>
    <cellStyle name="40% – rõhk2 4 2 4 2 2 2 2 2" xfId="45170" xr:uid="{A1B72285-AC29-4905-8D11-9CCB5FE2E86E}"/>
    <cellStyle name="40% – rõhk2 4 2 4 2 2 2 3" xfId="34004" xr:uid="{9B29E90A-6CDC-432D-AD1D-3EBB9719E759}"/>
    <cellStyle name="40% – rõhk2 4 2 4 2 2 3" xfId="17454" xr:uid="{00000000-0005-0000-0000-000084310000}"/>
    <cellStyle name="40% – rõhk2 4 2 4 2 2 3 2" xfId="39827" xr:uid="{EA9B3FA8-B8EC-4AB6-A26E-DF0A4F949473}"/>
    <cellStyle name="40% – rõhk2 4 2 4 2 2 4" xfId="28661" xr:uid="{3833A003-13D6-4AAD-AB65-E17F2B684682}"/>
    <cellStyle name="40% – rõhk2 4 2 4 2 3" xfId="8498" xr:uid="{00000000-0005-0000-0000-000085310000}"/>
    <cellStyle name="40% – rõhk2 4 2 4 2 3 2" xfId="20187" xr:uid="{00000000-0005-0000-0000-000086310000}"/>
    <cellStyle name="40% – rõhk2 4 2 4 2 3 2 2" xfId="42560" xr:uid="{617B5159-FCB1-4ACB-B9FE-408707C040E1}"/>
    <cellStyle name="40% – rõhk2 4 2 4 2 3 3" xfId="31394" xr:uid="{19FE2D79-6AF2-4CEA-994A-FE4F87569ECE}"/>
    <cellStyle name="40% – rõhk2 4 2 4 2 4" xfId="14844" xr:uid="{00000000-0005-0000-0000-000087310000}"/>
    <cellStyle name="40% – rõhk2 4 2 4 2 4 2" xfId="37217" xr:uid="{C513FBE6-01EA-4EAD-AE51-CA175FE69608}"/>
    <cellStyle name="40% – rõhk2 4 2 4 2 5" xfId="26051" xr:uid="{9CA6FE2D-38F4-480F-9063-72E022699834}"/>
    <cellStyle name="40% – rõhk2 4 2 4 3" xfId="4328" xr:uid="{00000000-0005-0000-0000-000088310000}"/>
    <cellStyle name="40% – rõhk2 4 2 4 3 2" xfId="9803" xr:uid="{00000000-0005-0000-0000-000089310000}"/>
    <cellStyle name="40% – rõhk2 4 2 4 3 2 2" xfId="21492" xr:uid="{00000000-0005-0000-0000-00008A310000}"/>
    <cellStyle name="40% – rõhk2 4 2 4 3 2 2 2" xfId="43865" xr:uid="{4BE43C45-5FF3-4577-9FD7-58FEB661FDB2}"/>
    <cellStyle name="40% – rõhk2 4 2 4 3 2 3" xfId="32699" xr:uid="{899AD65F-1EA2-48D4-9DBB-D7F64EC899C1}"/>
    <cellStyle name="40% – rõhk2 4 2 4 3 3" xfId="16149" xr:uid="{00000000-0005-0000-0000-00008B310000}"/>
    <cellStyle name="40% – rõhk2 4 2 4 3 3 2" xfId="38522" xr:uid="{49D17192-3293-44FA-90D1-E0593F0C8278}"/>
    <cellStyle name="40% – rõhk2 4 2 4 3 4" xfId="27356" xr:uid="{50D20CC6-D584-45F4-84EE-088F570F43C6}"/>
    <cellStyle name="40% – rõhk2 4 2 4 4" xfId="7193" xr:uid="{00000000-0005-0000-0000-00008C310000}"/>
    <cellStyle name="40% – rõhk2 4 2 4 4 2" xfId="18882" xr:uid="{00000000-0005-0000-0000-00008D310000}"/>
    <cellStyle name="40% – rõhk2 4 2 4 4 2 2" xfId="41255" xr:uid="{B71EB614-2400-4ADE-BE4C-F8167312025D}"/>
    <cellStyle name="40% – rõhk2 4 2 4 4 3" xfId="30089" xr:uid="{9BB4B0FD-A927-4522-9EB6-BF42DD9977AD}"/>
    <cellStyle name="40% – rõhk2 4 2 4 5" xfId="13539" xr:uid="{00000000-0005-0000-0000-00008E310000}"/>
    <cellStyle name="40% – rõhk2 4 2 4 5 2" xfId="35912" xr:uid="{CC561AF8-ADCB-4622-8095-4A334FA3C6EF}"/>
    <cellStyle name="40% – rõhk2 4 2 4 6" xfId="24746" xr:uid="{A43E71D8-EB8D-4B91-8AAF-7D8FB48BFD0A}"/>
    <cellStyle name="40% – rõhk2 4 2 5" xfId="2369" xr:uid="{00000000-0005-0000-0000-00008F310000}"/>
    <cellStyle name="40% – rõhk2 4 2 5 2" xfId="4980" xr:uid="{00000000-0005-0000-0000-000090310000}"/>
    <cellStyle name="40% – rõhk2 4 2 5 2 2" xfId="10455" xr:uid="{00000000-0005-0000-0000-000091310000}"/>
    <cellStyle name="40% – rõhk2 4 2 5 2 2 2" xfId="22144" xr:uid="{00000000-0005-0000-0000-000092310000}"/>
    <cellStyle name="40% – rõhk2 4 2 5 2 2 2 2" xfId="44517" xr:uid="{F915D695-EE07-4ECE-98D8-C8A8096EC484}"/>
    <cellStyle name="40% – rõhk2 4 2 5 2 2 3" xfId="33351" xr:uid="{208032A2-2B38-41AC-8890-537BE606EBEC}"/>
    <cellStyle name="40% – rõhk2 4 2 5 2 3" xfId="16801" xr:uid="{00000000-0005-0000-0000-000093310000}"/>
    <cellStyle name="40% – rõhk2 4 2 5 2 3 2" xfId="39174" xr:uid="{C881526E-6871-456E-B916-10A413EFCFF0}"/>
    <cellStyle name="40% – rõhk2 4 2 5 2 4" xfId="28008" xr:uid="{07FD6293-581D-43B6-A7FE-0FAD9DDA342C}"/>
    <cellStyle name="40% – rõhk2 4 2 5 3" xfId="7845" xr:uid="{00000000-0005-0000-0000-000094310000}"/>
    <cellStyle name="40% – rõhk2 4 2 5 3 2" xfId="19534" xr:uid="{00000000-0005-0000-0000-000095310000}"/>
    <cellStyle name="40% – rõhk2 4 2 5 3 2 2" xfId="41907" xr:uid="{BD5214B7-EBFD-4B4F-A42F-29A800D01BA9}"/>
    <cellStyle name="40% – rõhk2 4 2 5 3 3" xfId="30741" xr:uid="{0F660FF8-818E-481C-AD8B-144B780FED9B}"/>
    <cellStyle name="40% – rõhk2 4 2 5 4" xfId="14191" xr:uid="{00000000-0005-0000-0000-000096310000}"/>
    <cellStyle name="40% – rõhk2 4 2 5 4 2" xfId="36564" xr:uid="{DB1074A2-3695-477A-A0DD-F7CA1FD0CE1F}"/>
    <cellStyle name="40% – rõhk2 4 2 5 5" xfId="25398" xr:uid="{9194ADDE-5FD2-478E-9C53-CE0B8E475F49}"/>
    <cellStyle name="40% – rõhk2 4 2 6" xfId="3675" xr:uid="{00000000-0005-0000-0000-000097310000}"/>
    <cellStyle name="40% – rõhk2 4 2 6 2" xfId="9150" xr:uid="{00000000-0005-0000-0000-000098310000}"/>
    <cellStyle name="40% – rõhk2 4 2 6 2 2" xfId="20839" xr:uid="{00000000-0005-0000-0000-000099310000}"/>
    <cellStyle name="40% – rõhk2 4 2 6 2 2 2" xfId="43212" xr:uid="{9B998F74-96BC-4FEB-B772-CA0EC2D102C2}"/>
    <cellStyle name="40% – rõhk2 4 2 6 2 3" xfId="32046" xr:uid="{C59CBB8B-F1CE-4BCA-B167-4FAD742B99AF}"/>
    <cellStyle name="40% – rõhk2 4 2 6 3" xfId="15496" xr:uid="{00000000-0005-0000-0000-00009A310000}"/>
    <cellStyle name="40% – rõhk2 4 2 6 3 2" xfId="37869" xr:uid="{EABBBA8A-9608-49AF-A432-5DC6A23F5AAE}"/>
    <cellStyle name="40% – rõhk2 4 2 6 4" xfId="26703" xr:uid="{02CCAA53-41F5-4312-852F-7A18C4C358B0}"/>
    <cellStyle name="40% – rõhk2 4 2 7" xfId="6485" xr:uid="{00000000-0005-0000-0000-00009B310000}"/>
    <cellStyle name="40% – rõhk2 4 2 7 2" xfId="18202" xr:uid="{00000000-0005-0000-0000-00009C310000}"/>
    <cellStyle name="40% – rõhk2 4 2 7 2 2" xfId="40575" xr:uid="{0DD1CAA1-6F03-473F-8C0C-880F0CA7B560}"/>
    <cellStyle name="40% – rõhk2 4 2 7 3" xfId="29409" xr:uid="{2E2760C9-4FE9-407D-BD78-4B0F01D7EBE1}"/>
    <cellStyle name="40% – rõhk2 4 2 8" xfId="12886" xr:uid="{00000000-0005-0000-0000-00009D310000}"/>
    <cellStyle name="40% – rõhk2 4 2 8 2" xfId="35259" xr:uid="{5E51DE3E-46E4-4DF0-9C34-83590612AC2D}"/>
    <cellStyle name="40% – rõhk2 4 2 9" xfId="24093" xr:uid="{8F17D48D-E551-4125-8BC1-83FC8B3834F4}"/>
    <cellStyle name="40% – rõhk2 4 3" xfId="1711" xr:uid="{00000000-0005-0000-0000-00009E310000}"/>
    <cellStyle name="40% – rõhk2 4 3 2" xfId="1712" xr:uid="{00000000-0005-0000-0000-00009F310000}"/>
    <cellStyle name="40% – rõhk2 4 3 2 2" xfId="3025" xr:uid="{00000000-0005-0000-0000-0000A0310000}"/>
    <cellStyle name="40% – rõhk2 4 3 2 2 2" xfId="5635" xr:uid="{00000000-0005-0000-0000-0000A1310000}"/>
    <cellStyle name="40% – rõhk2 4 3 2 2 2 2" xfId="11110" xr:uid="{00000000-0005-0000-0000-0000A2310000}"/>
    <cellStyle name="40% – rõhk2 4 3 2 2 2 2 2" xfId="22799" xr:uid="{00000000-0005-0000-0000-0000A3310000}"/>
    <cellStyle name="40% – rõhk2 4 3 2 2 2 2 2 2" xfId="45172" xr:uid="{D1E5495B-D920-4044-A56A-C485E36C2928}"/>
    <cellStyle name="40% – rõhk2 4 3 2 2 2 2 3" xfId="34006" xr:uid="{53E50BFD-C706-43FF-9784-6854AC629861}"/>
    <cellStyle name="40% – rõhk2 4 3 2 2 2 3" xfId="17456" xr:uid="{00000000-0005-0000-0000-0000A4310000}"/>
    <cellStyle name="40% – rõhk2 4 3 2 2 2 3 2" xfId="39829" xr:uid="{DE0C0459-1415-4E5B-9B52-0FA4FA015DE0}"/>
    <cellStyle name="40% – rõhk2 4 3 2 2 2 4" xfId="28663" xr:uid="{48C525C9-FF8E-4B39-899D-64929A40B3B1}"/>
    <cellStyle name="40% – rõhk2 4 3 2 2 3" xfId="8500" xr:uid="{00000000-0005-0000-0000-0000A5310000}"/>
    <cellStyle name="40% – rõhk2 4 3 2 2 3 2" xfId="20189" xr:uid="{00000000-0005-0000-0000-0000A6310000}"/>
    <cellStyle name="40% – rõhk2 4 3 2 2 3 2 2" xfId="42562" xr:uid="{EA87F523-0962-4E23-BAA9-225C9F65A9E0}"/>
    <cellStyle name="40% – rõhk2 4 3 2 2 3 3" xfId="31396" xr:uid="{20D48F31-E92B-4F79-9E1D-74C22B894BDF}"/>
    <cellStyle name="40% – rõhk2 4 3 2 2 4" xfId="14846" xr:uid="{00000000-0005-0000-0000-0000A7310000}"/>
    <cellStyle name="40% – rõhk2 4 3 2 2 4 2" xfId="37219" xr:uid="{7ADB83FF-8E31-4524-8DC5-B42385806B65}"/>
    <cellStyle name="40% – rõhk2 4 3 2 2 5" xfId="26053" xr:uid="{6D834E77-15AD-4BC4-979B-06C314EA4284}"/>
    <cellStyle name="40% – rõhk2 4 3 2 3" xfId="4330" xr:uid="{00000000-0005-0000-0000-0000A8310000}"/>
    <cellStyle name="40% – rõhk2 4 3 2 3 2" xfId="9805" xr:uid="{00000000-0005-0000-0000-0000A9310000}"/>
    <cellStyle name="40% – rõhk2 4 3 2 3 2 2" xfId="21494" xr:uid="{00000000-0005-0000-0000-0000AA310000}"/>
    <cellStyle name="40% – rõhk2 4 3 2 3 2 2 2" xfId="43867" xr:uid="{9BF8124A-ADBD-44A5-88C0-8F7F413D328D}"/>
    <cellStyle name="40% – rõhk2 4 3 2 3 2 3" xfId="32701" xr:uid="{64F2FC29-17C1-4A01-9166-98A1C75403AD}"/>
    <cellStyle name="40% – rõhk2 4 3 2 3 3" xfId="16151" xr:uid="{00000000-0005-0000-0000-0000AB310000}"/>
    <cellStyle name="40% – rõhk2 4 3 2 3 3 2" xfId="38524" xr:uid="{8DEA8D32-A265-4438-9AEE-44E3A81D9538}"/>
    <cellStyle name="40% – rõhk2 4 3 2 3 4" xfId="27358" xr:uid="{B71FFB5D-8927-476D-8710-57D66FB627FB}"/>
    <cellStyle name="40% – rõhk2 4 3 2 4" xfId="7195" xr:uid="{00000000-0005-0000-0000-0000AC310000}"/>
    <cellStyle name="40% – rõhk2 4 3 2 4 2" xfId="18884" xr:uid="{00000000-0005-0000-0000-0000AD310000}"/>
    <cellStyle name="40% – rõhk2 4 3 2 4 2 2" xfId="41257" xr:uid="{2BD8ADCD-D87F-46C9-967E-62A52979BE25}"/>
    <cellStyle name="40% – rõhk2 4 3 2 4 3" xfId="30091" xr:uid="{68F6E745-883B-48A1-9F0A-CBFC0F66FE04}"/>
    <cellStyle name="40% – rõhk2 4 3 2 5" xfId="13541" xr:uid="{00000000-0005-0000-0000-0000AE310000}"/>
    <cellStyle name="40% – rõhk2 4 3 2 5 2" xfId="35914" xr:uid="{6EC2AD8A-D568-432C-9A2E-DDB56DC7AF38}"/>
    <cellStyle name="40% – rõhk2 4 3 2 6" xfId="24748" xr:uid="{9A0A8EF3-FBB8-4B08-A3AD-F325DCF67C6A}"/>
    <cellStyle name="40% – rõhk2 4 3 3" xfId="3024" xr:uid="{00000000-0005-0000-0000-0000AF310000}"/>
    <cellStyle name="40% – rõhk2 4 3 3 2" xfId="5634" xr:uid="{00000000-0005-0000-0000-0000B0310000}"/>
    <cellStyle name="40% – rõhk2 4 3 3 2 2" xfId="11109" xr:uid="{00000000-0005-0000-0000-0000B1310000}"/>
    <cellStyle name="40% – rõhk2 4 3 3 2 2 2" xfId="22798" xr:uid="{00000000-0005-0000-0000-0000B2310000}"/>
    <cellStyle name="40% – rõhk2 4 3 3 2 2 2 2" xfId="45171" xr:uid="{C388AE1B-2D3F-43E3-AC06-AD87A2401E45}"/>
    <cellStyle name="40% – rõhk2 4 3 3 2 2 3" xfId="34005" xr:uid="{1BCE570D-7F5C-476F-B1DF-6DE104BC19FE}"/>
    <cellStyle name="40% – rõhk2 4 3 3 2 3" xfId="17455" xr:uid="{00000000-0005-0000-0000-0000B3310000}"/>
    <cellStyle name="40% – rõhk2 4 3 3 2 3 2" xfId="39828" xr:uid="{A60713B3-71B2-4854-82F1-A0AB64F4E07A}"/>
    <cellStyle name="40% – rõhk2 4 3 3 2 4" xfId="28662" xr:uid="{6852662D-5FE7-49C8-9A98-F8497AF79A21}"/>
    <cellStyle name="40% – rõhk2 4 3 3 3" xfId="8499" xr:uid="{00000000-0005-0000-0000-0000B4310000}"/>
    <cellStyle name="40% – rõhk2 4 3 3 3 2" xfId="20188" xr:uid="{00000000-0005-0000-0000-0000B5310000}"/>
    <cellStyle name="40% – rõhk2 4 3 3 3 2 2" xfId="42561" xr:uid="{B8C41523-A29B-4251-9E5C-2DE5F00467D3}"/>
    <cellStyle name="40% – rõhk2 4 3 3 3 3" xfId="31395" xr:uid="{5C0E11DA-1A8B-4BB3-828F-D35B99E0B298}"/>
    <cellStyle name="40% – rõhk2 4 3 3 4" xfId="14845" xr:uid="{00000000-0005-0000-0000-0000B6310000}"/>
    <cellStyle name="40% – rõhk2 4 3 3 4 2" xfId="37218" xr:uid="{8B466228-4AB0-4A9F-B5BF-4AF32A08ADA5}"/>
    <cellStyle name="40% – rõhk2 4 3 3 5" xfId="26052" xr:uid="{4D475183-3E22-449B-96B0-D7B3B9279EAD}"/>
    <cellStyle name="40% – rõhk2 4 3 4" xfId="4329" xr:uid="{00000000-0005-0000-0000-0000B7310000}"/>
    <cellStyle name="40% – rõhk2 4 3 4 2" xfId="9804" xr:uid="{00000000-0005-0000-0000-0000B8310000}"/>
    <cellStyle name="40% – rõhk2 4 3 4 2 2" xfId="21493" xr:uid="{00000000-0005-0000-0000-0000B9310000}"/>
    <cellStyle name="40% – rõhk2 4 3 4 2 2 2" xfId="43866" xr:uid="{A2A8C7B5-AEA5-42D2-A015-D35D0C6A1CBB}"/>
    <cellStyle name="40% – rõhk2 4 3 4 2 3" xfId="32700" xr:uid="{029F9EA5-B891-401B-9BE1-D305BF20E800}"/>
    <cellStyle name="40% – rõhk2 4 3 4 3" xfId="16150" xr:uid="{00000000-0005-0000-0000-0000BA310000}"/>
    <cellStyle name="40% – rõhk2 4 3 4 3 2" xfId="38523" xr:uid="{D730FB98-7067-4737-A1F6-4AF6F934B3A5}"/>
    <cellStyle name="40% – rõhk2 4 3 4 4" xfId="27357" xr:uid="{E0490FA5-ADC8-407B-A738-A5A694B96A49}"/>
    <cellStyle name="40% – rõhk2 4 3 5" xfId="7194" xr:uid="{00000000-0005-0000-0000-0000BB310000}"/>
    <cellStyle name="40% – rõhk2 4 3 5 2" xfId="18883" xr:uid="{00000000-0005-0000-0000-0000BC310000}"/>
    <cellStyle name="40% – rõhk2 4 3 5 2 2" xfId="41256" xr:uid="{2760B2AB-871D-49AA-8764-A1FB81E2B3C0}"/>
    <cellStyle name="40% – rõhk2 4 3 5 3" xfId="30090" xr:uid="{BFBF9003-9A33-48C9-B796-81916EE782A8}"/>
    <cellStyle name="40% – rõhk2 4 3 6" xfId="13540" xr:uid="{00000000-0005-0000-0000-0000BD310000}"/>
    <cellStyle name="40% – rõhk2 4 3 6 2" xfId="35913" xr:uid="{A95A00B9-982B-4823-884B-C74386901008}"/>
    <cellStyle name="40% – rõhk2 4 3 7" xfId="24747" xr:uid="{32F27403-C34D-4B36-8BE8-612C447F884A}"/>
    <cellStyle name="40% – rõhk2 4 4" xfId="1713" xr:uid="{00000000-0005-0000-0000-0000BE310000}"/>
    <cellStyle name="40% – rõhk2 4 4 2" xfId="3026" xr:uid="{00000000-0005-0000-0000-0000BF310000}"/>
    <cellStyle name="40% – rõhk2 4 4 2 2" xfId="5636" xr:uid="{00000000-0005-0000-0000-0000C0310000}"/>
    <cellStyle name="40% – rõhk2 4 4 2 2 2" xfId="11111" xr:uid="{00000000-0005-0000-0000-0000C1310000}"/>
    <cellStyle name="40% – rõhk2 4 4 2 2 2 2" xfId="22800" xr:uid="{00000000-0005-0000-0000-0000C2310000}"/>
    <cellStyle name="40% – rõhk2 4 4 2 2 2 2 2" xfId="45173" xr:uid="{E03D37E1-8D61-4C72-9D09-E4D4B916B676}"/>
    <cellStyle name="40% – rõhk2 4 4 2 2 2 3" xfId="34007" xr:uid="{71B625AC-BC96-4027-9B26-17CA3FFD5127}"/>
    <cellStyle name="40% – rõhk2 4 4 2 2 3" xfId="17457" xr:uid="{00000000-0005-0000-0000-0000C3310000}"/>
    <cellStyle name="40% – rõhk2 4 4 2 2 3 2" xfId="39830" xr:uid="{5037EC8F-E56B-4DF3-B076-895190B658F1}"/>
    <cellStyle name="40% – rõhk2 4 4 2 2 4" xfId="28664" xr:uid="{B4F44069-11B5-4ACD-9A52-9BC0E7FE479B}"/>
    <cellStyle name="40% – rõhk2 4 4 2 3" xfId="8501" xr:uid="{00000000-0005-0000-0000-0000C4310000}"/>
    <cellStyle name="40% – rõhk2 4 4 2 3 2" xfId="20190" xr:uid="{00000000-0005-0000-0000-0000C5310000}"/>
    <cellStyle name="40% – rõhk2 4 4 2 3 2 2" xfId="42563" xr:uid="{D20FA5F3-D05D-484D-9D4D-30543FA22735}"/>
    <cellStyle name="40% – rõhk2 4 4 2 3 3" xfId="31397" xr:uid="{7F25CD66-E409-4F10-A061-D705DDCF0BA3}"/>
    <cellStyle name="40% – rõhk2 4 4 2 4" xfId="14847" xr:uid="{00000000-0005-0000-0000-0000C6310000}"/>
    <cellStyle name="40% – rõhk2 4 4 2 4 2" xfId="37220" xr:uid="{D9A0AC72-9B16-4605-B969-6E9A5D699922}"/>
    <cellStyle name="40% – rõhk2 4 4 2 5" xfId="26054" xr:uid="{45FD6D96-076E-4722-A8EE-77632EBBE362}"/>
    <cellStyle name="40% – rõhk2 4 4 3" xfId="4331" xr:uid="{00000000-0005-0000-0000-0000C7310000}"/>
    <cellStyle name="40% – rõhk2 4 4 3 2" xfId="9806" xr:uid="{00000000-0005-0000-0000-0000C8310000}"/>
    <cellStyle name="40% – rõhk2 4 4 3 2 2" xfId="21495" xr:uid="{00000000-0005-0000-0000-0000C9310000}"/>
    <cellStyle name="40% – rõhk2 4 4 3 2 2 2" xfId="43868" xr:uid="{F07683AD-1AF2-4188-B745-A929F5B805B8}"/>
    <cellStyle name="40% – rõhk2 4 4 3 2 3" xfId="32702" xr:uid="{E060F803-7E45-40E2-B151-E5048E485595}"/>
    <cellStyle name="40% – rõhk2 4 4 3 3" xfId="16152" xr:uid="{00000000-0005-0000-0000-0000CA310000}"/>
    <cellStyle name="40% – rõhk2 4 4 3 3 2" xfId="38525" xr:uid="{20913756-3EEE-466C-A2D8-8E993D3B9407}"/>
    <cellStyle name="40% – rõhk2 4 4 3 4" xfId="27359" xr:uid="{5BCB9309-E4BC-4974-9B5A-2EC25E86C777}"/>
    <cellStyle name="40% – rõhk2 4 4 4" xfId="7196" xr:uid="{00000000-0005-0000-0000-0000CB310000}"/>
    <cellStyle name="40% – rõhk2 4 4 4 2" xfId="18885" xr:uid="{00000000-0005-0000-0000-0000CC310000}"/>
    <cellStyle name="40% – rõhk2 4 4 4 2 2" xfId="41258" xr:uid="{B2B51FD4-706B-4269-A783-2C1B50BB81A3}"/>
    <cellStyle name="40% – rõhk2 4 4 4 3" xfId="30092" xr:uid="{1A019486-4B5A-4B87-A492-CA1536078283}"/>
    <cellStyle name="40% – rõhk2 4 4 5" xfId="13542" xr:uid="{00000000-0005-0000-0000-0000CD310000}"/>
    <cellStyle name="40% – rõhk2 4 4 5 2" xfId="35915" xr:uid="{166D9104-C847-4FAC-A755-C8C2C775948F}"/>
    <cellStyle name="40% – rõhk2 4 4 6" xfId="24749" xr:uid="{57C46F2E-648E-4ECA-8F1A-970329CACEED}"/>
    <cellStyle name="40% – rõhk2 4 5" xfId="1714" xr:uid="{00000000-0005-0000-0000-0000CE310000}"/>
    <cellStyle name="40% – rõhk2 4 5 2" xfId="3027" xr:uid="{00000000-0005-0000-0000-0000CF310000}"/>
    <cellStyle name="40% – rõhk2 4 5 2 2" xfId="5637" xr:uid="{00000000-0005-0000-0000-0000D0310000}"/>
    <cellStyle name="40% – rõhk2 4 5 2 2 2" xfId="11112" xr:uid="{00000000-0005-0000-0000-0000D1310000}"/>
    <cellStyle name="40% – rõhk2 4 5 2 2 2 2" xfId="22801" xr:uid="{00000000-0005-0000-0000-0000D2310000}"/>
    <cellStyle name="40% – rõhk2 4 5 2 2 2 2 2" xfId="45174" xr:uid="{85DC5975-2B8E-4CF1-B84A-A7CC973AC23F}"/>
    <cellStyle name="40% – rõhk2 4 5 2 2 2 3" xfId="34008" xr:uid="{51E6D712-46E5-4110-90E0-23344E68C6B6}"/>
    <cellStyle name="40% – rõhk2 4 5 2 2 3" xfId="17458" xr:uid="{00000000-0005-0000-0000-0000D3310000}"/>
    <cellStyle name="40% – rõhk2 4 5 2 2 3 2" xfId="39831" xr:uid="{E05D1D08-B2F8-47EF-BA59-6468AD037E30}"/>
    <cellStyle name="40% – rõhk2 4 5 2 2 4" xfId="28665" xr:uid="{67401419-071F-4886-8453-6BC73C28449B}"/>
    <cellStyle name="40% – rõhk2 4 5 2 3" xfId="8502" xr:uid="{00000000-0005-0000-0000-0000D4310000}"/>
    <cellStyle name="40% – rõhk2 4 5 2 3 2" xfId="20191" xr:uid="{00000000-0005-0000-0000-0000D5310000}"/>
    <cellStyle name="40% – rõhk2 4 5 2 3 2 2" xfId="42564" xr:uid="{BE51B767-9C34-4C64-B313-AADADCFDF6F4}"/>
    <cellStyle name="40% – rõhk2 4 5 2 3 3" xfId="31398" xr:uid="{2F80B75F-6193-43A5-804F-BEF3F8288DCF}"/>
    <cellStyle name="40% – rõhk2 4 5 2 4" xfId="14848" xr:uid="{00000000-0005-0000-0000-0000D6310000}"/>
    <cellStyle name="40% – rõhk2 4 5 2 4 2" xfId="37221" xr:uid="{38634BEB-E5FE-4017-ADDB-6A4DDD2D2604}"/>
    <cellStyle name="40% – rõhk2 4 5 2 5" xfId="26055" xr:uid="{2A2B62F2-93B6-4F20-8F03-6F9902E671CE}"/>
    <cellStyle name="40% – rõhk2 4 5 3" xfId="4332" xr:uid="{00000000-0005-0000-0000-0000D7310000}"/>
    <cellStyle name="40% – rõhk2 4 5 3 2" xfId="9807" xr:uid="{00000000-0005-0000-0000-0000D8310000}"/>
    <cellStyle name="40% – rõhk2 4 5 3 2 2" xfId="21496" xr:uid="{00000000-0005-0000-0000-0000D9310000}"/>
    <cellStyle name="40% – rõhk2 4 5 3 2 2 2" xfId="43869" xr:uid="{AE29CD67-4A69-4CC7-A2F3-303FFF853231}"/>
    <cellStyle name="40% – rõhk2 4 5 3 2 3" xfId="32703" xr:uid="{57F05765-3562-41ED-9877-DE97B50A81DD}"/>
    <cellStyle name="40% – rõhk2 4 5 3 3" xfId="16153" xr:uid="{00000000-0005-0000-0000-0000DA310000}"/>
    <cellStyle name="40% – rõhk2 4 5 3 3 2" xfId="38526" xr:uid="{7819E3E6-0032-4843-9AC9-A97E63207282}"/>
    <cellStyle name="40% – rõhk2 4 5 3 4" xfId="27360" xr:uid="{68C1D83F-554E-43E6-A6AC-CB3334F98E0E}"/>
    <cellStyle name="40% – rõhk2 4 5 4" xfId="7197" xr:uid="{00000000-0005-0000-0000-0000DB310000}"/>
    <cellStyle name="40% – rõhk2 4 5 4 2" xfId="18886" xr:uid="{00000000-0005-0000-0000-0000DC310000}"/>
    <cellStyle name="40% – rõhk2 4 5 4 2 2" xfId="41259" xr:uid="{C7CA1F59-5241-4308-B33A-E94790D0B5C6}"/>
    <cellStyle name="40% – rõhk2 4 5 4 3" xfId="30093" xr:uid="{3C699730-6D8F-4879-BDC8-E54FE1DBA53F}"/>
    <cellStyle name="40% – rõhk2 4 5 5" xfId="13543" xr:uid="{00000000-0005-0000-0000-0000DD310000}"/>
    <cellStyle name="40% – rõhk2 4 5 5 2" xfId="35916" xr:uid="{58715ED9-464C-403A-A7C7-0C3D0AC45660}"/>
    <cellStyle name="40% – rõhk2 4 5 6" xfId="24750" xr:uid="{1848CE00-FEB9-49DE-B1C0-8E4821F6D46B}"/>
    <cellStyle name="40% – rõhk2 4 6" xfId="2239" xr:uid="{00000000-0005-0000-0000-0000DE310000}"/>
    <cellStyle name="40% – rõhk2 4 6 2" xfId="4850" xr:uid="{00000000-0005-0000-0000-0000DF310000}"/>
    <cellStyle name="40% – rõhk2 4 6 2 2" xfId="10325" xr:uid="{00000000-0005-0000-0000-0000E0310000}"/>
    <cellStyle name="40% – rõhk2 4 6 2 2 2" xfId="22014" xr:uid="{00000000-0005-0000-0000-0000E1310000}"/>
    <cellStyle name="40% – rõhk2 4 6 2 2 2 2" xfId="44387" xr:uid="{0A53CD09-C537-4B49-8927-7202EDB1623B}"/>
    <cellStyle name="40% – rõhk2 4 6 2 2 3" xfId="33221" xr:uid="{8A87F424-52BD-4C3D-B8E4-9F608ED0B2F1}"/>
    <cellStyle name="40% – rõhk2 4 6 2 3" xfId="16671" xr:uid="{00000000-0005-0000-0000-0000E2310000}"/>
    <cellStyle name="40% – rõhk2 4 6 2 3 2" xfId="39044" xr:uid="{32E89504-D963-41F3-B99B-F8276C8168CE}"/>
    <cellStyle name="40% – rõhk2 4 6 2 4" xfId="27878" xr:uid="{4DD99A06-4BA9-4460-A88B-0CFDFC6DFF22}"/>
    <cellStyle name="40% – rõhk2 4 6 3" xfId="7715" xr:uid="{00000000-0005-0000-0000-0000E3310000}"/>
    <cellStyle name="40% – rõhk2 4 6 3 2" xfId="19404" xr:uid="{00000000-0005-0000-0000-0000E4310000}"/>
    <cellStyle name="40% – rõhk2 4 6 3 2 2" xfId="41777" xr:uid="{1D161427-B88F-4BEE-B7E9-FADE36BCED5E}"/>
    <cellStyle name="40% – rõhk2 4 6 3 3" xfId="30611" xr:uid="{73F98DD7-5939-4417-B58A-3A05612A0E4C}"/>
    <cellStyle name="40% – rõhk2 4 6 4" xfId="14061" xr:uid="{00000000-0005-0000-0000-0000E5310000}"/>
    <cellStyle name="40% – rõhk2 4 6 4 2" xfId="36434" xr:uid="{A8049A63-1111-4A27-9A07-B3C43E019528}"/>
    <cellStyle name="40% – rõhk2 4 6 5" xfId="25268" xr:uid="{82E104E7-B5AF-4BC9-B8E4-4ADCA00D508E}"/>
    <cellStyle name="40% – rõhk2 4 7" xfId="3545" xr:uid="{00000000-0005-0000-0000-0000E6310000}"/>
    <cellStyle name="40% – rõhk2 4 7 2" xfId="9020" xr:uid="{00000000-0005-0000-0000-0000E7310000}"/>
    <cellStyle name="40% – rõhk2 4 7 2 2" xfId="20709" xr:uid="{00000000-0005-0000-0000-0000E8310000}"/>
    <cellStyle name="40% – rõhk2 4 7 2 2 2" xfId="43082" xr:uid="{559A82C7-27A5-4B0D-B4FE-93D3564E1D7A}"/>
    <cellStyle name="40% – rõhk2 4 7 2 3" xfId="31916" xr:uid="{74107033-7CA9-4D40-B7F1-57474F20F164}"/>
    <cellStyle name="40% – rõhk2 4 7 3" xfId="15366" xr:uid="{00000000-0005-0000-0000-0000E9310000}"/>
    <cellStyle name="40% – rõhk2 4 7 3 2" xfId="37739" xr:uid="{315A35B0-B338-4F85-B962-D61B066C3661}"/>
    <cellStyle name="40% – rõhk2 4 7 4" xfId="26573" xr:uid="{8D638733-8F0D-469F-A2B3-8C279F8D2480}"/>
    <cellStyle name="40% – rõhk2 4 8" xfId="6196" xr:uid="{00000000-0005-0000-0000-0000EA310000}"/>
    <cellStyle name="40% – rõhk2 4 8 2" xfId="17989" xr:uid="{00000000-0005-0000-0000-0000EB310000}"/>
    <cellStyle name="40% – rõhk2 4 8 2 2" xfId="40362" xr:uid="{80715183-B1F1-4823-A88D-F1E38BE595DA}"/>
    <cellStyle name="40% – rõhk2 4 8 3" xfId="29196" xr:uid="{3D972EAE-4713-4908-9F44-4E7A094FD1D2}"/>
    <cellStyle name="40% – rõhk2 4 9" xfId="12756" xr:uid="{00000000-0005-0000-0000-0000EC310000}"/>
    <cellStyle name="40% – rõhk2 4 9 2" xfId="35129" xr:uid="{DD0EA5F1-70F7-4E0A-9885-6C6567321642}"/>
    <cellStyle name="40% – rõhk2 40" xfId="12033" xr:uid="{00000000-0005-0000-0000-0000ED310000}"/>
    <cellStyle name="40% – rõhk2 40 2" xfId="23489" xr:uid="{00000000-0005-0000-0000-0000EE310000}"/>
    <cellStyle name="40% – rõhk2 40 2 2" xfId="45862" xr:uid="{21A976B3-5753-4D28-9F40-F9CEF559CD61}"/>
    <cellStyle name="40% – rõhk2 40 3" xfId="34696" xr:uid="{33A485F0-5DE9-430E-B640-D2E6B1EF195A}"/>
    <cellStyle name="40% – rõhk2 41" xfId="12089" xr:uid="{00000000-0005-0000-0000-0000EF310000}"/>
    <cellStyle name="40% – rõhk2 41 2" xfId="23513" xr:uid="{00000000-0005-0000-0000-0000F0310000}"/>
    <cellStyle name="40% – rõhk2 41 2 2" xfId="45886" xr:uid="{59ACBE01-25F6-4F53-B8F4-DF6FA9BE8FE7}"/>
    <cellStyle name="40% – rõhk2 41 3" xfId="34720" xr:uid="{60E7E448-B8E2-462B-A517-FF755B3358D4}"/>
    <cellStyle name="40% – rõhk2 42" xfId="11824" xr:uid="{00000000-0005-0000-0000-0000F1310000}"/>
    <cellStyle name="40% – rõhk2 42 2" xfId="23385" xr:uid="{00000000-0005-0000-0000-0000F2310000}"/>
    <cellStyle name="40% – rõhk2 42 2 2" xfId="45758" xr:uid="{43E81C4B-9BE8-40FD-959F-F02C2E1CE701}"/>
    <cellStyle name="40% – rõhk2 42 3" xfId="34592" xr:uid="{52838FAE-F1E4-4CAB-B962-37A35B83B7CC}"/>
    <cellStyle name="40% – rõhk2 43" xfId="11781" xr:uid="{00000000-0005-0000-0000-0000F3310000}"/>
    <cellStyle name="40% – rõhk2 43 2" xfId="23362" xr:uid="{00000000-0005-0000-0000-0000F4310000}"/>
    <cellStyle name="40% – rõhk2 43 2 2" xfId="45735" xr:uid="{90A348AB-865C-41FC-849B-00DA4F735FF9}"/>
    <cellStyle name="40% – rõhk2 43 3" xfId="34569" xr:uid="{D3373E99-F1A5-4967-AEBE-B2DF53F671AC}"/>
    <cellStyle name="40% – rõhk2 44" xfId="6372" xr:uid="{00000000-0005-0000-0000-0000F5310000}"/>
    <cellStyle name="40% – rõhk2 44 2" xfId="18106" xr:uid="{00000000-0005-0000-0000-0000F6310000}"/>
    <cellStyle name="40% – rõhk2 44 2 2" xfId="40479" xr:uid="{16579482-3DCB-46CA-BED2-477E30033612}"/>
    <cellStyle name="40% – rõhk2 44 3" xfId="29313" xr:uid="{AD2B95B5-FEA4-43D1-8094-E067E3715301}"/>
    <cellStyle name="40% – rõhk2 45" xfId="12305" xr:uid="{00000000-0005-0000-0000-0000F7310000}"/>
    <cellStyle name="40% – rõhk2 45 2" xfId="23643" xr:uid="{00000000-0005-0000-0000-0000F8310000}"/>
    <cellStyle name="40% – rõhk2 45 2 2" xfId="46016" xr:uid="{DFDAECA7-3712-4B09-940D-3F89293D3A10}"/>
    <cellStyle name="40% – rõhk2 45 3" xfId="34850" xr:uid="{0DF32AB4-D03B-45FA-8A9C-3740DF651725}"/>
    <cellStyle name="40% – rõhk2 46" xfId="12345" xr:uid="{00000000-0005-0000-0000-0000F9310000}"/>
    <cellStyle name="40% – rõhk2 46 2" xfId="23664" xr:uid="{00000000-0005-0000-0000-0000FA310000}"/>
    <cellStyle name="40% – rõhk2 46 2 2" xfId="46037" xr:uid="{F1477C71-487E-4C9C-BD63-B88B9CCB5765}"/>
    <cellStyle name="40% – rõhk2 46 3" xfId="34871" xr:uid="{F0BD7896-DF71-4A7E-BFFF-ABCC9FF87D5E}"/>
    <cellStyle name="40% – rõhk2 47" xfId="12446" xr:uid="{00000000-0005-0000-0000-0000FB310000}"/>
    <cellStyle name="40% – rõhk2 47 2" xfId="23721" xr:uid="{00000000-0005-0000-0000-0000FC310000}"/>
    <cellStyle name="40% – rõhk2 47 2 2" xfId="46094" xr:uid="{18566A34-BC20-40C7-94AB-A5720897A028}"/>
    <cellStyle name="40% – rõhk2 47 3" xfId="34928" xr:uid="{267DA403-4B0A-4D21-834D-9B8BBEA26B02}"/>
    <cellStyle name="40% – rõhk2 48" xfId="12240" xr:uid="{00000000-0005-0000-0000-0000FD310000}"/>
    <cellStyle name="40% – rõhk2 48 2" xfId="23607" xr:uid="{00000000-0005-0000-0000-0000FE310000}"/>
    <cellStyle name="40% – rõhk2 48 2 2" xfId="45980" xr:uid="{4D0A88AA-4B50-4C19-880E-1C1D55194ED9}"/>
    <cellStyle name="40% – rõhk2 48 3" xfId="34814" xr:uid="{4E380E44-FEC9-423E-8900-AE0EE48446E4}"/>
    <cellStyle name="40% – rõhk2 49" xfId="12178" xr:uid="{00000000-0005-0000-0000-0000FF310000}"/>
    <cellStyle name="40% – rõhk2 49 2" xfId="23572" xr:uid="{00000000-0005-0000-0000-000000320000}"/>
    <cellStyle name="40% – rõhk2 49 2 2" xfId="45945" xr:uid="{19D47C06-3146-4C21-89A3-6675A0A2C383}"/>
    <cellStyle name="40% – rõhk2 49 3" xfId="34779" xr:uid="{9B658BD4-2ADF-47F7-9249-0F6AC2A16FE6}"/>
    <cellStyle name="40% – rõhk2 5" xfId="76" xr:uid="{00000000-0005-0000-0000-000001320000}"/>
    <cellStyle name="40% – rõhk2 5 10" xfId="23964" xr:uid="{81383795-159D-4DA9-BD54-0A8DBB93A4C3}"/>
    <cellStyle name="40% – rõhk2 5 2" xfId="859" xr:uid="{00000000-0005-0000-0000-000002320000}"/>
    <cellStyle name="40% – rõhk2 5 2 2" xfId="1715" xr:uid="{00000000-0005-0000-0000-000003320000}"/>
    <cellStyle name="40% – rõhk2 5 2 2 2" xfId="1716" xr:uid="{00000000-0005-0000-0000-000004320000}"/>
    <cellStyle name="40% – rõhk2 5 2 2 2 2" xfId="3029" xr:uid="{00000000-0005-0000-0000-000005320000}"/>
    <cellStyle name="40% – rõhk2 5 2 2 2 2 2" xfId="5639" xr:uid="{00000000-0005-0000-0000-000006320000}"/>
    <cellStyle name="40% – rõhk2 5 2 2 2 2 2 2" xfId="11114" xr:uid="{00000000-0005-0000-0000-000007320000}"/>
    <cellStyle name="40% – rõhk2 5 2 2 2 2 2 2 2" xfId="22803" xr:uid="{00000000-0005-0000-0000-000008320000}"/>
    <cellStyle name="40% – rõhk2 5 2 2 2 2 2 2 2 2" xfId="45176" xr:uid="{8437D173-EF68-4B7D-8448-1F8D9B3E8D2F}"/>
    <cellStyle name="40% – rõhk2 5 2 2 2 2 2 2 3" xfId="34010" xr:uid="{1D1E424B-87BA-4A36-A843-F4B43749ADCD}"/>
    <cellStyle name="40% – rõhk2 5 2 2 2 2 2 3" xfId="17460" xr:uid="{00000000-0005-0000-0000-000009320000}"/>
    <cellStyle name="40% – rõhk2 5 2 2 2 2 2 3 2" xfId="39833" xr:uid="{DFB9E62C-31EE-48DD-ACEE-B87AFD762708}"/>
    <cellStyle name="40% – rõhk2 5 2 2 2 2 2 4" xfId="28667" xr:uid="{012A691F-B924-44F6-9834-BC40A2F372DA}"/>
    <cellStyle name="40% – rõhk2 5 2 2 2 2 3" xfId="8504" xr:uid="{00000000-0005-0000-0000-00000A320000}"/>
    <cellStyle name="40% – rõhk2 5 2 2 2 2 3 2" xfId="20193" xr:uid="{00000000-0005-0000-0000-00000B320000}"/>
    <cellStyle name="40% – rõhk2 5 2 2 2 2 3 2 2" xfId="42566" xr:uid="{229FADAC-DA6E-4770-A737-0C61D9AA2349}"/>
    <cellStyle name="40% – rõhk2 5 2 2 2 2 3 3" xfId="31400" xr:uid="{8CA17A12-C574-47DE-ABAC-762F0AEE1DDB}"/>
    <cellStyle name="40% – rõhk2 5 2 2 2 2 4" xfId="14850" xr:uid="{00000000-0005-0000-0000-00000C320000}"/>
    <cellStyle name="40% – rõhk2 5 2 2 2 2 4 2" xfId="37223" xr:uid="{9640D3AB-4CE3-4165-9CA1-E33E0956780D}"/>
    <cellStyle name="40% – rõhk2 5 2 2 2 2 5" xfId="26057" xr:uid="{73A83104-83BC-4252-A105-61118A337D71}"/>
    <cellStyle name="40% – rõhk2 5 2 2 2 3" xfId="4334" xr:uid="{00000000-0005-0000-0000-00000D320000}"/>
    <cellStyle name="40% – rõhk2 5 2 2 2 3 2" xfId="9809" xr:uid="{00000000-0005-0000-0000-00000E320000}"/>
    <cellStyle name="40% – rõhk2 5 2 2 2 3 2 2" xfId="21498" xr:uid="{00000000-0005-0000-0000-00000F320000}"/>
    <cellStyle name="40% – rõhk2 5 2 2 2 3 2 2 2" xfId="43871" xr:uid="{9508B824-F35F-442F-B367-6B6D3548EF33}"/>
    <cellStyle name="40% – rõhk2 5 2 2 2 3 2 3" xfId="32705" xr:uid="{ABD15EDC-F530-4E64-A927-EAC4EFA97B37}"/>
    <cellStyle name="40% – rõhk2 5 2 2 2 3 3" xfId="16155" xr:uid="{00000000-0005-0000-0000-000010320000}"/>
    <cellStyle name="40% – rõhk2 5 2 2 2 3 3 2" xfId="38528" xr:uid="{1B7E4C06-B038-437C-9522-BD622DF818EC}"/>
    <cellStyle name="40% – rõhk2 5 2 2 2 3 4" xfId="27362" xr:uid="{F308A981-1DD5-46DB-8303-B6596A40A0BA}"/>
    <cellStyle name="40% – rõhk2 5 2 2 2 4" xfId="7199" xr:uid="{00000000-0005-0000-0000-000011320000}"/>
    <cellStyle name="40% – rõhk2 5 2 2 2 4 2" xfId="18888" xr:uid="{00000000-0005-0000-0000-000012320000}"/>
    <cellStyle name="40% – rõhk2 5 2 2 2 4 2 2" xfId="41261" xr:uid="{9FD737CA-C11B-4D95-9437-CE159882A017}"/>
    <cellStyle name="40% – rõhk2 5 2 2 2 4 3" xfId="30095" xr:uid="{566C0A0F-C7DE-418C-878F-C25702E58A99}"/>
    <cellStyle name="40% – rõhk2 5 2 2 2 5" xfId="13545" xr:uid="{00000000-0005-0000-0000-000013320000}"/>
    <cellStyle name="40% – rõhk2 5 2 2 2 5 2" xfId="35918" xr:uid="{851CF3E9-17C5-45B1-BC4B-298C50513357}"/>
    <cellStyle name="40% – rõhk2 5 2 2 2 6" xfId="24752" xr:uid="{BD8FD9AB-E7B7-4B03-BAD6-6BB36A1BC2C9}"/>
    <cellStyle name="40% – rõhk2 5 2 2 3" xfId="3028" xr:uid="{00000000-0005-0000-0000-000014320000}"/>
    <cellStyle name="40% – rõhk2 5 2 2 3 2" xfId="5638" xr:uid="{00000000-0005-0000-0000-000015320000}"/>
    <cellStyle name="40% – rõhk2 5 2 2 3 2 2" xfId="11113" xr:uid="{00000000-0005-0000-0000-000016320000}"/>
    <cellStyle name="40% – rõhk2 5 2 2 3 2 2 2" xfId="22802" xr:uid="{00000000-0005-0000-0000-000017320000}"/>
    <cellStyle name="40% – rõhk2 5 2 2 3 2 2 2 2" xfId="45175" xr:uid="{7E02D2B1-3B02-45E5-8683-071F48CC1BD4}"/>
    <cellStyle name="40% – rõhk2 5 2 2 3 2 2 3" xfId="34009" xr:uid="{68E96E5B-666C-4E55-A5C2-DCF8962B5DC6}"/>
    <cellStyle name="40% – rõhk2 5 2 2 3 2 3" xfId="17459" xr:uid="{00000000-0005-0000-0000-000018320000}"/>
    <cellStyle name="40% – rõhk2 5 2 2 3 2 3 2" xfId="39832" xr:uid="{575EF392-B69A-4598-82B0-8310173F291A}"/>
    <cellStyle name="40% – rõhk2 5 2 2 3 2 4" xfId="28666" xr:uid="{DCB22B5D-A5DC-4C35-95AE-05E98481F78D}"/>
    <cellStyle name="40% – rõhk2 5 2 2 3 3" xfId="8503" xr:uid="{00000000-0005-0000-0000-000019320000}"/>
    <cellStyle name="40% – rõhk2 5 2 2 3 3 2" xfId="20192" xr:uid="{00000000-0005-0000-0000-00001A320000}"/>
    <cellStyle name="40% – rõhk2 5 2 2 3 3 2 2" xfId="42565" xr:uid="{374ADD4F-F208-4D51-93B1-68516E5F896A}"/>
    <cellStyle name="40% – rõhk2 5 2 2 3 3 3" xfId="31399" xr:uid="{9CE3B8ED-1349-4CB2-90A9-F153E8DE21E1}"/>
    <cellStyle name="40% – rõhk2 5 2 2 3 4" xfId="14849" xr:uid="{00000000-0005-0000-0000-00001B320000}"/>
    <cellStyle name="40% – rõhk2 5 2 2 3 4 2" xfId="37222" xr:uid="{C12ABDDB-3E3C-47DA-BDEA-1B2FECFBEF7F}"/>
    <cellStyle name="40% – rõhk2 5 2 2 3 5" xfId="26056" xr:uid="{07808333-EBFD-4AF2-9F37-3FD37B31237A}"/>
    <cellStyle name="40% – rõhk2 5 2 2 4" xfId="4333" xr:uid="{00000000-0005-0000-0000-00001C320000}"/>
    <cellStyle name="40% – rõhk2 5 2 2 4 2" xfId="9808" xr:uid="{00000000-0005-0000-0000-00001D320000}"/>
    <cellStyle name="40% – rõhk2 5 2 2 4 2 2" xfId="21497" xr:uid="{00000000-0005-0000-0000-00001E320000}"/>
    <cellStyle name="40% – rõhk2 5 2 2 4 2 2 2" xfId="43870" xr:uid="{7F5626FF-460E-4360-99E0-A090A2302446}"/>
    <cellStyle name="40% – rõhk2 5 2 2 4 2 3" xfId="32704" xr:uid="{F773CA5F-710A-421D-A65D-08DEAC6C831F}"/>
    <cellStyle name="40% – rõhk2 5 2 2 4 3" xfId="16154" xr:uid="{00000000-0005-0000-0000-00001F320000}"/>
    <cellStyle name="40% – rõhk2 5 2 2 4 3 2" xfId="38527" xr:uid="{1DBE9ACC-BDBE-4778-9E90-9D7716441384}"/>
    <cellStyle name="40% – rõhk2 5 2 2 4 4" xfId="27361" xr:uid="{21287D29-2CE1-428E-B440-7B158C787972}"/>
    <cellStyle name="40% – rõhk2 5 2 2 5" xfId="7198" xr:uid="{00000000-0005-0000-0000-000020320000}"/>
    <cellStyle name="40% – rõhk2 5 2 2 5 2" xfId="18887" xr:uid="{00000000-0005-0000-0000-000021320000}"/>
    <cellStyle name="40% – rõhk2 5 2 2 5 2 2" xfId="41260" xr:uid="{13AA7CD0-0866-4A13-8673-C1CEF58B21DE}"/>
    <cellStyle name="40% – rõhk2 5 2 2 5 3" xfId="30094" xr:uid="{BAB9ECD7-CFED-4717-A8A9-A478F5B3CD3C}"/>
    <cellStyle name="40% – rõhk2 5 2 2 6" xfId="13544" xr:uid="{00000000-0005-0000-0000-000022320000}"/>
    <cellStyle name="40% – rõhk2 5 2 2 6 2" xfId="35917" xr:uid="{4D5FC1BC-3345-4BAC-B0C5-C79CB1C88E06}"/>
    <cellStyle name="40% – rõhk2 5 2 2 7" xfId="24751" xr:uid="{75E1CD5B-6191-4C7C-A6AF-266908BBC0D8}"/>
    <cellStyle name="40% – rõhk2 5 2 3" xfId="1717" xr:uid="{00000000-0005-0000-0000-000023320000}"/>
    <cellStyle name="40% – rõhk2 5 2 3 2" xfId="3030" xr:uid="{00000000-0005-0000-0000-000024320000}"/>
    <cellStyle name="40% – rõhk2 5 2 3 2 2" xfId="5640" xr:uid="{00000000-0005-0000-0000-000025320000}"/>
    <cellStyle name="40% – rõhk2 5 2 3 2 2 2" xfId="11115" xr:uid="{00000000-0005-0000-0000-000026320000}"/>
    <cellStyle name="40% – rõhk2 5 2 3 2 2 2 2" xfId="22804" xr:uid="{00000000-0005-0000-0000-000027320000}"/>
    <cellStyle name="40% – rõhk2 5 2 3 2 2 2 2 2" xfId="45177" xr:uid="{3A8E14BC-F622-43EC-A74F-46FEC21EFF50}"/>
    <cellStyle name="40% – rõhk2 5 2 3 2 2 2 3" xfId="34011" xr:uid="{3CB14AD9-9E93-4BA1-9911-C3896E7E6587}"/>
    <cellStyle name="40% – rõhk2 5 2 3 2 2 3" xfId="17461" xr:uid="{00000000-0005-0000-0000-000028320000}"/>
    <cellStyle name="40% – rõhk2 5 2 3 2 2 3 2" xfId="39834" xr:uid="{AF85E026-66C3-4D74-9988-8CBE6D68CBEE}"/>
    <cellStyle name="40% – rõhk2 5 2 3 2 2 4" xfId="28668" xr:uid="{F6B93B53-32D1-4377-BFF7-4C1AD7F956A5}"/>
    <cellStyle name="40% – rõhk2 5 2 3 2 3" xfId="8505" xr:uid="{00000000-0005-0000-0000-000029320000}"/>
    <cellStyle name="40% – rõhk2 5 2 3 2 3 2" xfId="20194" xr:uid="{00000000-0005-0000-0000-00002A320000}"/>
    <cellStyle name="40% – rõhk2 5 2 3 2 3 2 2" xfId="42567" xr:uid="{3F96C85D-0CD7-4E0F-8C78-CD29761B0FD7}"/>
    <cellStyle name="40% – rõhk2 5 2 3 2 3 3" xfId="31401" xr:uid="{5B362235-DD53-4639-942E-0BC6D0547529}"/>
    <cellStyle name="40% – rõhk2 5 2 3 2 4" xfId="14851" xr:uid="{00000000-0005-0000-0000-00002B320000}"/>
    <cellStyle name="40% – rõhk2 5 2 3 2 4 2" xfId="37224" xr:uid="{E7D9FEF2-D1FC-48AC-A9A3-72C5E1B72761}"/>
    <cellStyle name="40% – rõhk2 5 2 3 2 5" xfId="26058" xr:uid="{CB7A450C-3C87-4503-B9A1-77D837E04307}"/>
    <cellStyle name="40% – rõhk2 5 2 3 3" xfId="4335" xr:uid="{00000000-0005-0000-0000-00002C320000}"/>
    <cellStyle name="40% – rõhk2 5 2 3 3 2" xfId="9810" xr:uid="{00000000-0005-0000-0000-00002D320000}"/>
    <cellStyle name="40% – rõhk2 5 2 3 3 2 2" xfId="21499" xr:uid="{00000000-0005-0000-0000-00002E320000}"/>
    <cellStyle name="40% – rõhk2 5 2 3 3 2 2 2" xfId="43872" xr:uid="{3E68F6AC-7AB3-4F6D-8DA1-1CC285A9850D}"/>
    <cellStyle name="40% – rõhk2 5 2 3 3 2 3" xfId="32706" xr:uid="{1F016833-32ED-4742-AB64-C248EFF6305F}"/>
    <cellStyle name="40% – rõhk2 5 2 3 3 3" xfId="16156" xr:uid="{00000000-0005-0000-0000-00002F320000}"/>
    <cellStyle name="40% – rõhk2 5 2 3 3 3 2" xfId="38529" xr:uid="{90D4DD9E-7500-4F59-BCC2-925D9A7DF947}"/>
    <cellStyle name="40% – rõhk2 5 2 3 3 4" xfId="27363" xr:uid="{7272CA8D-CB97-4B36-8994-6BA33DC2FB89}"/>
    <cellStyle name="40% – rõhk2 5 2 3 4" xfId="7200" xr:uid="{00000000-0005-0000-0000-000030320000}"/>
    <cellStyle name="40% – rõhk2 5 2 3 4 2" xfId="18889" xr:uid="{00000000-0005-0000-0000-000031320000}"/>
    <cellStyle name="40% – rõhk2 5 2 3 4 2 2" xfId="41262" xr:uid="{4FB427B0-54D7-4FAF-A3E5-19D963E386B4}"/>
    <cellStyle name="40% – rõhk2 5 2 3 4 3" xfId="30096" xr:uid="{AFB8471E-DA43-4753-8419-68C9C9364277}"/>
    <cellStyle name="40% – rõhk2 5 2 3 5" xfId="13546" xr:uid="{00000000-0005-0000-0000-000032320000}"/>
    <cellStyle name="40% – rõhk2 5 2 3 5 2" xfId="35919" xr:uid="{BEE067F8-2D13-4FF0-BC57-695B3EAD6C2C}"/>
    <cellStyle name="40% – rõhk2 5 2 3 6" xfId="24753" xr:uid="{6BEE0253-3230-4ACE-8356-230CEACD78A3}"/>
    <cellStyle name="40% – rõhk2 5 2 4" xfId="1718" xr:uid="{00000000-0005-0000-0000-000033320000}"/>
    <cellStyle name="40% – rõhk2 5 2 4 2" xfId="3031" xr:uid="{00000000-0005-0000-0000-000034320000}"/>
    <cellStyle name="40% – rõhk2 5 2 4 2 2" xfId="5641" xr:uid="{00000000-0005-0000-0000-000035320000}"/>
    <cellStyle name="40% – rõhk2 5 2 4 2 2 2" xfId="11116" xr:uid="{00000000-0005-0000-0000-000036320000}"/>
    <cellStyle name="40% – rõhk2 5 2 4 2 2 2 2" xfId="22805" xr:uid="{00000000-0005-0000-0000-000037320000}"/>
    <cellStyle name="40% – rõhk2 5 2 4 2 2 2 2 2" xfId="45178" xr:uid="{FF803F10-5533-4657-88A6-E45E2A8CCA0E}"/>
    <cellStyle name="40% – rõhk2 5 2 4 2 2 2 3" xfId="34012" xr:uid="{A4C3FB2E-06BE-402A-8318-F9C548CD7FFE}"/>
    <cellStyle name="40% – rõhk2 5 2 4 2 2 3" xfId="17462" xr:uid="{00000000-0005-0000-0000-000038320000}"/>
    <cellStyle name="40% – rõhk2 5 2 4 2 2 3 2" xfId="39835" xr:uid="{07CC08BD-7C85-4905-8B7A-B7AB9BEFDA6B}"/>
    <cellStyle name="40% – rõhk2 5 2 4 2 2 4" xfId="28669" xr:uid="{8023BCA3-A42F-47A7-B411-68FE171B4247}"/>
    <cellStyle name="40% – rõhk2 5 2 4 2 3" xfId="8506" xr:uid="{00000000-0005-0000-0000-000039320000}"/>
    <cellStyle name="40% – rõhk2 5 2 4 2 3 2" xfId="20195" xr:uid="{00000000-0005-0000-0000-00003A320000}"/>
    <cellStyle name="40% – rõhk2 5 2 4 2 3 2 2" xfId="42568" xr:uid="{0B136941-216A-45CA-A64D-76302D4C4E80}"/>
    <cellStyle name="40% – rõhk2 5 2 4 2 3 3" xfId="31402" xr:uid="{75A540D0-D0A4-40B7-818B-A188C09AECCD}"/>
    <cellStyle name="40% – rõhk2 5 2 4 2 4" xfId="14852" xr:uid="{00000000-0005-0000-0000-00003B320000}"/>
    <cellStyle name="40% – rõhk2 5 2 4 2 4 2" xfId="37225" xr:uid="{BE80A12E-D157-4397-AB72-498C19E2A052}"/>
    <cellStyle name="40% – rõhk2 5 2 4 2 5" xfId="26059" xr:uid="{58E753BA-FD70-4966-9929-B34B0A8FA66C}"/>
    <cellStyle name="40% – rõhk2 5 2 4 3" xfId="4336" xr:uid="{00000000-0005-0000-0000-00003C320000}"/>
    <cellStyle name="40% – rõhk2 5 2 4 3 2" xfId="9811" xr:uid="{00000000-0005-0000-0000-00003D320000}"/>
    <cellStyle name="40% – rõhk2 5 2 4 3 2 2" xfId="21500" xr:uid="{00000000-0005-0000-0000-00003E320000}"/>
    <cellStyle name="40% – rõhk2 5 2 4 3 2 2 2" xfId="43873" xr:uid="{9DD4B906-C868-4D0C-B046-AA16A74BEB76}"/>
    <cellStyle name="40% – rõhk2 5 2 4 3 2 3" xfId="32707" xr:uid="{3E8FDCAC-CB80-4DE6-83FA-B478D98F4D63}"/>
    <cellStyle name="40% – rõhk2 5 2 4 3 3" xfId="16157" xr:uid="{00000000-0005-0000-0000-00003F320000}"/>
    <cellStyle name="40% – rõhk2 5 2 4 3 3 2" xfId="38530" xr:uid="{7A557D50-3F04-4912-A29D-F47D3E4ED3C1}"/>
    <cellStyle name="40% – rõhk2 5 2 4 3 4" xfId="27364" xr:uid="{BF4B5FA6-3220-40FC-AF2D-0F0494162766}"/>
    <cellStyle name="40% – rõhk2 5 2 4 4" xfId="7201" xr:uid="{00000000-0005-0000-0000-000040320000}"/>
    <cellStyle name="40% – rõhk2 5 2 4 4 2" xfId="18890" xr:uid="{00000000-0005-0000-0000-000041320000}"/>
    <cellStyle name="40% – rõhk2 5 2 4 4 2 2" xfId="41263" xr:uid="{28360050-CC23-4FF6-B1E0-7B494FBD3761}"/>
    <cellStyle name="40% – rõhk2 5 2 4 4 3" xfId="30097" xr:uid="{3A3917F1-4E79-47A3-839B-B0B11F00D287}"/>
    <cellStyle name="40% – rõhk2 5 2 4 5" xfId="13547" xr:uid="{00000000-0005-0000-0000-000042320000}"/>
    <cellStyle name="40% – rõhk2 5 2 4 5 2" xfId="35920" xr:uid="{62CB5517-9CEF-4F1D-B31E-829C3D7234AD}"/>
    <cellStyle name="40% – rõhk2 5 2 4 6" xfId="24754" xr:uid="{FFD795A4-A1EC-41B7-8793-5D66BEABDA17}"/>
    <cellStyle name="40% – rõhk2 5 2 5" xfId="2370" xr:uid="{00000000-0005-0000-0000-000043320000}"/>
    <cellStyle name="40% – rõhk2 5 2 5 2" xfId="4981" xr:uid="{00000000-0005-0000-0000-000044320000}"/>
    <cellStyle name="40% – rõhk2 5 2 5 2 2" xfId="10456" xr:uid="{00000000-0005-0000-0000-000045320000}"/>
    <cellStyle name="40% – rõhk2 5 2 5 2 2 2" xfId="22145" xr:uid="{00000000-0005-0000-0000-000046320000}"/>
    <cellStyle name="40% – rõhk2 5 2 5 2 2 2 2" xfId="44518" xr:uid="{887327B9-2A91-4FCD-A88F-AA770E267E43}"/>
    <cellStyle name="40% – rõhk2 5 2 5 2 2 3" xfId="33352" xr:uid="{4471645E-B9C7-4BEE-8D0B-0BD330E6D49B}"/>
    <cellStyle name="40% – rõhk2 5 2 5 2 3" xfId="16802" xr:uid="{00000000-0005-0000-0000-000047320000}"/>
    <cellStyle name="40% – rõhk2 5 2 5 2 3 2" xfId="39175" xr:uid="{7EEF1460-B61F-4CAD-BBF8-88C75976394A}"/>
    <cellStyle name="40% – rõhk2 5 2 5 2 4" xfId="28009" xr:uid="{5CD0799D-3CD0-4190-B1D1-16E39A1C275B}"/>
    <cellStyle name="40% – rõhk2 5 2 5 3" xfId="7846" xr:uid="{00000000-0005-0000-0000-000048320000}"/>
    <cellStyle name="40% – rõhk2 5 2 5 3 2" xfId="19535" xr:uid="{00000000-0005-0000-0000-000049320000}"/>
    <cellStyle name="40% – rõhk2 5 2 5 3 2 2" xfId="41908" xr:uid="{40DF3C0D-6744-4CB2-9BC4-D70CA08EE869}"/>
    <cellStyle name="40% – rõhk2 5 2 5 3 3" xfId="30742" xr:uid="{4CCFE94B-3E9C-44F9-A8F2-0305DBCD53D6}"/>
    <cellStyle name="40% – rõhk2 5 2 5 4" xfId="14192" xr:uid="{00000000-0005-0000-0000-00004A320000}"/>
    <cellStyle name="40% – rõhk2 5 2 5 4 2" xfId="36565" xr:uid="{217D1B80-AD4D-4DBC-94D4-F19837ED4EF9}"/>
    <cellStyle name="40% – rõhk2 5 2 5 5" xfId="25399" xr:uid="{E8BB9E8A-E99F-463B-BEDB-2E31B440F4DF}"/>
    <cellStyle name="40% – rõhk2 5 2 6" xfId="3676" xr:uid="{00000000-0005-0000-0000-00004B320000}"/>
    <cellStyle name="40% – rõhk2 5 2 6 2" xfId="9151" xr:uid="{00000000-0005-0000-0000-00004C320000}"/>
    <cellStyle name="40% – rõhk2 5 2 6 2 2" xfId="20840" xr:uid="{00000000-0005-0000-0000-00004D320000}"/>
    <cellStyle name="40% – rõhk2 5 2 6 2 2 2" xfId="43213" xr:uid="{A9A3A1A9-5212-40B8-8A89-B7D6E1EB5E34}"/>
    <cellStyle name="40% – rõhk2 5 2 6 2 3" xfId="32047" xr:uid="{F1DBF729-27C7-4D48-ACD0-311666C04140}"/>
    <cellStyle name="40% – rõhk2 5 2 6 3" xfId="15497" xr:uid="{00000000-0005-0000-0000-00004E320000}"/>
    <cellStyle name="40% – rõhk2 5 2 6 3 2" xfId="37870" xr:uid="{C1484AF9-23F7-4317-9CBF-E1AF074EAE60}"/>
    <cellStyle name="40% – rõhk2 5 2 6 4" xfId="26704" xr:uid="{9C4CEA65-8E50-4B54-B133-5A8CFF26D7DF}"/>
    <cellStyle name="40% – rõhk2 5 2 7" xfId="6486" xr:uid="{00000000-0005-0000-0000-00004F320000}"/>
    <cellStyle name="40% – rõhk2 5 2 7 2" xfId="18203" xr:uid="{00000000-0005-0000-0000-000050320000}"/>
    <cellStyle name="40% – rõhk2 5 2 7 2 2" xfId="40576" xr:uid="{219DED20-C9FB-4737-8E38-9DD2B893356B}"/>
    <cellStyle name="40% – rõhk2 5 2 7 3" xfId="29410" xr:uid="{94E8A74E-B5EF-4A5A-BB29-226C70762090}"/>
    <cellStyle name="40% – rõhk2 5 2 8" xfId="12887" xr:uid="{00000000-0005-0000-0000-000051320000}"/>
    <cellStyle name="40% – rõhk2 5 2 8 2" xfId="35260" xr:uid="{236CF953-18BC-4900-B0C9-2100988C7864}"/>
    <cellStyle name="40% – rõhk2 5 2 9" xfId="24094" xr:uid="{D6C2093A-45E3-4B02-9A94-38374EE778F8}"/>
    <cellStyle name="40% – rõhk2 5 3" xfId="1719" xr:uid="{00000000-0005-0000-0000-000052320000}"/>
    <cellStyle name="40% – rõhk2 5 3 2" xfId="1720" xr:uid="{00000000-0005-0000-0000-000053320000}"/>
    <cellStyle name="40% – rõhk2 5 3 2 2" xfId="3033" xr:uid="{00000000-0005-0000-0000-000054320000}"/>
    <cellStyle name="40% – rõhk2 5 3 2 2 2" xfId="5643" xr:uid="{00000000-0005-0000-0000-000055320000}"/>
    <cellStyle name="40% – rõhk2 5 3 2 2 2 2" xfId="11118" xr:uid="{00000000-0005-0000-0000-000056320000}"/>
    <cellStyle name="40% – rõhk2 5 3 2 2 2 2 2" xfId="22807" xr:uid="{00000000-0005-0000-0000-000057320000}"/>
    <cellStyle name="40% – rõhk2 5 3 2 2 2 2 2 2" xfId="45180" xr:uid="{8E7C6043-F46A-44AE-A557-F042A663839E}"/>
    <cellStyle name="40% – rõhk2 5 3 2 2 2 2 3" xfId="34014" xr:uid="{A334CCDF-1C41-4005-A664-E7659536610F}"/>
    <cellStyle name="40% – rõhk2 5 3 2 2 2 3" xfId="17464" xr:uid="{00000000-0005-0000-0000-000058320000}"/>
    <cellStyle name="40% – rõhk2 5 3 2 2 2 3 2" xfId="39837" xr:uid="{E269D1B8-3522-41C6-8E73-383F8BF61055}"/>
    <cellStyle name="40% – rõhk2 5 3 2 2 2 4" xfId="28671" xr:uid="{93F2FCE8-6A83-4948-B68E-05B7D9CB62EF}"/>
    <cellStyle name="40% – rõhk2 5 3 2 2 3" xfId="8508" xr:uid="{00000000-0005-0000-0000-000059320000}"/>
    <cellStyle name="40% – rõhk2 5 3 2 2 3 2" xfId="20197" xr:uid="{00000000-0005-0000-0000-00005A320000}"/>
    <cellStyle name="40% – rõhk2 5 3 2 2 3 2 2" xfId="42570" xr:uid="{B015A6D4-67E0-490C-BBAC-4305AE1BB702}"/>
    <cellStyle name="40% – rõhk2 5 3 2 2 3 3" xfId="31404" xr:uid="{C6A209C3-64F0-4D92-A3AF-D6DCA88FDC82}"/>
    <cellStyle name="40% – rõhk2 5 3 2 2 4" xfId="14854" xr:uid="{00000000-0005-0000-0000-00005B320000}"/>
    <cellStyle name="40% – rõhk2 5 3 2 2 4 2" xfId="37227" xr:uid="{367C499E-E879-47C1-AF26-E0C478A2A33E}"/>
    <cellStyle name="40% – rõhk2 5 3 2 2 5" xfId="26061" xr:uid="{550A46B9-E951-4B6E-88EE-CD8E45AA7394}"/>
    <cellStyle name="40% – rõhk2 5 3 2 3" xfId="4338" xr:uid="{00000000-0005-0000-0000-00005C320000}"/>
    <cellStyle name="40% – rõhk2 5 3 2 3 2" xfId="9813" xr:uid="{00000000-0005-0000-0000-00005D320000}"/>
    <cellStyle name="40% – rõhk2 5 3 2 3 2 2" xfId="21502" xr:uid="{00000000-0005-0000-0000-00005E320000}"/>
    <cellStyle name="40% – rõhk2 5 3 2 3 2 2 2" xfId="43875" xr:uid="{E530B1FA-C001-48A7-9016-E3A3252F070E}"/>
    <cellStyle name="40% – rõhk2 5 3 2 3 2 3" xfId="32709" xr:uid="{21FF63FA-5B41-4DFC-8B39-DE7569013801}"/>
    <cellStyle name="40% – rõhk2 5 3 2 3 3" xfId="16159" xr:uid="{00000000-0005-0000-0000-00005F320000}"/>
    <cellStyle name="40% – rõhk2 5 3 2 3 3 2" xfId="38532" xr:uid="{90C362B4-6F03-4DBF-9D7A-FF61F3B480AC}"/>
    <cellStyle name="40% – rõhk2 5 3 2 3 4" xfId="27366" xr:uid="{512DAFF5-0B13-4AC9-93FB-5151141B6FED}"/>
    <cellStyle name="40% – rõhk2 5 3 2 4" xfId="7203" xr:uid="{00000000-0005-0000-0000-000060320000}"/>
    <cellStyle name="40% – rõhk2 5 3 2 4 2" xfId="18892" xr:uid="{00000000-0005-0000-0000-000061320000}"/>
    <cellStyle name="40% – rõhk2 5 3 2 4 2 2" xfId="41265" xr:uid="{F0DEE1E4-78C4-4211-AB81-6A9A79F70456}"/>
    <cellStyle name="40% – rõhk2 5 3 2 4 3" xfId="30099" xr:uid="{697334EB-A770-4931-8A98-87847E9ED011}"/>
    <cellStyle name="40% – rõhk2 5 3 2 5" xfId="13549" xr:uid="{00000000-0005-0000-0000-000062320000}"/>
    <cellStyle name="40% – rõhk2 5 3 2 5 2" xfId="35922" xr:uid="{DB1ED49C-6A5A-4E90-87A4-D5F55E83AD11}"/>
    <cellStyle name="40% – rõhk2 5 3 2 6" xfId="24756" xr:uid="{9A1695A4-0AE5-47F7-A466-3BB1243994CD}"/>
    <cellStyle name="40% – rõhk2 5 3 3" xfId="3032" xr:uid="{00000000-0005-0000-0000-000063320000}"/>
    <cellStyle name="40% – rõhk2 5 3 3 2" xfId="5642" xr:uid="{00000000-0005-0000-0000-000064320000}"/>
    <cellStyle name="40% – rõhk2 5 3 3 2 2" xfId="11117" xr:uid="{00000000-0005-0000-0000-000065320000}"/>
    <cellStyle name="40% – rõhk2 5 3 3 2 2 2" xfId="22806" xr:uid="{00000000-0005-0000-0000-000066320000}"/>
    <cellStyle name="40% – rõhk2 5 3 3 2 2 2 2" xfId="45179" xr:uid="{96665B07-3FA2-4AD4-BBD4-8DDD59D460C6}"/>
    <cellStyle name="40% – rõhk2 5 3 3 2 2 3" xfId="34013" xr:uid="{372D8AF9-B99E-41D0-8235-8E528DC1BD90}"/>
    <cellStyle name="40% – rõhk2 5 3 3 2 3" xfId="17463" xr:uid="{00000000-0005-0000-0000-000067320000}"/>
    <cellStyle name="40% – rõhk2 5 3 3 2 3 2" xfId="39836" xr:uid="{3B31AEE3-3E5B-495C-975D-D803BA95E973}"/>
    <cellStyle name="40% – rõhk2 5 3 3 2 4" xfId="28670" xr:uid="{EF490025-38CE-4C6C-982E-8D552C958AC3}"/>
    <cellStyle name="40% – rõhk2 5 3 3 3" xfId="8507" xr:uid="{00000000-0005-0000-0000-000068320000}"/>
    <cellStyle name="40% – rõhk2 5 3 3 3 2" xfId="20196" xr:uid="{00000000-0005-0000-0000-000069320000}"/>
    <cellStyle name="40% – rõhk2 5 3 3 3 2 2" xfId="42569" xr:uid="{58DB9A09-47EE-4A70-A135-9238409F0D86}"/>
    <cellStyle name="40% – rõhk2 5 3 3 3 3" xfId="31403" xr:uid="{A57F856F-AC8E-452E-BAFA-32BE35DBCF83}"/>
    <cellStyle name="40% – rõhk2 5 3 3 4" xfId="14853" xr:uid="{00000000-0005-0000-0000-00006A320000}"/>
    <cellStyle name="40% – rõhk2 5 3 3 4 2" xfId="37226" xr:uid="{81933CD9-61A6-41C9-82E7-BE10446F0158}"/>
    <cellStyle name="40% – rõhk2 5 3 3 5" xfId="26060" xr:uid="{3C5AFEA6-EA64-4B6C-935E-FF2B509F47EF}"/>
    <cellStyle name="40% – rõhk2 5 3 4" xfId="4337" xr:uid="{00000000-0005-0000-0000-00006B320000}"/>
    <cellStyle name="40% – rõhk2 5 3 4 2" xfId="9812" xr:uid="{00000000-0005-0000-0000-00006C320000}"/>
    <cellStyle name="40% – rõhk2 5 3 4 2 2" xfId="21501" xr:uid="{00000000-0005-0000-0000-00006D320000}"/>
    <cellStyle name="40% – rõhk2 5 3 4 2 2 2" xfId="43874" xr:uid="{7EE493F1-5FC0-40BE-971B-BBA460B079AE}"/>
    <cellStyle name="40% – rõhk2 5 3 4 2 3" xfId="32708" xr:uid="{47923298-33A9-4343-A9D3-5D3D513231E2}"/>
    <cellStyle name="40% – rõhk2 5 3 4 3" xfId="16158" xr:uid="{00000000-0005-0000-0000-00006E320000}"/>
    <cellStyle name="40% – rõhk2 5 3 4 3 2" xfId="38531" xr:uid="{447882EF-D01B-449A-8C27-83595DE6D1CD}"/>
    <cellStyle name="40% – rõhk2 5 3 4 4" xfId="27365" xr:uid="{CAFE8799-B117-4432-95F1-0FE876ED9142}"/>
    <cellStyle name="40% – rõhk2 5 3 5" xfId="7202" xr:uid="{00000000-0005-0000-0000-00006F320000}"/>
    <cellStyle name="40% – rõhk2 5 3 5 2" xfId="18891" xr:uid="{00000000-0005-0000-0000-000070320000}"/>
    <cellStyle name="40% – rõhk2 5 3 5 2 2" xfId="41264" xr:uid="{9D9D4780-B178-48C9-BA55-D0E0C04569F5}"/>
    <cellStyle name="40% – rõhk2 5 3 5 3" xfId="30098" xr:uid="{29AC2850-3EBC-4E6D-83F2-78B9D8C3FCD7}"/>
    <cellStyle name="40% – rõhk2 5 3 6" xfId="13548" xr:uid="{00000000-0005-0000-0000-000071320000}"/>
    <cellStyle name="40% – rõhk2 5 3 6 2" xfId="35921" xr:uid="{28DCBEB4-0B40-479A-B302-24D172B4F6F5}"/>
    <cellStyle name="40% – rõhk2 5 3 7" xfId="24755" xr:uid="{617AF88F-DF0D-4C7F-B872-BFF74BF31FF9}"/>
    <cellStyle name="40% – rõhk2 5 4" xfId="1721" xr:uid="{00000000-0005-0000-0000-000072320000}"/>
    <cellStyle name="40% – rõhk2 5 4 2" xfId="3034" xr:uid="{00000000-0005-0000-0000-000073320000}"/>
    <cellStyle name="40% – rõhk2 5 4 2 2" xfId="5644" xr:uid="{00000000-0005-0000-0000-000074320000}"/>
    <cellStyle name="40% – rõhk2 5 4 2 2 2" xfId="11119" xr:uid="{00000000-0005-0000-0000-000075320000}"/>
    <cellStyle name="40% – rõhk2 5 4 2 2 2 2" xfId="22808" xr:uid="{00000000-0005-0000-0000-000076320000}"/>
    <cellStyle name="40% – rõhk2 5 4 2 2 2 2 2" xfId="45181" xr:uid="{C2CB7EB2-DE4D-4362-8822-542672F2CD89}"/>
    <cellStyle name="40% – rõhk2 5 4 2 2 2 3" xfId="34015" xr:uid="{BAB80644-DB05-4018-8362-3433C8D43037}"/>
    <cellStyle name="40% – rõhk2 5 4 2 2 3" xfId="17465" xr:uid="{00000000-0005-0000-0000-000077320000}"/>
    <cellStyle name="40% – rõhk2 5 4 2 2 3 2" xfId="39838" xr:uid="{E7DB49B9-C033-46E8-B96B-576AA49A22BF}"/>
    <cellStyle name="40% – rõhk2 5 4 2 2 4" xfId="28672" xr:uid="{126176EB-739A-4BB9-A8BF-084714D80B71}"/>
    <cellStyle name="40% – rõhk2 5 4 2 3" xfId="8509" xr:uid="{00000000-0005-0000-0000-000078320000}"/>
    <cellStyle name="40% – rõhk2 5 4 2 3 2" xfId="20198" xr:uid="{00000000-0005-0000-0000-000079320000}"/>
    <cellStyle name="40% – rõhk2 5 4 2 3 2 2" xfId="42571" xr:uid="{D37DFF3B-060E-46DF-88C1-F68BA559D3D6}"/>
    <cellStyle name="40% – rõhk2 5 4 2 3 3" xfId="31405" xr:uid="{F5283D85-5982-4B3E-B690-CAF867ED98DB}"/>
    <cellStyle name="40% – rõhk2 5 4 2 4" xfId="14855" xr:uid="{00000000-0005-0000-0000-00007A320000}"/>
    <cellStyle name="40% – rõhk2 5 4 2 4 2" xfId="37228" xr:uid="{3BE84F1D-5F1F-4413-B73F-FCC882EE3A0C}"/>
    <cellStyle name="40% – rõhk2 5 4 2 5" xfId="26062" xr:uid="{AF9DBF2A-D3F3-4759-A352-96563DC52102}"/>
    <cellStyle name="40% – rõhk2 5 4 3" xfId="4339" xr:uid="{00000000-0005-0000-0000-00007B320000}"/>
    <cellStyle name="40% – rõhk2 5 4 3 2" xfId="9814" xr:uid="{00000000-0005-0000-0000-00007C320000}"/>
    <cellStyle name="40% – rõhk2 5 4 3 2 2" xfId="21503" xr:uid="{00000000-0005-0000-0000-00007D320000}"/>
    <cellStyle name="40% – rõhk2 5 4 3 2 2 2" xfId="43876" xr:uid="{12D5CA96-F885-4FEF-B5FD-058BB2957C4E}"/>
    <cellStyle name="40% – rõhk2 5 4 3 2 3" xfId="32710" xr:uid="{6D6BB396-2C2B-42B1-927F-D77EC255775F}"/>
    <cellStyle name="40% – rõhk2 5 4 3 3" xfId="16160" xr:uid="{00000000-0005-0000-0000-00007E320000}"/>
    <cellStyle name="40% – rõhk2 5 4 3 3 2" xfId="38533" xr:uid="{813E8292-3183-46CD-AB13-302EA4CD3535}"/>
    <cellStyle name="40% – rõhk2 5 4 3 4" xfId="27367" xr:uid="{D55A09E9-5008-467E-9CF0-6AF1174436BE}"/>
    <cellStyle name="40% – rõhk2 5 4 4" xfId="7204" xr:uid="{00000000-0005-0000-0000-00007F320000}"/>
    <cellStyle name="40% – rõhk2 5 4 4 2" xfId="18893" xr:uid="{00000000-0005-0000-0000-000080320000}"/>
    <cellStyle name="40% – rõhk2 5 4 4 2 2" xfId="41266" xr:uid="{A5B2659F-8134-4495-B8B9-2ACD024A5E76}"/>
    <cellStyle name="40% – rõhk2 5 4 4 3" xfId="30100" xr:uid="{94616D10-3B24-4708-A7CC-42F10BEF3655}"/>
    <cellStyle name="40% – rõhk2 5 4 5" xfId="13550" xr:uid="{00000000-0005-0000-0000-000081320000}"/>
    <cellStyle name="40% – rõhk2 5 4 5 2" xfId="35923" xr:uid="{8EF80CC2-749B-4FA0-BFC0-5A94AE3F4A3E}"/>
    <cellStyle name="40% – rõhk2 5 4 6" xfId="24757" xr:uid="{B9D3A0E7-9DAE-46DC-8D74-D07CDAE748A9}"/>
    <cellStyle name="40% – rõhk2 5 5" xfId="1722" xr:uid="{00000000-0005-0000-0000-000082320000}"/>
    <cellStyle name="40% – rõhk2 5 5 2" xfId="3035" xr:uid="{00000000-0005-0000-0000-000083320000}"/>
    <cellStyle name="40% – rõhk2 5 5 2 2" xfId="5645" xr:uid="{00000000-0005-0000-0000-000084320000}"/>
    <cellStyle name="40% – rõhk2 5 5 2 2 2" xfId="11120" xr:uid="{00000000-0005-0000-0000-000085320000}"/>
    <cellStyle name="40% – rõhk2 5 5 2 2 2 2" xfId="22809" xr:uid="{00000000-0005-0000-0000-000086320000}"/>
    <cellStyle name="40% – rõhk2 5 5 2 2 2 2 2" xfId="45182" xr:uid="{360D5FE0-BF24-4DC6-B3E4-79E76DA18797}"/>
    <cellStyle name="40% – rõhk2 5 5 2 2 2 3" xfId="34016" xr:uid="{B3A65C2C-75D5-4D10-AD3E-5566847FC491}"/>
    <cellStyle name="40% – rõhk2 5 5 2 2 3" xfId="17466" xr:uid="{00000000-0005-0000-0000-000087320000}"/>
    <cellStyle name="40% – rõhk2 5 5 2 2 3 2" xfId="39839" xr:uid="{A3C2F222-BC62-4A48-A21A-910FF974AE36}"/>
    <cellStyle name="40% – rõhk2 5 5 2 2 4" xfId="28673" xr:uid="{AD9E47CA-7F10-4A81-8703-4B9BBDAC964F}"/>
    <cellStyle name="40% – rõhk2 5 5 2 3" xfId="8510" xr:uid="{00000000-0005-0000-0000-000088320000}"/>
    <cellStyle name="40% – rõhk2 5 5 2 3 2" xfId="20199" xr:uid="{00000000-0005-0000-0000-000089320000}"/>
    <cellStyle name="40% – rõhk2 5 5 2 3 2 2" xfId="42572" xr:uid="{EF8A57B6-D063-416C-9EE5-1E47A333C647}"/>
    <cellStyle name="40% – rõhk2 5 5 2 3 3" xfId="31406" xr:uid="{540C05E4-DE30-45D8-8ECD-1B125AC7196E}"/>
    <cellStyle name="40% – rõhk2 5 5 2 4" xfId="14856" xr:uid="{00000000-0005-0000-0000-00008A320000}"/>
    <cellStyle name="40% – rõhk2 5 5 2 4 2" xfId="37229" xr:uid="{00E35427-E7AC-448A-963C-738426858F57}"/>
    <cellStyle name="40% – rõhk2 5 5 2 5" xfId="26063" xr:uid="{0FE89DA4-575A-412C-9521-482FC9C9F52C}"/>
    <cellStyle name="40% – rõhk2 5 5 3" xfId="4340" xr:uid="{00000000-0005-0000-0000-00008B320000}"/>
    <cellStyle name="40% – rõhk2 5 5 3 2" xfId="9815" xr:uid="{00000000-0005-0000-0000-00008C320000}"/>
    <cellStyle name="40% – rõhk2 5 5 3 2 2" xfId="21504" xr:uid="{00000000-0005-0000-0000-00008D320000}"/>
    <cellStyle name="40% – rõhk2 5 5 3 2 2 2" xfId="43877" xr:uid="{D5F332E4-39E7-46A6-844B-C9BBAC325851}"/>
    <cellStyle name="40% – rõhk2 5 5 3 2 3" xfId="32711" xr:uid="{EC101295-8EBB-43E4-B69F-71699E985DD3}"/>
    <cellStyle name="40% – rõhk2 5 5 3 3" xfId="16161" xr:uid="{00000000-0005-0000-0000-00008E320000}"/>
    <cellStyle name="40% – rõhk2 5 5 3 3 2" xfId="38534" xr:uid="{BA72940A-E53E-48B1-8774-4797E826FA06}"/>
    <cellStyle name="40% – rõhk2 5 5 3 4" xfId="27368" xr:uid="{B3E2C933-C522-41CC-8C9C-E7BA75F06918}"/>
    <cellStyle name="40% – rõhk2 5 5 4" xfId="7205" xr:uid="{00000000-0005-0000-0000-00008F320000}"/>
    <cellStyle name="40% – rõhk2 5 5 4 2" xfId="18894" xr:uid="{00000000-0005-0000-0000-000090320000}"/>
    <cellStyle name="40% – rõhk2 5 5 4 2 2" xfId="41267" xr:uid="{0CC21D4A-0E48-46A5-95F0-879BFF0280EC}"/>
    <cellStyle name="40% – rõhk2 5 5 4 3" xfId="30101" xr:uid="{42F0CA23-2381-4028-8090-9719C5475630}"/>
    <cellStyle name="40% – rõhk2 5 5 5" xfId="13551" xr:uid="{00000000-0005-0000-0000-000091320000}"/>
    <cellStyle name="40% – rõhk2 5 5 5 2" xfId="35924" xr:uid="{41BCECE1-F1F6-4FD2-A750-13FB3BA9D083}"/>
    <cellStyle name="40% – rõhk2 5 5 6" xfId="24758" xr:uid="{EEDE3C55-F02D-4014-ACBC-AA1948FFDC18}"/>
    <cellStyle name="40% – rõhk2 5 6" xfId="2240" xr:uid="{00000000-0005-0000-0000-000092320000}"/>
    <cellStyle name="40% – rõhk2 5 6 2" xfId="4851" xr:uid="{00000000-0005-0000-0000-000093320000}"/>
    <cellStyle name="40% – rõhk2 5 6 2 2" xfId="10326" xr:uid="{00000000-0005-0000-0000-000094320000}"/>
    <cellStyle name="40% – rõhk2 5 6 2 2 2" xfId="22015" xr:uid="{00000000-0005-0000-0000-000095320000}"/>
    <cellStyle name="40% – rõhk2 5 6 2 2 2 2" xfId="44388" xr:uid="{D1E6EEAE-1BB9-4401-83A8-98498BAC7927}"/>
    <cellStyle name="40% – rõhk2 5 6 2 2 3" xfId="33222" xr:uid="{75254870-2B07-46AC-A26C-F04516F1C0F9}"/>
    <cellStyle name="40% – rõhk2 5 6 2 3" xfId="16672" xr:uid="{00000000-0005-0000-0000-000096320000}"/>
    <cellStyle name="40% – rõhk2 5 6 2 3 2" xfId="39045" xr:uid="{4FCFB466-C0A8-493D-94E0-B8A6A4829DCD}"/>
    <cellStyle name="40% – rõhk2 5 6 2 4" xfId="27879" xr:uid="{56FB9798-0166-4096-9219-F7C50222F7DB}"/>
    <cellStyle name="40% – rõhk2 5 6 3" xfId="7716" xr:uid="{00000000-0005-0000-0000-000097320000}"/>
    <cellStyle name="40% – rõhk2 5 6 3 2" xfId="19405" xr:uid="{00000000-0005-0000-0000-000098320000}"/>
    <cellStyle name="40% – rõhk2 5 6 3 2 2" xfId="41778" xr:uid="{57675797-2C8A-4060-9A55-A73FDD5AAEBE}"/>
    <cellStyle name="40% – rõhk2 5 6 3 3" xfId="30612" xr:uid="{9B68E5B2-9065-4AF7-AB86-69B47D6ADC69}"/>
    <cellStyle name="40% – rõhk2 5 6 4" xfId="14062" xr:uid="{00000000-0005-0000-0000-000099320000}"/>
    <cellStyle name="40% – rõhk2 5 6 4 2" xfId="36435" xr:uid="{C5AD75B1-C21C-4360-9829-A1F45605C57B}"/>
    <cellStyle name="40% – rõhk2 5 6 5" xfId="25269" xr:uid="{96C0815D-5FFA-4717-94ED-ED112301722A}"/>
    <cellStyle name="40% – rõhk2 5 7" xfId="3546" xr:uid="{00000000-0005-0000-0000-00009A320000}"/>
    <cellStyle name="40% – rõhk2 5 7 2" xfId="9021" xr:uid="{00000000-0005-0000-0000-00009B320000}"/>
    <cellStyle name="40% – rõhk2 5 7 2 2" xfId="20710" xr:uid="{00000000-0005-0000-0000-00009C320000}"/>
    <cellStyle name="40% – rõhk2 5 7 2 2 2" xfId="43083" xr:uid="{3DA749DE-32EE-4921-B2A9-FDB27CECE019}"/>
    <cellStyle name="40% – rõhk2 5 7 2 3" xfId="31917" xr:uid="{F739DF4C-7E6D-443A-B7B7-9752CA3C9F87}"/>
    <cellStyle name="40% – rõhk2 5 7 3" xfId="15367" xr:uid="{00000000-0005-0000-0000-00009D320000}"/>
    <cellStyle name="40% – rõhk2 5 7 3 2" xfId="37740" xr:uid="{872F86FA-C66C-45D2-A0B2-18C5EF6C511D}"/>
    <cellStyle name="40% – rõhk2 5 7 4" xfId="26574" xr:uid="{243D96F6-E208-47C3-AA15-DCAD65DF0D1D}"/>
    <cellStyle name="40% – rõhk2 5 8" xfId="6197" xr:uid="{00000000-0005-0000-0000-00009E320000}"/>
    <cellStyle name="40% – rõhk2 5 8 2" xfId="17990" xr:uid="{00000000-0005-0000-0000-00009F320000}"/>
    <cellStyle name="40% – rõhk2 5 8 2 2" xfId="40363" xr:uid="{7984F8D3-BE3A-4E40-A3F2-44E1694FE12F}"/>
    <cellStyle name="40% – rõhk2 5 8 3" xfId="29197" xr:uid="{FFFC01B8-0A13-48F7-B74F-5518FC22547D}"/>
    <cellStyle name="40% – rõhk2 5 9" xfId="12757" xr:uid="{00000000-0005-0000-0000-0000A0320000}"/>
    <cellStyle name="40% – rõhk2 5 9 2" xfId="35130" xr:uid="{E275F30C-1AEC-43C5-BE36-488F17142D39}"/>
    <cellStyle name="40% – rõhk2 50" xfId="12182" xr:uid="{00000000-0005-0000-0000-0000A1320000}"/>
    <cellStyle name="40% – rõhk2 50 2" xfId="23575" xr:uid="{00000000-0005-0000-0000-0000A2320000}"/>
    <cellStyle name="40% – rõhk2 50 2 2" xfId="45948" xr:uid="{513630E9-4ADE-465F-8F02-8FF4AFF2FFD4}"/>
    <cellStyle name="40% – rõhk2 50 3" xfId="34782" xr:uid="{344181B3-EE0E-43C1-A280-C40BF0034AD6}"/>
    <cellStyle name="40% – rõhk2 51" xfId="11732" xr:uid="{00000000-0005-0000-0000-0000A3320000}"/>
    <cellStyle name="40% – rõhk2 51 2" xfId="23339" xr:uid="{00000000-0005-0000-0000-0000A4320000}"/>
    <cellStyle name="40% – rõhk2 51 2 2" xfId="45712" xr:uid="{23BC9298-0379-48CB-BEB4-29876C19992A}"/>
    <cellStyle name="40% – rõhk2 51 3" xfId="34546" xr:uid="{37B370B9-B979-4555-9DC2-5422563C00A1}"/>
    <cellStyle name="40% – rõhk2 52" xfId="12211" xr:uid="{00000000-0005-0000-0000-0000A5320000}"/>
    <cellStyle name="40% – rõhk2 52 2" xfId="23593" xr:uid="{00000000-0005-0000-0000-0000A6320000}"/>
    <cellStyle name="40% – rõhk2 52 2 2" xfId="45966" xr:uid="{CA5CB4B6-2D3C-4159-9F72-67C62F27EF35}"/>
    <cellStyle name="40% – rõhk2 52 3" xfId="34800" xr:uid="{D4277898-6CF7-4F97-9878-EDCD1C253198}"/>
    <cellStyle name="40% – rõhk2 53" xfId="11911" xr:uid="{00000000-0005-0000-0000-0000A7320000}"/>
    <cellStyle name="40% – rõhk2 53 2" xfId="23436" xr:uid="{00000000-0005-0000-0000-0000A8320000}"/>
    <cellStyle name="40% – rõhk2 53 2 2" xfId="45809" xr:uid="{80A8B400-4A02-4035-8264-DBC405017D99}"/>
    <cellStyle name="40% – rõhk2 53 3" xfId="34643" xr:uid="{1FA8E6EB-33A8-4E12-9C48-0C16BBC276A0}"/>
    <cellStyle name="40% – rõhk2 54" xfId="12088" xr:uid="{00000000-0005-0000-0000-0000A9320000}"/>
    <cellStyle name="40% – rõhk2 54 2" xfId="23512" xr:uid="{00000000-0005-0000-0000-0000AA320000}"/>
    <cellStyle name="40% – rõhk2 54 2 2" xfId="45885" xr:uid="{43CF14E6-6B88-4BEF-9C78-A75B241FC487}"/>
    <cellStyle name="40% – rõhk2 54 3" xfId="34719" xr:uid="{19FD2B79-891C-4F99-9253-A19205FBE40D}"/>
    <cellStyle name="40% – rõhk2 55" xfId="6376" xr:uid="{00000000-0005-0000-0000-0000AB320000}"/>
    <cellStyle name="40% – rõhk2 55 2" xfId="18110" xr:uid="{00000000-0005-0000-0000-0000AC320000}"/>
    <cellStyle name="40% – rõhk2 55 2 2" xfId="40483" xr:uid="{A4E85579-BD87-444E-83D0-135F90249EDB}"/>
    <cellStyle name="40% – rõhk2 55 3" xfId="29317" xr:uid="{22830C62-7D39-4203-9B1F-76209A3C8CA2}"/>
    <cellStyle name="40% – rõhk2 56" xfId="12631" xr:uid="{00000000-0005-0000-0000-0000AD320000}"/>
    <cellStyle name="40% – rõhk2 56 2" xfId="23816" xr:uid="{00000000-0005-0000-0000-0000AE320000}"/>
    <cellStyle name="40% – rõhk2 56 2 2" xfId="46189" xr:uid="{FC499604-F6E9-4650-B7AE-562E030B4ADC}"/>
    <cellStyle name="40% – rõhk2 56 3" xfId="35023" xr:uid="{E3A407C0-6EC5-48C8-B34C-A1676C500849}"/>
    <cellStyle name="40% – rõhk2 57" xfId="12352" xr:uid="{00000000-0005-0000-0000-0000AF320000}"/>
    <cellStyle name="40% – rõhk2 57 2" xfId="23667" xr:uid="{00000000-0005-0000-0000-0000B0320000}"/>
    <cellStyle name="40% – rõhk2 57 2 2" xfId="46040" xr:uid="{1D4D8207-2DF4-4434-A8DE-296E707442F7}"/>
    <cellStyle name="40% – rõhk2 57 3" xfId="34874" xr:uid="{8C451CBF-0874-4B7D-981D-87F52B803331}"/>
    <cellStyle name="40% – rõhk2 58" xfId="6378" xr:uid="{00000000-0005-0000-0000-0000B1320000}"/>
    <cellStyle name="40% – rõhk2 58 2" xfId="18112" xr:uid="{00000000-0005-0000-0000-0000B2320000}"/>
    <cellStyle name="40% – rõhk2 58 2 2" xfId="40485" xr:uid="{92528057-2B7A-42FC-A9CF-8E14B7804678}"/>
    <cellStyle name="40% – rõhk2 58 3" xfId="29319" xr:uid="{82318296-5446-4EC3-931B-4C3046EEB678}"/>
    <cellStyle name="40% – rõhk2 59" xfId="12216" xr:uid="{00000000-0005-0000-0000-0000B3320000}"/>
    <cellStyle name="40% – rõhk2 59 2" xfId="23595" xr:uid="{00000000-0005-0000-0000-0000B4320000}"/>
    <cellStyle name="40% – rõhk2 59 2 2" xfId="45968" xr:uid="{AFE590B7-C05B-486D-AF7D-B2591F96130B}"/>
    <cellStyle name="40% – rõhk2 59 3" xfId="34802" xr:uid="{7B6173EE-0D51-442A-A006-A0FC8097F29D}"/>
    <cellStyle name="40% – rõhk2 6" xfId="77" xr:uid="{00000000-0005-0000-0000-0000B5320000}"/>
    <cellStyle name="40% – rõhk2 6 10" xfId="23965" xr:uid="{2D28BE2F-34F7-4FF2-BED5-19453BA4BEC5}"/>
    <cellStyle name="40% – rõhk2 6 2" xfId="860" xr:uid="{00000000-0005-0000-0000-0000B6320000}"/>
    <cellStyle name="40% – rõhk2 6 2 2" xfId="1723" xr:uid="{00000000-0005-0000-0000-0000B7320000}"/>
    <cellStyle name="40% – rõhk2 6 2 2 2" xfId="1724" xr:uid="{00000000-0005-0000-0000-0000B8320000}"/>
    <cellStyle name="40% – rõhk2 6 2 2 2 2" xfId="3037" xr:uid="{00000000-0005-0000-0000-0000B9320000}"/>
    <cellStyle name="40% – rõhk2 6 2 2 2 2 2" xfId="5647" xr:uid="{00000000-0005-0000-0000-0000BA320000}"/>
    <cellStyle name="40% – rõhk2 6 2 2 2 2 2 2" xfId="11122" xr:uid="{00000000-0005-0000-0000-0000BB320000}"/>
    <cellStyle name="40% – rõhk2 6 2 2 2 2 2 2 2" xfId="22811" xr:uid="{00000000-0005-0000-0000-0000BC320000}"/>
    <cellStyle name="40% – rõhk2 6 2 2 2 2 2 2 2 2" xfId="45184" xr:uid="{DB378EFD-9E4B-4AC5-AC38-8E2919E91689}"/>
    <cellStyle name="40% – rõhk2 6 2 2 2 2 2 2 3" xfId="34018" xr:uid="{B89D1C48-F18D-40EA-B9C3-5A584150AB9C}"/>
    <cellStyle name="40% – rõhk2 6 2 2 2 2 2 3" xfId="17468" xr:uid="{00000000-0005-0000-0000-0000BD320000}"/>
    <cellStyle name="40% – rõhk2 6 2 2 2 2 2 3 2" xfId="39841" xr:uid="{BCD5F283-B8E2-4344-8935-3C10FE04459D}"/>
    <cellStyle name="40% – rõhk2 6 2 2 2 2 2 4" xfId="28675" xr:uid="{04688FE6-65B4-405C-A983-8C1374AF6670}"/>
    <cellStyle name="40% – rõhk2 6 2 2 2 2 3" xfId="8512" xr:uid="{00000000-0005-0000-0000-0000BE320000}"/>
    <cellStyle name="40% – rõhk2 6 2 2 2 2 3 2" xfId="20201" xr:uid="{00000000-0005-0000-0000-0000BF320000}"/>
    <cellStyle name="40% – rõhk2 6 2 2 2 2 3 2 2" xfId="42574" xr:uid="{3F2067E7-3EB0-4C04-B7B5-00DA0C53D750}"/>
    <cellStyle name="40% – rõhk2 6 2 2 2 2 3 3" xfId="31408" xr:uid="{C70F302A-03BF-478D-A3BE-BB708A625149}"/>
    <cellStyle name="40% – rõhk2 6 2 2 2 2 4" xfId="14858" xr:uid="{00000000-0005-0000-0000-0000C0320000}"/>
    <cellStyle name="40% – rõhk2 6 2 2 2 2 4 2" xfId="37231" xr:uid="{A8580C4F-003B-4C23-9DFE-A710D192FCFC}"/>
    <cellStyle name="40% – rõhk2 6 2 2 2 2 5" xfId="26065" xr:uid="{65A0C713-431E-487A-B66F-642BCF50CF2D}"/>
    <cellStyle name="40% – rõhk2 6 2 2 2 3" xfId="4342" xr:uid="{00000000-0005-0000-0000-0000C1320000}"/>
    <cellStyle name="40% – rõhk2 6 2 2 2 3 2" xfId="9817" xr:uid="{00000000-0005-0000-0000-0000C2320000}"/>
    <cellStyle name="40% – rõhk2 6 2 2 2 3 2 2" xfId="21506" xr:uid="{00000000-0005-0000-0000-0000C3320000}"/>
    <cellStyle name="40% – rõhk2 6 2 2 2 3 2 2 2" xfId="43879" xr:uid="{2FDF078C-6448-4FEB-AE1E-C8DCC0CFB498}"/>
    <cellStyle name="40% – rõhk2 6 2 2 2 3 2 3" xfId="32713" xr:uid="{DF196A32-B5CC-4879-83F1-64F78A8A8D30}"/>
    <cellStyle name="40% – rõhk2 6 2 2 2 3 3" xfId="16163" xr:uid="{00000000-0005-0000-0000-0000C4320000}"/>
    <cellStyle name="40% – rõhk2 6 2 2 2 3 3 2" xfId="38536" xr:uid="{F565D6B7-0F16-4375-AA01-6B55E08461D6}"/>
    <cellStyle name="40% – rõhk2 6 2 2 2 3 4" xfId="27370" xr:uid="{09345A22-F90C-4EFC-A4E4-73628FA6AC78}"/>
    <cellStyle name="40% – rõhk2 6 2 2 2 4" xfId="7207" xr:uid="{00000000-0005-0000-0000-0000C5320000}"/>
    <cellStyle name="40% – rõhk2 6 2 2 2 4 2" xfId="18896" xr:uid="{00000000-0005-0000-0000-0000C6320000}"/>
    <cellStyle name="40% – rõhk2 6 2 2 2 4 2 2" xfId="41269" xr:uid="{58585DB6-AE01-435E-B59C-7A33721A888E}"/>
    <cellStyle name="40% – rõhk2 6 2 2 2 4 3" xfId="30103" xr:uid="{C2FA8C9C-8B87-4DB8-B57A-15AC7CF671B0}"/>
    <cellStyle name="40% – rõhk2 6 2 2 2 5" xfId="13553" xr:uid="{00000000-0005-0000-0000-0000C7320000}"/>
    <cellStyle name="40% – rõhk2 6 2 2 2 5 2" xfId="35926" xr:uid="{FE39F91E-1B3F-4106-9A8E-195FADEB403A}"/>
    <cellStyle name="40% – rõhk2 6 2 2 2 6" xfId="24760" xr:uid="{76F16968-C161-47A2-9F88-3C4DB6D63864}"/>
    <cellStyle name="40% – rõhk2 6 2 2 3" xfId="3036" xr:uid="{00000000-0005-0000-0000-0000C8320000}"/>
    <cellStyle name="40% – rõhk2 6 2 2 3 2" xfId="5646" xr:uid="{00000000-0005-0000-0000-0000C9320000}"/>
    <cellStyle name="40% – rõhk2 6 2 2 3 2 2" xfId="11121" xr:uid="{00000000-0005-0000-0000-0000CA320000}"/>
    <cellStyle name="40% – rõhk2 6 2 2 3 2 2 2" xfId="22810" xr:uid="{00000000-0005-0000-0000-0000CB320000}"/>
    <cellStyle name="40% – rõhk2 6 2 2 3 2 2 2 2" xfId="45183" xr:uid="{0187C2DC-2546-4C45-A483-A9B32FCF332E}"/>
    <cellStyle name="40% – rõhk2 6 2 2 3 2 2 3" xfId="34017" xr:uid="{797CB596-D978-4AD4-823E-31252B540DA7}"/>
    <cellStyle name="40% – rõhk2 6 2 2 3 2 3" xfId="17467" xr:uid="{00000000-0005-0000-0000-0000CC320000}"/>
    <cellStyle name="40% – rõhk2 6 2 2 3 2 3 2" xfId="39840" xr:uid="{DF5A0BEE-F3DE-4F21-9EAD-055B5C6C09CE}"/>
    <cellStyle name="40% – rõhk2 6 2 2 3 2 4" xfId="28674" xr:uid="{23C21941-264B-4447-9B67-B82FF451D353}"/>
    <cellStyle name="40% – rõhk2 6 2 2 3 3" xfId="8511" xr:uid="{00000000-0005-0000-0000-0000CD320000}"/>
    <cellStyle name="40% – rõhk2 6 2 2 3 3 2" xfId="20200" xr:uid="{00000000-0005-0000-0000-0000CE320000}"/>
    <cellStyle name="40% – rõhk2 6 2 2 3 3 2 2" xfId="42573" xr:uid="{6BBCFD83-14DF-4CC3-B330-2F5A0723CA62}"/>
    <cellStyle name="40% – rõhk2 6 2 2 3 3 3" xfId="31407" xr:uid="{E61A3F71-D7FD-475D-A28D-0AF7187CD886}"/>
    <cellStyle name="40% – rõhk2 6 2 2 3 4" xfId="14857" xr:uid="{00000000-0005-0000-0000-0000CF320000}"/>
    <cellStyle name="40% – rõhk2 6 2 2 3 4 2" xfId="37230" xr:uid="{390DDDC4-18F2-4842-9518-9BB964DF29E1}"/>
    <cellStyle name="40% – rõhk2 6 2 2 3 5" xfId="26064" xr:uid="{1C16C26C-A0AF-4BC6-A01B-B9D118BA0073}"/>
    <cellStyle name="40% – rõhk2 6 2 2 4" xfId="4341" xr:uid="{00000000-0005-0000-0000-0000D0320000}"/>
    <cellStyle name="40% – rõhk2 6 2 2 4 2" xfId="9816" xr:uid="{00000000-0005-0000-0000-0000D1320000}"/>
    <cellStyle name="40% – rõhk2 6 2 2 4 2 2" xfId="21505" xr:uid="{00000000-0005-0000-0000-0000D2320000}"/>
    <cellStyle name="40% – rõhk2 6 2 2 4 2 2 2" xfId="43878" xr:uid="{EE964800-8C3E-4F61-AC9D-11D33E9A399F}"/>
    <cellStyle name="40% – rõhk2 6 2 2 4 2 3" xfId="32712" xr:uid="{E411762C-659A-4D03-9CA1-0AAF534F1BB0}"/>
    <cellStyle name="40% – rõhk2 6 2 2 4 3" xfId="16162" xr:uid="{00000000-0005-0000-0000-0000D3320000}"/>
    <cellStyle name="40% – rõhk2 6 2 2 4 3 2" xfId="38535" xr:uid="{33F7F82D-45A9-4354-A458-D12FE7AE56A9}"/>
    <cellStyle name="40% – rõhk2 6 2 2 4 4" xfId="27369" xr:uid="{FD443988-6C08-4613-8456-6C50D1F1776A}"/>
    <cellStyle name="40% – rõhk2 6 2 2 5" xfId="7206" xr:uid="{00000000-0005-0000-0000-0000D4320000}"/>
    <cellStyle name="40% – rõhk2 6 2 2 5 2" xfId="18895" xr:uid="{00000000-0005-0000-0000-0000D5320000}"/>
    <cellStyle name="40% – rõhk2 6 2 2 5 2 2" xfId="41268" xr:uid="{D588E55D-1D87-487A-BD2B-C87C8FC71912}"/>
    <cellStyle name="40% – rõhk2 6 2 2 5 3" xfId="30102" xr:uid="{AF05648E-4F49-4815-9AD6-8CA99CC76615}"/>
    <cellStyle name="40% – rõhk2 6 2 2 6" xfId="13552" xr:uid="{00000000-0005-0000-0000-0000D6320000}"/>
    <cellStyle name="40% – rõhk2 6 2 2 6 2" xfId="35925" xr:uid="{48E15CF0-9701-4DF4-A0CC-C366456008DB}"/>
    <cellStyle name="40% – rõhk2 6 2 2 7" xfId="24759" xr:uid="{F6C6E09C-0342-4AB8-BEA9-E19085EE3FA6}"/>
    <cellStyle name="40% – rõhk2 6 2 3" xfId="1725" xr:uid="{00000000-0005-0000-0000-0000D7320000}"/>
    <cellStyle name="40% – rõhk2 6 2 3 2" xfId="3038" xr:uid="{00000000-0005-0000-0000-0000D8320000}"/>
    <cellStyle name="40% – rõhk2 6 2 3 2 2" xfId="5648" xr:uid="{00000000-0005-0000-0000-0000D9320000}"/>
    <cellStyle name="40% – rõhk2 6 2 3 2 2 2" xfId="11123" xr:uid="{00000000-0005-0000-0000-0000DA320000}"/>
    <cellStyle name="40% – rõhk2 6 2 3 2 2 2 2" xfId="22812" xr:uid="{00000000-0005-0000-0000-0000DB320000}"/>
    <cellStyle name="40% – rõhk2 6 2 3 2 2 2 2 2" xfId="45185" xr:uid="{93008F6A-88ED-4AD7-BB54-82E462767F9D}"/>
    <cellStyle name="40% – rõhk2 6 2 3 2 2 2 3" xfId="34019" xr:uid="{478B8F9B-CF39-4CB8-80E9-40196AB2A159}"/>
    <cellStyle name="40% – rõhk2 6 2 3 2 2 3" xfId="17469" xr:uid="{00000000-0005-0000-0000-0000DC320000}"/>
    <cellStyle name="40% – rõhk2 6 2 3 2 2 3 2" xfId="39842" xr:uid="{C24304C3-A002-404D-838A-CD1019FC1E6A}"/>
    <cellStyle name="40% – rõhk2 6 2 3 2 2 4" xfId="28676" xr:uid="{B739F8F3-CB07-4DFD-BE28-3AA3E98B4581}"/>
    <cellStyle name="40% – rõhk2 6 2 3 2 3" xfId="8513" xr:uid="{00000000-0005-0000-0000-0000DD320000}"/>
    <cellStyle name="40% – rõhk2 6 2 3 2 3 2" xfId="20202" xr:uid="{00000000-0005-0000-0000-0000DE320000}"/>
    <cellStyle name="40% – rõhk2 6 2 3 2 3 2 2" xfId="42575" xr:uid="{B633A0C4-235D-4034-AFC3-12068952C8DD}"/>
    <cellStyle name="40% – rõhk2 6 2 3 2 3 3" xfId="31409" xr:uid="{29BE82E4-A14C-482A-AEE9-5538B80B6BF6}"/>
    <cellStyle name="40% – rõhk2 6 2 3 2 4" xfId="14859" xr:uid="{00000000-0005-0000-0000-0000DF320000}"/>
    <cellStyle name="40% – rõhk2 6 2 3 2 4 2" xfId="37232" xr:uid="{B658EA41-7BDB-4EAC-AF70-7955245E823C}"/>
    <cellStyle name="40% – rõhk2 6 2 3 2 5" xfId="26066" xr:uid="{592565EB-3D08-4D33-8DB8-96F6C87FB5D2}"/>
    <cellStyle name="40% – rõhk2 6 2 3 3" xfId="4343" xr:uid="{00000000-0005-0000-0000-0000E0320000}"/>
    <cellStyle name="40% – rõhk2 6 2 3 3 2" xfId="9818" xr:uid="{00000000-0005-0000-0000-0000E1320000}"/>
    <cellStyle name="40% – rõhk2 6 2 3 3 2 2" xfId="21507" xr:uid="{00000000-0005-0000-0000-0000E2320000}"/>
    <cellStyle name="40% – rõhk2 6 2 3 3 2 2 2" xfId="43880" xr:uid="{0BCB7FE5-68A2-4439-936F-70C71D41E57F}"/>
    <cellStyle name="40% – rõhk2 6 2 3 3 2 3" xfId="32714" xr:uid="{598C87D5-A132-483E-B76C-199C941A4AF3}"/>
    <cellStyle name="40% – rõhk2 6 2 3 3 3" xfId="16164" xr:uid="{00000000-0005-0000-0000-0000E3320000}"/>
    <cellStyle name="40% – rõhk2 6 2 3 3 3 2" xfId="38537" xr:uid="{14FF732D-1645-4DDA-BE36-31727499E3F0}"/>
    <cellStyle name="40% – rõhk2 6 2 3 3 4" xfId="27371" xr:uid="{6D11CD27-2358-4804-AD22-4FEA268CFF64}"/>
    <cellStyle name="40% – rõhk2 6 2 3 4" xfId="7208" xr:uid="{00000000-0005-0000-0000-0000E4320000}"/>
    <cellStyle name="40% – rõhk2 6 2 3 4 2" xfId="18897" xr:uid="{00000000-0005-0000-0000-0000E5320000}"/>
    <cellStyle name="40% – rõhk2 6 2 3 4 2 2" xfId="41270" xr:uid="{3B596941-09A3-40C0-BE85-BFEDDF65A01E}"/>
    <cellStyle name="40% – rõhk2 6 2 3 4 3" xfId="30104" xr:uid="{FC3FA691-1176-4939-A6A1-7DA809845EF8}"/>
    <cellStyle name="40% – rõhk2 6 2 3 5" xfId="13554" xr:uid="{00000000-0005-0000-0000-0000E6320000}"/>
    <cellStyle name="40% – rõhk2 6 2 3 5 2" xfId="35927" xr:uid="{977EFCE0-44F5-4BC2-90A0-D1CDE125E9D6}"/>
    <cellStyle name="40% – rõhk2 6 2 3 6" xfId="24761" xr:uid="{DBD3E854-4493-46FA-8DA0-AE49B05D66F3}"/>
    <cellStyle name="40% – rõhk2 6 2 4" xfId="1726" xr:uid="{00000000-0005-0000-0000-0000E7320000}"/>
    <cellStyle name="40% – rõhk2 6 2 4 2" xfId="3039" xr:uid="{00000000-0005-0000-0000-0000E8320000}"/>
    <cellStyle name="40% – rõhk2 6 2 4 2 2" xfId="5649" xr:uid="{00000000-0005-0000-0000-0000E9320000}"/>
    <cellStyle name="40% – rõhk2 6 2 4 2 2 2" xfId="11124" xr:uid="{00000000-0005-0000-0000-0000EA320000}"/>
    <cellStyle name="40% – rõhk2 6 2 4 2 2 2 2" xfId="22813" xr:uid="{00000000-0005-0000-0000-0000EB320000}"/>
    <cellStyle name="40% – rõhk2 6 2 4 2 2 2 2 2" xfId="45186" xr:uid="{E0A9D6F4-7FB7-40FC-9370-2D0F6D0B291C}"/>
    <cellStyle name="40% – rõhk2 6 2 4 2 2 2 3" xfId="34020" xr:uid="{7A82475D-C662-4B54-B4B3-A1114E1F48B3}"/>
    <cellStyle name="40% – rõhk2 6 2 4 2 2 3" xfId="17470" xr:uid="{00000000-0005-0000-0000-0000EC320000}"/>
    <cellStyle name="40% – rõhk2 6 2 4 2 2 3 2" xfId="39843" xr:uid="{62DE2819-091F-4DC3-AC64-B7ECAAB03C8D}"/>
    <cellStyle name="40% – rõhk2 6 2 4 2 2 4" xfId="28677" xr:uid="{80354E7C-9285-4023-A63C-307A1BA6A40A}"/>
    <cellStyle name="40% – rõhk2 6 2 4 2 3" xfId="8514" xr:uid="{00000000-0005-0000-0000-0000ED320000}"/>
    <cellStyle name="40% – rõhk2 6 2 4 2 3 2" xfId="20203" xr:uid="{00000000-0005-0000-0000-0000EE320000}"/>
    <cellStyle name="40% – rõhk2 6 2 4 2 3 2 2" xfId="42576" xr:uid="{7055078D-E529-4C42-9F8E-2376AEBACCD9}"/>
    <cellStyle name="40% – rõhk2 6 2 4 2 3 3" xfId="31410" xr:uid="{F76F60E7-0E8B-4F8C-BD08-139B06C6C38C}"/>
    <cellStyle name="40% – rõhk2 6 2 4 2 4" xfId="14860" xr:uid="{00000000-0005-0000-0000-0000EF320000}"/>
    <cellStyle name="40% – rõhk2 6 2 4 2 4 2" xfId="37233" xr:uid="{92E1B411-353E-4CCD-83A8-344DC5702963}"/>
    <cellStyle name="40% – rõhk2 6 2 4 2 5" xfId="26067" xr:uid="{0C1836B7-5709-4BCE-AE05-69926F70444C}"/>
    <cellStyle name="40% – rõhk2 6 2 4 3" xfId="4344" xr:uid="{00000000-0005-0000-0000-0000F0320000}"/>
    <cellStyle name="40% – rõhk2 6 2 4 3 2" xfId="9819" xr:uid="{00000000-0005-0000-0000-0000F1320000}"/>
    <cellStyle name="40% – rõhk2 6 2 4 3 2 2" xfId="21508" xr:uid="{00000000-0005-0000-0000-0000F2320000}"/>
    <cellStyle name="40% – rõhk2 6 2 4 3 2 2 2" xfId="43881" xr:uid="{DE2A1A82-D458-41C8-BA39-29A075F7B3F0}"/>
    <cellStyle name="40% – rõhk2 6 2 4 3 2 3" xfId="32715" xr:uid="{E1846211-7B9B-4A3D-AFBA-32FD447BA0C5}"/>
    <cellStyle name="40% – rõhk2 6 2 4 3 3" xfId="16165" xr:uid="{00000000-0005-0000-0000-0000F3320000}"/>
    <cellStyle name="40% – rõhk2 6 2 4 3 3 2" xfId="38538" xr:uid="{0DA4686A-4DFA-4572-8BF7-5DDDD4AA6E33}"/>
    <cellStyle name="40% – rõhk2 6 2 4 3 4" xfId="27372" xr:uid="{233956E6-F4C4-44E9-8D65-5A57DF583639}"/>
    <cellStyle name="40% – rõhk2 6 2 4 4" xfId="7209" xr:uid="{00000000-0005-0000-0000-0000F4320000}"/>
    <cellStyle name="40% – rõhk2 6 2 4 4 2" xfId="18898" xr:uid="{00000000-0005-0000-0000-0000F5320000}"/>
    <cellStyle name="40% – rõhk2 6 2 4 4 2 2" xfId="41271" xr:uid="{DF0FE052-3D14-4559-86C9-AAE826027D35}"/>
    <cellStyle name="40% – rõhk2 6 2 4 4 3" xfId="30105" xr:uid="{59864D60-32CF-41EC-A40C-AE9CD761D6EC}"/>
    <cellStyle name="40% – rõhk2 6 2 4 5" xfId="13555" xr:uid="{00000000-0005-0000-0000-0000F6320000}"/>
    <cellStyle name="40% – rõhk2 6 2 4 5 2" xfId="35928" xr:uid="{4C5FEDAD-276E-4771-AA3F-24CE06694143}"/>
    <cellStyle name="40% – rõhk2 6 2 4 6" xfId="24762" xr:uid="{35CA0E89-3549-4234-B0B7-ABDFD4BC40B2}"/>
    <cellStyle name="40% – rõhk2 6 2 5" xfId="2371" xr:uid="{00000000-0005-0000-0000-0000F7320000}"/>
    <cellStyle name="40% – rõhk2 6 2 5 2" xfId="4982" xr:uid="{00000000-0005-0000-0000-0000F8320000}"/>
    <cellStyle name="40% – rõhk2 6 2 5 2 2" xfId="10457" xr:uid="{00000000-0005-0000-0000-0000F9320000}"/>
    <cellStyle name="40% – rõhk2 6 2 5 2 2 2" xfId="22146" xr:uid="{00000000-0005-0000-0000-0000FA320000}"/>
    <cellStyle name="40% – rõhk2 6 2 5 2 2 2 2" xfId="44519" xr:uid="{5F907DB1-FF08-4B28-BDD5-F6F2BC465242}"/>
    <cellStyle name="40% – rõhk2 6 2 5 2 2 3" xfId="33353" xr:uid="{710FF1F8-4204-4FEF-B426-8DDA076ABB10}"/>
    <cellStyle name="40% – rõhk2 6 2 5 2 3" xfId="16803" xr:uid="{00000000-0005-0000-0000-0000FB320000}"/>
    <cellStyle name="40% – rõhk2 6 2 5 2 3 2" xfId="39176" xr:uid="{A50B8433-55FE-4AA9-AE10-CC3473B2C9BF}"/>
    <cellStyle name="40% – rõhk2 6 2 5 2 4" xfId="28010" xr:uid="{B8C54810-6722-493D-ABBD-97D77BB6ECF6}"/>
    <cellStyle name="40% – rõhk2 6 2 5 3" xfId="7847" xr:uid="{00000000-0005-0000-0000-0000FC320000}"/>
    <cellStyle name="40% – rõhk2 6 2 5 3 2" xfId="19536" xr:uid="{00000000-0005-0000-0000-0000FD320000}"/>
    <cellStyle name="40% – rõhk2 6 2 5 3 2 2" xfId="41909" xr:uid="{C24F8D29-FBCD-48E3-8A29-C05BB410B273}"/>
    <cellStyle name="40% – rõhk2 6 2 5 3 3" xfId="30743" xr:uid="{BA363C32-4022-4F38-9707-2B9600C22899}"/>
    <cellStyle name="40% – rõhk2 6 2 5 4" xfId="14193" xr:uid="{00000000-0005-0000-0000-0000FE320000}"/>
    <cellStyle name="40% – rõhk2 6 2 5 4 2" xfId="36566" xr:uid="{32184E28-C72D-4EF0-A140-440AC8BB5E2E}"/>
    <cellStyle name="40% – rõhk2 6 2 5 5" xfId="25400" xr:uid="{640369D2-4568-4633-A142-DB524C7EA19E}"/>
    <cellStyle name="40% – rõhk2 6 2 6" xfId="3677" xr:uid="{00000000-0005-0000-0000-0000FF320000}"/>
    <cellStyle name="40% – rõhk2 6 2 6 2" xfId="9152" xr:uid="{00000000-0005-0000-0000-000000330000}"/>
    <cellStyle name="40% – rõhk2 6 2 6 2 2" xfId="20841" xr:uid="{00000000-0005-0000-0000-000001330000}"/>
    <cellStyle name="40% – rõhk2 6 2 6 2 2 2" xfId="43214" xr:uid="{4B722CAF-8C2E-4FF1-B11C-E14943A65CFC}"/>
    <cellStyle name="40% – rõhk2 6 2 6 2 3" xfId="32048" xr:uid="{84143979-7CB4-4669-9B5B-3687F623842C}"/>
    <cellStyle name="40% – rõhk2 6 2 6 3" xfId="15498" xr:uid="{00000000-0005-0000-0000-000002330000}"/>
    <cellStyle name="40% – rõhk2 6 2 6 3 2" xfId="37871" xr:uid="{738E0248-D9DB-4A0D-AFF2-E0B5FA3E832A}"/>
    <cellStyle name="40% – rõhk2 6 2 6 4" xfId="26705" xr:uid="{8134D06D-47AD-4A13-A805-7E6365F2DE58}"/>
    <cellStyle name="40% – rõhk2 6 2 7" xfId="6487" xr:uid="{00000000-0005-0000-0000-000003330000}"/>
    <cellStyle name="40% – rõhk2 6 2 7 2" xfId="18204" xr:uid="{00000000-0005-0000-0000-000004330000}"/>
    <cellStyle name="40% – rõhk2 6 2 7 2 2" xfId="40577" xr:uid="{8C9EF5D1-7C91-488C-A49D-8ACDE761010B}"/>
    <cellStyle name="40% – rõhk2 6 2 7 3" xfId="29411" xr:uid="{0BE11A94-1690-47B7-A89F-840952A11046}"/>
    <cellStyle name="40% – rõhk2 6 2 8" xfId="12888" xr:uid="{00000000-0005-0000-0000-000005330000}"/>
    <cellStyle name="40% – rõhk2 6 2 8 2" xfId="35261" xr:uid="{CBCA92AF-9646-4807-9778-AF866754AE21}"/>
    <cellStyle name="40% – rõhk2 6 2 9" xfId="24095" xr:uid="{3ED745B2-7216-4882-98CF-49109AE9D769}"/>
    <cellStyle name="40% – rõhk2 6 3" xfId="1727" xr:uid="{00000000-0005-0000-0000-000006330000}"/>
    <cellStyle name="40% – rõhk2 6 3 2" xfId="1728" xr:uid="{00000000-0005-0000-0000-000007330000}"/>
    <cellStyle name="40% – rõhk2 6 3 2 2" xfId="3041" xr:uid="{00000000-0005-0000-0000-000008330000}"/>
    <cellStyle name="40% – rõhk2 6 3 2 2 2" xfId="5651" xr:uid="{00000000-0005-0000-0000-000009330000}"/>
    <cellStyle name="40% – rõhk2 6 3 2 2 2 2" xfId="11126" xr:uid="{00000000-0005-0000-0000-00000A330000}"/>
    <cellStyle name="40% – rõhk2 6 3 2 2 2 2 2" xfId="22815" xr:uid="{00000000-0005-0000-0000-00000B330000}"/>
    <cellStyle name="40% – rõhk2 6 3 2 2 2 2 2 2" xfId="45188" xr:uid="{161ABCBC-B3DE-41DA-A65C-2FBAA208122C}"/>
    <cellStyle name="40% – rõhk2 6 3 2 2 2 2 3" xfId="34022" xr:uid="{BC04C761-0476-45B9-9AEE-8E96977F7B18}"/>
    <cellStyle name="40% – rõhk2 6 3 2 2 2 3" xfId="17472" xr:uid="{00000000-0005-0000-0000-00000C330000}"/>
    <cellStyle name="40% – rõhk2 6 3 2 2 2 3 2" xfId="39845" xr:uid="{D50FCA68-1EBC-4E7C-9DB9-AE2A7A3BAF42}"/>
    <cellStyle name="40% – rõhk2 6 3 2 2 2 4" xfId="28679" xr:uid="{BADB93D2-3E56-4198-9CDC-DB7BC5767E5D}"/>
    <cellStyle name="40% – rõhk2 6 3 2 2 3" xfId="8516" xr:uid="{00000000-0005-0000-0000-00000D330000}"/>
    <cellStyle name="40% – rõhk2 6 3 2 2 3 2" xfId="20205" xr:uid="{00000000-0005-0000-0000-00000E330000}"/>
    <cellStyle name="40% – rõhk2 6 3 2 2 3 2 2" xfId="42578" xr:uid="{656354A0-CBAD-48D9-9B57-144E77C4E252}"/>
    <cellStyle name="40% – rõhk2 6 3 2 2 3 3" xfId="31412" xr:uid="{10035BCB-43F9-4085-A6E8-B9930006C8A5}"/>
    <cellStyle name="40% – rõhk2 6 3 2 2 4" xfId="14862" xr:uid="{00000000-0005-0000-0000-00000F330000}"/>
    <cellStyle name="40% – rõhk2 6 3 2 2 4 2" xfId="37235" xr:uid="{C4740C73-2384-4F79-99CF-C07219DD458E}"/>
    <cellStyle name="40% – rõhk2 6 3 2 2 5" xfId="26069" xr:uid="{667BF0EF-5150-4DE8-8473-10E738FCA938}"/>
    <cellStyle name="40% – rõhk2 6 3 2 3" xfId="4346" xr:uid="{00000000-0005-0000-0000-000010330000}"/>
    <cellStyle name="40% – rõhk2 6 3 2 3 2" xfId="9821" xr:uid="{00000000-0005-0000-0000-000011330000}"/>
    <cellStyle name="40% – rõhk2 6 3 2 3 2 2" xfId="21510" xr:uid="{00000000-0005-0000-0000-000012330000}"/>
    <cellStyle name="40% – rõhk2 6 3 2 3 2 2 2" xfId="43883" xr:uid="{5CDCBCA1-6F58-4036-B5A2-B971E34F10A2}"/>
    <cellStyle name="40% – rõhk2 6 3 2 3 2 3" xfId="32717" xr:uid="{C139D39A-EB54-4439-890C-20CCFC40CFB0}"/>
    <cellStyle name="40% – rõhk2 6 3 2 3 3" xfId="16167" xr:uid="{00000000-0005-0000-0000-000013330000}"/>
    <cellStyle name="40% – rõhk2 6 3 2 3 3 2" xfId="38540" xr:uid="{4AEBE7F2-B867-469D-B859-0727BA9CD3A0}"/>
    <cellStyle name="40% – rõhk2 6 3 2 3 4" xfId="27374" xr:uid="{7F530169-0E41-485D-AE6B-3F379CFE3EED}"/>
    <cellStyle name="40% – rõhk2 6 3 2 4" xfId="7211" xr:uid="{00000000-0005-0000-0000-000014330000}"/>
    <cellStyle name="40% – rõhk2 6 3 2 4 2" xfId="18900" xr:uid="{00000000-0005-0000-0000-000015330000}"/>
    <cellStyle name="40% – rõhk2 6 3 2 4 2 2" xfId="41273" xr:uid="{B85A1A6E-0898-4534-9039-41EEB9AE23CA}"/>
    <cellStyle name="40% – rõhk2 6 3 2 4 3" xfId="30107" xr:uid="{44F79A0B-107E-4A40-97ED-D0A075DE9A98}"/>
    <cellStyle name="40% – rõhk2 6 3 2 5" xfId="13557" xr:uid="{00000000-0005-0000-0000-000016330000}"/>
    <cellStyle name="40% – rõhk2 6 3 2 5 2" xfId="35930" xr:uid="{85F5CB1F-2C6E-4477-8F05-193764F0F1C3}"/>
    <cellStyle name="40% – rõhk2 6 3 2 6" xfId="24764" xr:uid="{AFBCD526-09E4-4A77-9467-9F8293F5C4AA}"/>
    <cellStyle name="40% – rõhk2 6 3 3" xfId="3040" xr:uid="{00000000-0005-0000-0000-000017330000}"/>
    <cellStyle name="40% – rõhk2 6 3 3 2" xfId="5650" xr:uid="{00000000-0005-0000-0000-000018330000}"/>
    <cellStyle name="40% – rõhk2 6 3 3 2 2" xfId="11125" xr:uid="{00000000-0005-0000-0000-000019330000}"/>
    <cellStyle name="40% – rõhk2 6 3 3 2 2 2" xfId="22814" xr:uid="{00000000-0005-0000-0000-00001A330000}"/>
    <cellStyle name="40% – rõhk2 6 3 3 2 2 2 2" xfId="45187" xr:uid="{E7B6690D-7A52-44E2-8A0A-D7EEB0B265E8}"/>
    <cellStyle name="40% – rõhk2 6 3 3 2 2 3" xfId="34021" xr:uid="{F2B2F7CE-6FCE-4F4C-A018-B996C1E5DB4B}"/>
    <cellStyle name="40% – rõhk2 6 3 3 2 3" xfId="17471" xr:uid="{00000000-0005-0000-0000-00001B330000}"/>
    <cellStyle name="40% – rõhk2 6 3 3 2 3 2" xfId="39844" xr:uid="{6063CE47-D1FD-410C-8E8D-A582CD97035A}"/>
    <cellStyle name="40% – rõhk2 6 3 3 2 4" xfId="28678" xr:uid="{71203FC0-D766-4DDE-BF82-C01AA968291A}"/>
    <cellStyle name="40% – rõhk2 6 3 3 3" xfId="8515" xr:uid="{00000000-0005-0000-0000-00001C330000}"/>
    <cellStyle name="40% – rõhk2 6 3 3 3 2" xfId="20204" xr:uid="{00000000-0005-0000-0000-00001D330000}"/>
    <cellStyle name="40% – rõhk2 6 3 3 3 2 2" xfId="42577" xr:uid="{660E0657-4B34-46CD-8ED5-B1DDFD038CE7}"/>
    <cellStyle name="40% – rõhk2 6 3 3 3 3" xfId="31411" xr:uid="{56ED5B88-C8FC-4300-ABF2-62F2D67AC5E9}"/>
    <cellStyle name="40% – rõhk2 6 3 3 4" xfId="14861" xr:uid="{00000000-0005-0000-0000-00001E330000}"/>
    <cellStyle name="40% – rõhk2 6 3 3 4 2" xfId="37234" xr:uid="{E995603D-E874-40DF-9F4D-6D69E4BDF850}"/>
    <cellStyle name="40% – rõhk2 6 3 3 5" xfId="26068" xr:uid="{451897C2-7819-473C-B0C8-17AE72141521}"/>
    <cellStyle name="40% – rõhk2 6 3 4" xfId="4345" xr:uid="{00000000-0005-0000-0000-00001F330000}"/>
    <cellStyle name="40% – rõhk2 6 3 4 2" xfId="9820" xr:uid="{00000000-0005-0000-0000-000020330000}"/>
    <cellStyle name="40% – rõhk2 6 3 4 2 2" xfId="21509" xr:uid="{00000000-0005-0000-0000-000021330000}"/>
    <cellStyle name="40% – rõhk2 6 3 4 2 2 2" xfId="43882" xr:uid="{4FDC84CA-943E-4C85-88C5-5DF4868E14DE}"/>
    <cellStyle name="40% – rõhk2 6 3 4 2 3" xfId="32716" xr:uid="{C1C29F65-697A-4742-B806-EC56D67CDCFD}"/>
    <cellStyle name="40% – rõhk2 6 3 4 3" xfId="16166" xr:uid="{00000000-0005-0000-0000-000022330000}"/>
    <cellStyle name="40% – rõhk2 6 3 4 3 2" xfId="38539" xr:uid="{0437C998-5960-455A-8485-398EC9F47CEB}"/>
    <cellStyle name="40% – rõhk2 6 3 4 4" xfId="27373" xr:uid="{ACD7E1F2-E5BF-4C37-BF38-70B83902AD3F}"/>
    <cellStyle name="40% – rõhk2 6 3 5" xfId="7210" xr:uid="{00000000-0005-0000-0000-000023330000}"/>
    <cellStyle name="40% – rõhk2 6 3 5 2" xfId="18899" xr:uid="{00000000-0005-0000-0000-000024330000}"/>
    <cellStyle name="40% – rõhk2 6 3 5 2 2" xfId="41272" xr:uid="{A1AD5B5B-054B-4015-82CE-A7BED78FD64A}"/>
    <cellStyle name="40% – rõhk2 6 3 5 3" xfId="30106" xr:uid="{8537DDD9-D7AD-4731-90FB-9371C3FC29A3}"/>
    <cellStyle name="40% – rõhk2 6 3 6" xfId="13556" xr:uid="{00000000-0005-0000-0000-000025330000}"/>
    <cellStyle name="40% – rõhk2 6 3 6 2" xfId="35929" xr:uid="{AB7CE11B-8CB6-4DC7-904B-634BDB6727A2}"/>
    <cellStyle name="40% – rõhk2 6 3 7" xfId="24763" xr:uid="{4247267E-30A5-414E-BE1D-AFFB4238A7FC}"/>
    <cellStyle name="40% – rõhk2 6 4" xfId="1729" xr:uid="{00000000-0005-0000-0000-000026330000}"/>
    <cellStyle name="40% – rõhk2 6 4 2" xfId="3042" xr:uid="{00000000-0005-0000-0000-000027330000}"/>
    <cellStyle name="40% – rõhk2 6 4 2 2" xfId="5652" xr:uid="{00000000-0005-0000-0000-000028330000}"/>
    <cellStyle name="40% – rõhk2 6 4 2 2 2" xfId="11127" xr:uid="{00000000-0005-0000-0000-000029330000}"/>
    <cellStyle name="40% – rõhk2 6 4 2 2 2 2" xfId="22816" xr:uid="{00000000-0005-0000-0000-00002A330000}"/>
    <cellStyle name="40% – rõhk2 6 4 2 2 2 2 2" xfId="45189" xr:uid="{51244910-04CF-4532-BE63-E4D49C0145AB}"/>
    <cellStyle name="40% – rõhk2 6 4 2 2 2 3" xfId="34023" xr:uid="{F603FB57-BCCA-4E17-B501-D4A660B80BBE}"/>
    <cellStyle name="40% – rõhk2 6 4 2 2 3" xfId="17473" xr:uid="{00000000-0005-0000-0000-00002B330000}"/>
    <cellStyle name="40% – rõhk2 6 4 2 2 3 2" xfId="39846" xr:uid="{186666C6-41CB-455B-934E-617105FFDF5B}"/>
    <cellStyle name="40% – rõhk2 6 4 2 2 4" xfId="28680" xr:uid="{08944CAF-35B9-4407-9D2D-C2B184431F83}"/>
    <cellStyle name="40% – rõhk2 6 4 2 3" xfId="8517" xr:uid="{00000000-0005-0000-0000-00002C330000}"/>
    <cellStyle name="40% – rõhk2 6 4 2 3 2" xfId="20206" xr:uid="{00000000-0005-0000-0000-00002D330000}"/>
    <cellStyle name="40% – rõhk2 6 4 2 3 2 2" xfId="42579" xr:uid="{A59F739A-68B4-4823-B530-DA1194480A73}"/>
    <cellStyle name="40% – rõhk2 6 4 2 3 3" xfId="31413" xr:uid="{E25315C9-5A99-4531-BFC8-0C2D9B225A28}"/>
    <cellStyle name="40% – rõhk2 6 4 2 4" xfId="14863" xr:uid="{00000000-0005-0000-0000-00002E330000}"/>
    <cellStyle name="40% – rõhk2 6 4 2 4 2" xfId="37236" xr:uid="{72A66CBD-B968-488F-A5A9-43E548EE56E8}"/>
    <cellStyle name="40% – rõhk2 6 4 2 5" xfId="26070" xr:uid="{2415CC10-C25A-47E2-B5F7-14ED00F84BB6}"/>
    <cellStyle name="40% – rõhk2 6 4 3" xfId="4347" xr:uid="{00000000-0005-0000-0000-00002F330000}"/>
    <cellStyle name="40% – rõhk2 6 4 3 2" xfId="9822" xr:uid="{00000000-0005-0000-0000-000030330000}"/>
    <cellStyle name="40% – rõhk2 6 4 3 2 2" xfId="21511" xr:uid="{00000000-0005-0000-0000-000031330000}"/>
    <cellStyle name="40% – rõhk2 6 4 3 2 2 2" xfId="43884" xr:uid="{FAE0510C-52D9-4CF9-A2C8-D3491F19E1A7}"/>
    <cellStyle name="40% – rõhk2 6 4 3 2 3" xfId="32718" xr:uid="{A80A68B3-75EA-435E-89F7-B6A8F9A4164F}"/>
    <cellStyle name="40% – rõhk2 6 4 3 3" xfId="16168" xr:uid="{00000000-0005-0000-0000-000032330000}"/>
    <cellStyle name="40% – rõhk2 6 4 3 3 2" xfId="38541" xr:uid="{A1600D17-8990-44E0-845A-223CA0693939}"/>
    <cellStyle name="40% – rõhk2 6 4 3 4" xfId="27375" xr:uid="{708CE4EC-5C9A-425F-B1B7-F25D414BF2B1}"/>
    <cellStyle name="40% – rõhk2 6 4 4" xfId="7212" xr:uid="{00000000-0005-0000-0000-000033330000}"/>
    <cellStyle name="40% – rõhk2 6 4 4 2" xfId="18901" xr:uid="{00000000-0005-0000-0000-000034330000}"/>
    <cellStyle name="40% – rõhk2 6 4 4 2 2" xfId="41274" xr:uid="{DF63E660-3CCB-450E-8AD0-CCC169FA17FB}"/>
    <cellStyle name="40% – rõhk2 6 4 4 3" xfId="30108" xr:uid="{78FA779F-126C-41E6-994D-24FF1A922FD5}"/>
    <cellStyle name="40% – rõhk2 6 4 5" xfId="13558" xr:uid="{00000000-0005-0000-0000-000035330000}"/>
    <cellStyle name="40% – rõhk2 6 4 5 2" xfId="35931" xr:uid="{4458B6C2-AEDD-4E55-A83A-29234B0852E9}"/>
    <cellStyle name="40% – rõhk2 6 4 6" xfId="24765" xr:uid="{D0C9FB00-B9FC-4A11-AA7D-E01D045430B1}"/>
    <cellStyle name="40% – rõhk2 6 5" xfId="1730" xr:uid="{00000000-0005-0000-0000-000036330000}"/>
    <cellStyle name="40% – rõhk2 6 5 2" xfId="3043" xr:uid="{00000000-0005-0000-0000-000037330000}"/>
    <cellStyle name="40% – rõhk2 6 5 2 2" xfId="5653" xr:uid="{00000000-0005-0000-0000-000038330000}"/>
    <cellStyle name="40% – rõhk2 6 5 2 2 2" xfId="11128" xr:uid="{00000000-0005-0000-0000-000039330000}"/>
    <cellStyle name="40% – rõhk2 6 5 2 2 2 2" xfId="22817" xr:uid="{00000000-0005-0000-0000-00003A330000}"/>
    <cellStyle name="40% – rõhk2 6 5 2 2 2 2 2" xfId="45190" xr:uid="{225DA047-83D8-465E-BD52-6D8702B761C1}"/>
    <cellStyle name="40% – rõhk2 6 5 2 2 2 3" xfId="34024" xr:uid="{383F29AD-5188-4B0E-AC0C-5D9940F903BA}"/>
    <cellStyle name="40% – rõhk2 6 5 2 2 3" xfId="17474" xr:uid="{00000000-0005-0000-0000-00003B330000}"/>
    <cellStyle name="40% – rõhk2 6 5 2 2 3 2" xfId="39847" xr:uid="{2E2FD755-F0FD-4015-B11A-EC58050DCF3D}"/>
    <cellStyle name="40% – rõhk2 6 5 2 2 4" xfId="28681" xr:uid="{57B0FA7C-C6B9-4488-AC18-903CECEB9206}"/>
    <cellStyle name="40% – rõhk2 6 5 2 3" xfId="8518" xr:uid="{00000000-0005-0000-0000-00003C330000}"/>
    <cellStyle name="40% – rõhk2 6 5 2 3 2" xfId="20207" xr:uid="{00000000-0005-0000-0000-00003D330000}"/>
    <cellStyle name="40% – rõhk2 6 5 2 3 2 2" xfId="42580" xr:uid="{8E09A6F3-63D0-4531-96B3-D55060DEFF82}"/>
    <cellStyle name="40% – rõhk2 6 5 2 3 3" xfId="31414" xr:uid="{860AF331-7916-496C-A278-1378D50E4687}"/>
    <cellStyle name="40% – rõhk2 6 5 2 4" xfId="14864" xr:uid="{00000000-0005-0000-0000-00003E330000}"/>
    <cellStyle name="40% – rõhk2 6 5 2 4 2" xfId="37237" xr:uid="{713FB3EA-CCB9-458F-B562-3658AEB022FF}"/>
    <cellStyle name="40% – rõhk2 6 5 2 5" xfId="26071" xr:uid="{BC0818D5-7ECF-49E5-AF46-68D5B0439D91}"/>
    <cellStyle name="40% – rõhk2 6 5 3" xfId="4348" xr:uid="{00000000-0005-0000-0000-00003F330000}"/>
    <cellStyle name="40% – rõhk2 6 5 3 2" xfId="9823" xr:uid="{00000000-0005-0000-0000-000040330000}"/>
    <cellStyle name="40% – rõhk2 6 5 3 2 2" xfId="21512" xr:uid="{00000000-0005-0000-0000-000041330000}"/>
    <cellStyle name="40% – rõhk2 6 5 3 2 2 2" xfId="43885" xr:uid="{5C1906D6-3E86-462F-809F-6B5FA25F3E3C}"/>
    <cellStyle name="40% – rõhk2 6 5 3 2 3" xfId="32719" xr:uid="{987CCB31-2885-41DB-93CE-58A8B02D9124}"/>
    <cellStyle name="40% – rõhk2 6 5 3 3" xfId="16169" xr:uid="{00000000-0005-0000-0000-000042330000}"/>
    <cellStyle name="40% – rõhk2 6 5 3 3 2" xfId="38542" xr:uid="{D25F21A4-583A-4494-A9C6-CD5530F8ED5F}"/>
    <cellStyle name="40% – rõhk2 6 5 3 4" xfId="27376" xr:uid="{C2441DA5-1F8A-4CDA-AB54-C998927D9F78}"/>
    <cellStyle name="40% – rõhk2 6 5 4" xfId="7213" xr:uid="{00000000-0005-0000-0000-000043330000}"/>
    <cellStyle name="40% – rõhk2 6 5 4 2" xfId="18902" xr:uid="{00000000-0005-0000-0000-000044330000}"/>
    <cellStyle name="40% – rõhk2 6 5 4 2 2" xfId="41275" xr:uid="{A7DE8EFC-6A55-47F1-BC63-9F64CDD254C7}"/>
    <cellStyle name="40% – rõhk2 6 5 4 3" xfId="30109" xr:uid="{D3E86538-253F-46D1-8794-F64AF7A3B635}"/>
    <cellStyle name="40% – rõhk2 6 5 5" xfId="13559" xr:uid="{00000000-0005-0000-0000-000045330000}"/>
    <cellStyle name="40% – rõhk2 6 5 5 2" xfId="35932" xr:uid="{15C044A6-3B3C-4B87-8613-59A18B18BDBF}"/>
    <cellStyle name="40% – rõhk2 6 5 6" xfId="24766" xr:uid="{71A60394-6A63-4292-8CB9-B11523D5D764}"/>
    <cellStyle name="40% – rõhk2 6 6" xfId="2241" xr:uid="{00000000-0005-0000-0000-000046330000}"/>
    <cellStyle name="40% – rõhk2 6 6 2" xfId="4852" xr:uid="{00000000-0005-0000-0000-000047330000}"/>
    <cellStyle name="40% – rõhk2 6 6 2 2" xfId="10327" xr:uid="{00000000-0005-0000-0000-000048330000}"/>
    <cellStyle name="40% – rõhk2 6 6 2 2 2" xfId="22016" xr:uid="{00000000-0005-0000-0000-000049330000}"/>
    <cellStyle name="40% – rõhk2 6 6 2 2 2 2" xfId="44389" xr:uid="{0A8E47F6-BD00-4C85-BC9C-0AC881639635}"/>
    <cellStyle name="40% – rõhk2 6 6 2 2 3" xfId="33223" xr:uid="{D2E9F330-84D6-4792-ADFC-A4E8D9A2515F}"/>
    <cellStyle name="40% – rõhk2 6 6 2 3" xfId="16673" xr:uid="{00000000-0005-0000-0000-00004A330000}"/>
    <cellStyle name="40% – rõhk2 6 6 2 3 2" xfId="39046" xr:uid="{2A4912D5-1AC7-4F2E-995F-95B1B9A91CC7}"/>
    <cellStyle name="40% – rõhk2 6 6 2 4" xfId="27880" xr:uid="{4C07EAF0-DBC2-4813-AC95-0BCFC9B2A43F}"/>
    <cellStyle name="40% – rõhk2 6 6 3" xfId="7717" xr:uid="{00000000-0005-0000-0000-00004B330000}"/>
    <cellStyle name="40% – rõhk2 6 6 3 2" xfId="19406" xr:uid="{00000000-0005-0000-0000-00004C330000}"/>
    <cellStyle name="40% – rõhk2 6 6 3 2 2" xfId="41779" xr:uid="{89F8C3CF-7BB1-4311-AAEF-8F41FEFFDDF8}"/>
    <cellStyle name="40% – rõhk2 6 6 3 3" xfId="30613" xr:uid="{EBB23FFE-5E6C-4329-B7F7-5CB219274391}"/>
    <cellStyle name="40% – rõhk2 6 6 4" xfId="14063" xr:uid="{00000000-0005-0000-0000-00004D330000}"/>
    <cellStyle name="40% – rõhk2 6 6 4 2" xfId="36436" xr:uid="{2D3E82DD-2C28-450B-84BD-F0BE70344978}"/>
    <cellStyle name="40% – rõhk2 6 6 5" xfId="25270" xr:uid="{B7D9D165-4625-4E39-AEF9-45A44637EF2B}"/>
    <cellStyle name="40% – rõhk2 6 7" xfId="3547" xr:uid="{00000000-0005-0000-0000-00004E330000}"/>
    <cellStyle name="40% – rõhk2 6 7 2" xfId="9022" xr:uid="{00000000-0005-0000-0000-00004F330000}"/>
    <cellStyle name="40% – rõhk2 6 7 2 2" xfId="20711" xr:uid="{00000000-0005-0000-0000-000050330000}"/>
    <cellStyle name="40% – rõhk2 6 7 2 2 2" xfId="43084" xr:uid="{3C276130-27F6-455D-B2F5-0DBDB3CDEFB4}"/>
    <cellStyle name="40% – rõhk2 6 7 2 3" xfId="31918" xr:uid="{44C95979-E8CE-42C0-9391-4E8275A2A748}"/>
    <cellStyle name="40% – rõhk2 6 7 3" xfId="15368" xr:uid="{00000000-0005-0000-0000-000051330000}"/>
    <cellStyle name="40% – rõhk2 6 7 3 2" xfId="37741" xr:uid="{177924A1-5D5F-499C-8028-646663C4210F}"/>
    <cellStyle name="40% – rõhk2 6 7 4" xfId="26575" xr:uid="{362EA048-9FCE-4546-A3A8-02E1C09A7526}"/>
    <cellStyle name="40% – rõhk2 6 8" xfId="6198" xr:uid="{00000000-0005-0000-0000-000052330000}"/>
    <cellStyle name="40% – rõhk2 6 8 2" xfId="17991" xr:uid="{00000000-0005-0000-0000-000053330000}"/>
    <cellStyle name="40% – rõhk2 6 8 2 2" xfId="40364" xr:uid="{A23918BA-A426-48DA-81A0-D13754D015D0}"/>
    <cellStyle name="40% – rõhk2 6 8 3" xfId="29198" xr:uid="{7E708C1E-AF99-4185-8E6F-BCCBAD075D05}"/>
    <cellStyle name="40% – rõhk2 6 9" xfId="12758" xr:uid="{00000000-0005-0000-0000-000054330000}"/>
    <cellStyle name="40% – rõhk2 6 9 2" xfId="35131" xr:uid="{A2275560-3CC6-4397-8A03-608984B9FAD6}"/>
    <cellStyle name="40% – rõhk2 60" xfId="12484" xr:uid="{00000000-0005-0000-0000-000055330000}"/>
    <cellStyle name="40% – rõhk2 60 2" xfId="23743" xr:uid="{00000000-0005-0000-0000-000056330000}"/>
    <cellStyle name="40% – rõhk2 60 2 2" xfId="46116" xr:uid="{24B74A11-4939-495B-9DEC-09E5F75B9A0F}"/>
    <cellStyle name="40% – rõhk2 60 3" xfId="34950" xr:uid="{53A6C194-3B1C-48B4-971E-FAD67E7F1BB0}"/>
    <cellStyle name="40% – rõhk2 61" xfId="17906" xr:uid="{00000000-0005-0000-0000-000057330000}"/>
    <cellStyle name="40% – rõhk2 61 2" xfId="40279" xr:uid="{2CF7D8E0-45B2-4D5A-896E-F065798B019D}"/>
    <cellStyle name="40% – rõhk2 62" xfId="29113" xr:uid="{82C5D766-2F09-4612-B37F-CB7E431ABEEE}"/>
    <cellStyle name="40% – rõhk2 7" xfId="78" xr:uid="{00000000-0005-0000-0000-000058330000}"/>
    <cellStyle name="40% – rõhk2 7 10" xfId="23966" xr:uid="{99B1F882-12A2-47CE-B7BB-8F81DF673814}"/>
    <cellStyle name="40% – rõhk2 7 2" xfId="861" xr:uid="{00000000-0005-0000-0000-000059330000}"/>
    <cellStyle name="40% – rõhk2 7 2 2" xfId="1731" xr:uid="{00000000-0005-0000-0000-00005A330000}"/>
    <cellStyle name="40% – rõhk2 7 2 2 2" xfId="1732" xr:uid="{00000000-0005-0000-0000-00005B330000}"/>
    <cellStyle name="40% – rõhk2 7 2 2 2 2" xfId="3045" xr:uid="{00000000-0005-0000-0000-00005C330000}"/>
    <cellStyle name="40% – rõhk2 7 2 2 2 2 2" xfId="5655" xr:uid="{00000000-0005-0000-0000-00005D330000}"/>
    <cellStyle name="40% – rõhk2 7 2 2 2 2 2 2" xfId="11130" xr:uid="{00000000-0005-0000-0000-00005E330000}"/>
    <cellStyle name="40% – rõhk2 7 2 2 2 2 2 2 2" xfId="22819" xr:uid="{00000000-0005-0000-0000-00005F330000}"/>
    <cellStyle name="40% – rõhk2 7 2 2 2 2 2 2 2 2" xfId="45192" xr:uid="{66D91B32-A147-426A-B281-8BCAAA147994}"/>
    <cellStyle name="40% – rõhk2 7 2 2 2 2 2 2 3" xfId="34026" xr:uid="{8A8BDB1F-13DE-4200-8E95-63B26A73FC5B}"/>
    <cellStyle name="40% – rõhk2 7 2 2 2 2 2 3" xfId="17476" xr:uid="{00000000-0005-0000-0000-000060330000}"/>
    <cellStyle name="40% – rõhk2 7 2 2 2 2 2 3 2" xfId="39849" xr:uid="{51A851D4-CA1D-474A-9474-6160C28659FB}"/>
    <cellStyle name="40% – rõhk2 7 2 2 2 2 2 4" xfId="28683" xr:uid="{9A73A721-0F5B-4680-A887-2C141C42729D}"/>
    <cellStyle name="40% – rõhk2 7 2 2 2 2 3" xfId="8520" xr:uid="{00000000-0005-0000-0000-000061330000}"/>
    <cellStyle name="40% – rõhk2 7 2 2 2 2 3 2" xfId="20209" xr:uid="{00000000-0005-0000-0000-000062330000}"/>
    <cellStyle name="40% – rõhk2 7 2 2 2 2 3 2 2" xfId="42582" xr:uid="{ED1943EF-1FD5-4ACB-929E-24795621F159}"/>
    <cellStyle name="40% – rõhk2 7 2 2 2 2 3 3" xfId="31416" xr:uid="{8A2EF6C1-6BE1-41AA-9A6D-547A1BB1347D}"/>
    <cellStyle name="40% – rõhk2 7 2 2 2 2 4" xfId="14866" xr:uid="{00000000-0005-0000-0000-000063330000}"/>
    <cellStyle name="40% – rõhk2 7 2 2 2 2 4 2" xfId="37239" xr:uid="{E17EA9CC-886D-43CE-B985-8F5C2F09FB0C}"/>
    <cellStyle name="40% – rõhk2 7 2 2 2 2 5" xfId="26073" xr:uid="{57389AA3-C381-488B-830A-797DD7720399}"/>
    <cellStyle name="40% – rõhk2 7 2 2 2 3" xfId="4350" xr:uid="{00000000-0005-0000-0000-000064330000}"/>
    <cellStyle name="40% – rõhk2 7 2 2 2 3 2" xfId="9825" xr:uid="{00000000-0005-0000-0000-000065330000}"/>
    <cellStyle name="40% – rõhk2 7 2 2 2 3 2 2" xfId="21514" xr:uid="{00000000-0005-0000-0000-000066330000}"/>
    <cellStyle name="40% – rõhk2 7 2 2 2 3 2 2 2" xfId="43887" xr:uid="{D1917459-5AB5-43DD-A647-AC771064FFA9}"/>
    <cellStyle name="40% – rõhk2 7 2 2 2 3 2 3" xfId="32721" xr:uid="{917B2A5F-15FB-435C-9400-F2A0FED51556}"/>
    <cellStyle name="40% – rõhk2 7 2 2 2 3 3" xfId="16171" xr:uid="{00000000-0005-0000-0000-000067330000}"/>
    <cellStyle name="40% – rõhk2 7 2 2 2 3 3 2" xfId="38544" xr:uid="{DE8A9945-2661-48A5-8393-1875BD844C78}"/>
    <cellStyle name="40% – rõhk2 7 2 2 2 3 4" xfId="27378" xr:uid="{7E92A27C-4BE1-4B24-908C-9BE81BE56F62}"/>
    <cellStyle name="40% – rõhk2 7 2 2 2 4" xfId="7215" xr:uid="{00000000-0005-0000-0000-000068330000}"/>
    <cellStyle name="40% – rõhk2 7 2 2 2 4 2" xfId="18904" xr:uid="{00000000-0005-0000-0000-000069330000}"/>
    <cellStyle name="40% – rõhk2 7 2 2 2 4 2 2" xfId="41277" xr:uid="{90B41DDA-F0DC-4C59-A1EF-5DFA927E37F0}"/>
    <cellStyle name="40% – rõhk2 7 2 2 2 4 3" xfId="30111" xr:uid="{8BD732F1-055D-421C-B3B3-99DFF66CA30C}"/>
    <cellStyle name="40% – rõhk2 7 2 2 2 5" xfId="13561" xr:uid="{00000000-0005-0000-0000-00006A330000}"/>
    <cellStyle name="40% – rõhk2 7 2 2 2 5 2" xfId="35934" xr:uid="{21DCD38E-71CB-44FB-AD13-E1076DA600D0}"/>
    <cellStyle name="40% – rõhk2 7 2 2 2 6" xfId="24768" xr:uid="{52265DB7-0CC3-47B6-A307-9A26C2810187}"/>
    <cellStyle name="40% – rõhk2 7 2 2 3" xfId="3044" xr:uid="{00000000-0005-0000-0000-00006B330000}"/>
    <cellStyle name="40% – rõhk2 7 2 2 3 2" xfId="5654" xr:uid="{00000000-0005-0000-0000-00006C330000}"/>
    <cellStyle name="40% – rõhk2 7 2 2 3 2 2" xfId="11129" xr:uid="{00000000-0005-0000-0000-00006D330000}"/>
    <cellStyle name="40% – rõhk2 7 2 2 3 2 2 2" xfId="22818" xr:uid="{00000000-0005-0000-0000-00006E330000}"/>
    <cellStyle name="40% – rõhk2 7 2 2 3 2 2 2 2" xfId="45191" xr:uid="{785C33DF-7046-4943-916C-21030F8ADCC4}"/>
    <cellStyle name="40% – rõhk2 7 2 2 3 2 2 3" xfId="34025" xr:uid="{A3C079D7-A38E-4442-9B57-719F323A5B7F}"/>
    <cellStyle name="40% – rõhk2 7 2 2 3 2 3" xfId="17475" xr:uid="{00000000-0005-0000-0000-00006F330000}"/>
    <cellStyle name="40% – rõhk2 7 2 2 3 2 3 2" xfId="39848" xr:uid="{7EFF55BF-307B-4A65-95CF-424CA55A65B1}"/>
    <cellStyle name="40% – rõhk2 7 2 2 3 2 4" xfId="28682" xr:uid="{68D3A81E-A140-4D52-8799-3747DC24D4E6}"/>
    <cellStyle name="40% – rõhk2 7 2 2 3 3" xfId="8519" xr:uid="{00000000-0005-0000-0000-000070330000}"/>
    <cellStyle name="40% – rõhk2 7 2 2 3 3 2" xfId="20208" xr:uid="{00000000-0005-0000-0000-000071330000}"/>
    <cellStyle name="40% – rõhk2 7 2 2 3 3 2 2" xfId="42581" xr:uid="{FB95E4C0-E891-41CB-B204-00E949E6A88B}"/>
    <cellStyle name="40% – rõhk2 7 2 2 3 3 3" xfId="31415" xr:uid="{02D5F7F5-DC01-426D-8BB7-22C82D3B709B}"/>
    <cellStyle name="40% – rõhk2 7 2 2 3 4" xfId="14865" xr:uid="{00000000-0005-0000-0000-000072330000}"/>
    <cellStyle name="40% – rõhk2 7 2 2 3 4 2" xfId="37238" xr:uid="{3BE22EA3-8FCC-46ED-9EB4-CEC537D09F3D}"/>
    <cellStyle name="40% – rõhk2 7 2 2 3 5" xfId="26072" xr:uid="{E56132A1-6C3F-49DF-A19E-250E47963933}"/>
    <cellStyle name="40% – rõhk2 7 2 2 4" xfId="4349" xr:uid="{00000000-0005-0000-0000-000073330000}"/>
    <cellStyle name="40% – rõhk2 7 2 2 4 2" xfId="9824" xr:uid="{00000000-0005-0000-0000-000074330000}"/>
    <cellStyle name="40% – rõhk2 7 2 2 4 2 2" xfId="21513" xr:uid="{00000000-0005-0000-0000-000075330000}"/>
    <cellStyle name="40% – rõhk2 7 2 2 4 2 2 2" xfId="43886" xr:uid="{63E6A727-D3BF-449F-8FCA-83155C2335C5}"/>
    <cellStyle name="40% – rõhk2 7 2 2 4 2 3" xfId="32720" xr:uid="{75AFB262-C04B-4B58-A2E3-AA41435EE619}"/>
    <cellStyle name="40% – rõhk2 7 2 2 4 3" xfId="16170" xr:uid="{00000000-0005-0000-0000-000076330000}"/>
    <cellStyle name="40% – rõhk2 7 2 2 4 3 2" xfId="38543" xr:uid="{E84E5AAA-02FF-4836-A36C-B42C21495866}"/>
    <cellStyle name="40% – rõhk2 7 2 2 4 4" xfId="27377" xr:uid="{9EB2E2BC-D31C-45EE-9E7F-6F8276DDDBDA}"/>
    <cellStyle name="40% – rõhk2 7 2 2 5" xfId="7214" xr:uid="{00000000-0005-0000-0000-000077330000}"/>
    <cellStyle name="40% – rõhk2 7 2 2 5 2" xfId="18903" xr:uid="{00000000-0005-0000-0000-000078330000}"/>
    <cellStyle name="40% – rõhk2 7 2 2 5 2 2" xfId="41276" xr:uid="{95771564-AA8D-46A2-8C88-EB1FA345FFFC}"/>
    <cellStyle name="40% – rõhk2 7 2 2 5 3" xfId="30110" xr:uid="{F88041A2-55DE-45BD-8792-A0329046099B}"/>
    <cellStyle name="40% – rõhk2 7 2 2 6" xfId="13560" xr:uid="{00000000-0005-0000-0000-000079330000}"/>
    <cellStyle name="40% – rõhk2 7 2 2 6 2" xfId="35933" xr:uid="{4BF76C08-124E-4D94-9436-90AD8422AD0B}"/>
    <cellStyle name="40% – rõhk2 7 2 2 7" xfId="24767" xr:uid="{5F01C8EC-17B5-4A45-AD37-632A6884AF34}"/>
    <cellStyle name="40% – rõhk2 7 2 3" xfId="1733" xr:uid="{00000000-0005-0000-0000-00007A330000}"/>
    <cellStyle name="40% – rõhk2 7 2 3 2" xfId="3046" xr:uid="{00000000-0005-0000-0000-00007B330000}"/>
    <cellStyle name="40% – rõhk2 7 2 3 2 2" xfId="5656" xr:uid="{00000000-0005-0000-0000-00007C330000}"/>
    <cellStyle name="40% – rõhk2 7 2 3 2 2 2" xfId="11131" xr:uid="{00000000-0005-0000-0000-00007D330000}"/>
    <cellStyle name="40% – rõhk2 7 2 3 2 2 2 2" xfId="22820" xr:uid="{00000000-0005-0000-0000-00007E330000}"/>
    <cellStyle name="40% – rõhk2 7 2 3 2 2 2 2 2" xfId="45193" xr:uid="{B3AD00AE-6FB4-4A8B-8127-7A261C643E87}"/>
    <cellStyle name="40% – rõhk2 7 2 3 2 2 2 3" xfId="34027" xr:uid="{5DE842F2-F2FC-4C85-965C-78942831365F}"/>
    <cellStyle name="40% – rõhk2 7 2 3 2 2 3" xfId="17477" xr:uid="{00000000-0005-0000-0000-00007F330000}"/>
    <cellStyle name="40% – rõhk2 7 2 3 2 2 3 2" xfId="39850" xr:uid="{F80C5E87-BCB6-4BA2-A3D8-20A9535220F5}"/>
    <cellStyle name="40% – rõhk2 7 2 3 2 2 4" xfId="28684" xr:uid="{1973E87A-9953-46CE-B119-F387BCA1FF29}"/>
    <cellStyle name="40% – rõhk2 7 2 3 2 3" xfId="8521" xr:uid="{00000000-0005-0000-0000-000080330000}"/>
    <cellStyle name="40% – rõhk2 7 2 3 2 3 2" xfId="20210" xr:uid="{00000000-0005-0000-0000-000081330000}"/>
    <cellStyle name="40% – rõhk2 7 2 3 2 3 2 2" xfId="42583" xr:uid="{3C97D3BB-41AF-4462-B52F-9181202F44C3}"/>
    <cellStyle name="40% – rõhk2 7 2 3 2 3 3" xfId="31417" xr:uid="{F4AA49A1-4ECE-43D9-B485-166A85D71DE5}"/>
    <cellStyle name="40% – rõhk2 7 2 3 2 4" xfId="14867" xr:uid="{00000000-0005-0000-0000-000082330000}"/>
    <cellStyle name="40% – rõhk2 7 2 3 2 4 2" xfId="37240" xr:uid="{C1349C64-3FF4-489B-99EE-A8C5CBC48D1B}"/>
    <cellStyle name="40% – rõhk2 7 2 3 2 5" xfId="26074" xr:uid="{741E8D6C-DB98-48AE-BB3F-45FCAF88728A}"/>
    <cellStyle name="40% – rõhk2 7 2 3 3" xfId="4351" xr:uid="{00000000-0005-0000-0000-000083330000}"/>
    <cellStyle name="40% – rõhk2 7 2 3 3 2" xfId="9826" xr:uid="{00000000-0005-0000-0000-000084330000}"/>
    <cellStyle name="40% – rõhk2 7 2 3 3 2 2" xfId="21515" xr:uid="{00000000-0005-0000-0000-000085330000}"/>
    <cellStyle name="40% – rõhk2 7 2 3 3 2 2 2" xfId="43888" xr:uid="{E9D90B20-F8E0-452B-9EB9-E1B727990D94}"/>
    <cellStyle name="40% – rõhk2 7 2 3 3 2 3" xfId="32722" xr:uid="{A38F6024-EA39-4274-B4FF-038B640F932F}"/>
    <cellStyle name="40% – rõhk2 7 2 3 3 3" xfId="16172" xr:uid="{00000000-0005-0000-0000-000086330000}"/>
    <cellStyle name="40% – rõhk2 7 2 3 3 3 2" xfId="38545" xr:uid="{A6D63D11-8761-45A0-8F29-F0324390013D}"/>
    <cellStyle name="40% – rõhk2 7 2 3 3 4" xfId="27379" xr:uid="{42C5C364-F60F-47EC-A269-40C0C4C23271}"/>
    <cellStyle name="40% – rõhk2 7 2 3 4" xfId="7216" xr:uid="{00000000-0005-0000-0000-000087330000}"/>
    <cellStyle name="40% – rõhk2 7 2 3 4 2" xfId="18905" xr:uid="{00000000-0005-0000-0000-000088330000}"/>
    <cellStyle name="40% – rõhk2 7 2 3 4 2 2" xfId="41278" xr:uid="{B54A8FEE-E61D-471D-95B9-C72F2053DE6D}"/>
    <cellStyle name="40% – rõhk2 7 2 3 4 3" xfId="30112" xr:uid="{28B833EF-B6E9-4C8A-B9DF-B1A139E8BF72}"/>
    <cellStyle name="40% – rõhk2 7 2 3 5" xfId="13562" xr:uid="{00000000-0005-0000-0000-000089330000}"/>
    <cellStyle name="40% – rõhk2 7 2 3 5 2" xfId="35935" xr:uid="{8156594F-5B92-45B5-BFCA-3B75FAC5FFAC}"/>
    <cellStyle name="40% – rõhk2 7 2 3 6" xfId="24769" xr:uid="{26AFEA98-23DD-4A41-B1BC-59859645B2B9}"/>
    <cellStyle name="40% – rõhk2 7 2 4" xfId="1734" xr:uid="{00000000-0005-0000-0000-00008A330000}"/>
    <cellStyle name="40% – rõhk2 7 2 4 2" xfId="3047" xr:uid="{00000000-0005-0000-0000-00008B330000}"/>
    <cellStyle name="40% – rõhk2 7 2 4 2 2" xfId="5657" xr:uid="{00000000-0005-0000-0000-00008C330000}"/>
    <cellStyle name="40% – rõhk2 7 2 4 2 2 2" xfId="11132" xr:uid="{00000000-0005-0000-0000-00008D330000}"/>
    <cellStyle name="40% – rõhk2 7 2 4 2 2 2 2" xfId="22821" xr:uid="{00000000-0005-0000-0000-00008E330000}"/>
    <cellStyle name="40% – rõhk2 7 2 4 2 2 2 2 2" xfId="45194" xr:uid="{2915CB0D-51FE-4D56-9F8C-72A2015A09D5}"/>
    <cellStyle name="40% – rõhk2 7 2 4 2 2 2 3" xfId="34028" xr:uid="{E42B9BAB-B0CB-4BCC-8DE0-57E5C04A8A26}"/>
    <cellStyle name="40% – rõhk2 7 2 4 2 2 3" xfId="17478" xr:uid="{00000000-0005-0000-0000-00008F330000}"/>
    <cellStyle name="40% – rõhk2 7 2 4 2 2 3 2" xfId="39851" xr:uid="{E924158E-B251-4765-A7BF-2E02A71CB9B8}"/>
    <cellStyle name="40% – rõhk2 7 2 4 2 2 4" xfId="28685" xr:uid="{6D9F88C5-CD65-43B1-9BF6-552D71D35170}"/>
    <cellStyle name="40% – rõhk2 7 2 4 2 3" xfId="8522" xr:uid="{00000000-0005-0000-0000-000090330000}"/>
    <cellStyle name="40% – rõhk2 7 2 4 2 3 2" xfId="20211" xr:uid="{00000000-0005-0000-0000-000091330000}"/>
    <cellStyle name="40% – rõhk2 7 2 4 2 3 2 2" xfId="42584" xr:uid="{D9DAAA2B-A684-47C8-84D5-36045C770C12}"/>
    <cellStyle name="40% – rõhk2 7 2 4 2 3 3" xfId="31418" xr:uid="{70B2FFFE-33FF-40E6-9BF1-6B04E7473E10}"/>
    <cellStyle name="40% – rõhk2 7 2 4 2 4" xfId="14868" xr:uid="{00000000-0005-0000-0000-000092330000}"/>
    <cellStyle name="40% – rõhk2 7 2 4 2 4 2" xfId="37241" xr:uid="{49CA7D55-A140-4F0B-873D-F5AE6204C02E}"/>
    <cellStyle name="40% – rõhk2 7 2 4 2 5" xfId="26075" xr:uid="{93B6DF98-5B97-4088-818A-3E09FA6496FF}"/>
    <cellStyle name="40% – rõhk2 7 2 4 3" xfId="4352" xr:uid="{00000000-0005-0000-0000-000093330000}"/>
    <cellStyle name="40% – rõhk2 7 2 4 3 2" xfId="9827" xr:uid="{00000000-0005-0000-0000-000094330000}"/>
    <cellStyle name="40% – rõhk2 7 2 4 3 2 2" xfId="21516" xr:uid="{00000000-0005-0000-0000-000095330000}"/>
    <cellStyle name="40% – rõhk2 7 2 4 3 2 2 2" xfId="43889" xr:uid="{A59A41A4-0C49-4EC4-AE01-B3C4ADD99629}"/>
    <cellStyle name="40% – rõhk2 7 2 4 3 2 3" xfId="32723" xr:uid="{7BD644BF-D23E-48FB-A2B9-BF33631163F9}"/>
    <cellStyle name="40% – rõhk2 7 2 4 3 3" xfId="16173" xr:uid="{00000000-0005-0000-0000-000096330000}"/>
    <cellStyle name="40% – rõhk2 7 2 4 3 3 2" xfId="38546" xr:uid="{954557A4-59CE-4540-AF8F-340411E31D99}"/>
    <cellStyle name="40% – rõhk2 7 2 4 3 4" xfId="27380" xr:uid="{7DF23357-558F-426D-9A8D-AF998AA1023D}"/>
    <cellStyle name="40% – rõhk2 7 2 4 4" xfId="7217" xr:uid="{00000000-0005-0000-0000-000097330000}"/>
    <cellStyle name="40% – rõhk2 7 2 4 4 2" xfId="18906" xr:uid="{00000000-0005-0000-0000-000098330000}"/>
    <cellStyle name="40% – rõhk2 7 2 4 4 2 2" xfId="41279" xr:uid="{C88481E8-7FFF-418D-A8A4-999ACF8D7FF1}"/>
    <cellStyle name="40% – rõhk2 7 2 4 4 3" xfId="30113" xr:uid="{1E67B8FD-DD8C-4A2B-89D3-EAA69B82B898}"/>
    <cellStyle name="40% – rõhk2 7 2 4 5" xfId="13563" xr:uid="{00000000-0005-0000-0000-000099330000}"/>
    <cellStyle name="40% – rõhk2 7 2 4 5 2" xfId="35936" xr:uid="{DE16B9E6-C6B1-4E3C-9B99-8A590B508C04}"/>
    <cellStyle name="40% – rõhk2 7 2 4 6" xfId="24770" xr:uid="{F6E57AA2-823C-4678-B3EF-FAEDD3BD3CDB}"/>
    <cellStyle name="40% – rõhk2 7 2 5" xfId="2372" xr:uid="{00000000-0005-0000-0000-00009A330000}"/>
    <cellStyle name="40% – rõhk2 7 2 5 2" xfId="4983" xr:uid="{00000000-0005-0000-0000-00009B330000}"/>
    <cellStyle name="40% – rõhk2 7 2 5 2 2" xfId="10458" xr:uid="{00000000-0005-0000-0000-00009C330000}"/>
    <cellStyle name="40% – rõhk2 7 2 5 2 2 2" xfId="22147" xr:uid="{00000000-0005-0000-0000-00009D330000}"/>
    <cellStyle name="40% – rõhk2 7 2 5 2 2 2 2" xfId="44520" xr:uid="{D8C05B67-2820-42D1-B3A0-5655C84B6282}"/>
    <cellStyle name="40% – rõhk2 7 2 5 2 2 3" xfId="33354" xr:uid="{3EA0E662-0DE7-436D-AA8E-117A9607F4C8}"/>
    <cellStyle name="40% – rõhk2 7 2 5 2 3" xfId="16804" xr:uid="{00000000-0005-0000-0000-00009E330000}"/>
    <cellStyle name="40% – rõhk2 7 2 5 2 3 2" xfId="39177" xr:uid="{679E67A9-7CFD-4922-83A9-68AB9114DF38}"/>
    <cellStyle name="40% – rõhk2 7 2 5 2 4" xfId="28011" xr:uid="{CA47A0D1-E234-4C9B-A5A9-3CF9E71D7941}"/>
    <cellStyle name="40% – rõhk2 7 2 5 3" xfId="7848" xr:uid="{00000000-0005-0000-0000-00009F330000}"/>
    <cellStyle name="40% – rõhk2 7 2 5 3 2" xfId="19537" xr:uid="{00000000-0005-0000-0000-0000A0330000}"/>
    <cellStyle name="40% – rõhk2 7 2 5 3 2 2" xfId="41910" xr:uid="{BD63CC70-3399-4957-9D62-9A73DFFC90D1}"/>
    <cellStyle name="40% – rõhk2 7 2 5 3 3" xfId="30744" xr:uid="{F2F72B6F-CD6E-4B0A-BD8F-926E7C88D75D}"/>
    <cellStyle name="40% – rõhk2 7 2 5 4" xfId="14194" xr:uid="{00000000-0005-0000-0000-0000A1330000}"/>
    <cellStyle name="40% – rõhk2 7 2 5 4 2" xfId="36567" xr:uid="{967F2ED7-ECF1-44C8-8B5C-11DEACB502B2}"/>
    <cellStyle name="40% – rõhk2 7 2 5 5" xfId="25401" xr:uid="{1337EFCF-3B17-4E35-BF7D-84F72BFAE8D6}"/>
    <cellStyle name="40% – rõhk2 7 2 6" xfId="3678" xr:uid="{00000000-0005-0000-0000-0000A2330000}"/>
    <cellStyle name="40% – rõhk2 7 2 6 2" xfId="9153" xr:uid="{00000000-0005-0000-0000-0000A3330000}"/>
    <cellStyle name="40% – rõhk2 7 2 6 2 2" xfId="20842" xr:uid="{00000000-0005-0000-0000-0000A4330000}"/>
    <cellStyle name="40% – rõhk2 7 2 6 2 2 2" xfId="43215" xr:uid="{3C8799DA-33B4-489F-8436-DD95FFFBBE56}"/>
    <cellStyle name="40% – rõhk2 7 2 6 2 3" xfId="32049" xr:uid="{3551EA6D-27D2-4FC1-A345-0BABEF3263B3}"/>
    <cellStyle name="40% – rõhk2 7 2 6 3" xfId="15499" xr:uid="{00000000-0005-0000-0000-0000A5330000}"/>
    <cellStyle name="40% – rõhk2 7 2 6 3 2" xfId="37872" xr:uid="{ECC19F93-B18A-4B0D-AAD3-7AF8FF94BEF1}"/>
    <cellStyle name="40% – rõhk2 7 2 6 4" xfId="26706" xr:uid="{A49C1C08-8E12-44FB-903E-C66C7FD06E5B}"/>
    <cellStyle name="40% – rõhk2 7 2 7" xfId="6488" xr:uid="{00000000-0005-0000-0000-0000A6330000}"/>
    <cellStyle name="40% – rõhk2 7 2 7 2" xfId="18205" xr:uid="{00000000-0005-0000-0000-0000A7330000}"/>
    <cellStyle name="40% – rõhk2 7 2 7 2 2" xfId="40578" xr:uid="{716904B1-2C91-4DBE-BC31-59818982D113}"/>
    <cellStyle name="40% – rõhk2 7 2 7 3" xfId="29412" xr:uid="{2D01D635-8EBD-4CFC-AE32-E1677AF809F3}"/>
    <cellStyle name="40% – rõhk2 7 2 8" xfId="12889" xr:uid="{00000000-0005-0000-0000-0000A8330000}"/>
    <cellStyle name="40% – rõhk2 7 2 8 2" xfId="35262" xr:uid="{5C53F0A2-AA5A-4B10-8A78-79F22A830495}"/>
    <cellStyle name="40% – rõhk2 7 2 9" xfId="24096" xr:uid="{C056BC96-ADC7-4633-AC2F-26AF2613C92C}"/>
    <cellStyle name="40% – rõhk2 7 3" xfId="1735" xr:uid="{00000000-0005-0000-0000-0000A9330000}"/>
    <cellStyle name="40% – rõhk2 7 3 2" xfId="1736" xr:uid="{00000000-0005-0000-0000-0000AA330000}"/>
    <cellStyle name="40% – rõhk2 7 3 2 2" xfId="3049" xr:uid="{00000000-0005-0000-0000-0000AB330000}"/>
    <cellStyle name="40% – rõhk2 7 3 2 2 2" xfId="5659" xr:uid="{00000000-0005-0000-0000-0000AC330000}"/>
    <cellStyle name="40% – rõhk2 7 3 2 2 2 2" xfId="11134" xr:uid="{00000000-0005-0000-0000-0000AD330000}"/>
    <cellStyle name="40% – rõhk2 7 3 2 2 2 2 2" xfId="22823" xr:uid="{00000000-0005-0000-0000-0000AE330000}"/>
    <cellStyle name="40% – rõhk2 7 3 2 2 2 2 2 2" xfId="45196" xr:uid="{805535E2-1F81-4305-8DCA-F0F73B3F9475}"/>
    <cellStyle name="40% – rõhk2 7 3 2 2 2 2 3" xfId="34030" xr:uid="{03EA9B05-8D81-4F64-A26E-0C9301D54AA6}"/>
    <cellStyle name="40% – rõhk2 7 3 2 2 2 3" xfId="17480" xr:uid="{00000000-0005-0000-0000-0000AF330000}"/>
    <cellStyle name="40% – rõhk2 7 3 2 2 2 3 2" xfId="39853" xr:uid="{AD7BE227-61BD-4663-846C-27DB56377B71}"/>
    <cellStyle name="40% – rõhk2 7 3 2 2 2 4" xfId="28687" xr:uid="{B464999A-0B33-47A8-828B-79823C6E43A8}"/>
    <cellStyle name="40% – rõhk2 7 3 2 2 3" xfId="8524" xr:uid="{00000000-0005-0000-0000-0000B0330000}"/>
    <cellStyle name="40% – rõhk2 7 3 2 2 3 2" xfId="20213" xr:uid="{00000000-0005-0000-0000-0000B1330000}"/>
    <cellStyle name="40% – rõhk2 7 3 2 2 3 2 2" xfId="42586" xr:uid="{1E652E60-1AEC-4061-BEAA-1F0F2B4EB130}"/>
    <cellStyle name="40% – rõhk2 7 3 2 2 3 3" xfId="31420" xr:uid="{5CF8C1EB-168D-4215-9C7B-242BEE135E62}"/>
    <cellStyle name="40% – rõhk2 7 3 2 2 4" xfId="14870" xr:uid="{00000000-0005-0000-0000-0000B2330000}"/>
    <cellStyle name="40% – rõhk2 7 3 2 2 4 2" xfId="37243" xr:uid="{BC5A7D4E-75A4-4FFB-956B-E0D80F90EDB8}"/>
    <cellStyle name="40% – rõhk2 7 3 2 2 5" xfId="26077" xr:uid="{A8BF8137-892C-4789-8832-A9E1A789F96E}"/>
    <cellStyle name="40% – rõhk2 7 3 2 3" xfId="4354" xr:uid="{00000000-0005-0000-0000-0000B3330000}"/>
    <cellStyle name="40% – rõhk2 7 3 2 3 2" xfId="9829" xr:uid="{00000000-0005-0000-0000-0000B4330000}"/>
    <cellStyle name="40% – rõhk2 7 3 2 3 2 2" xfId="21518" xr:uid="{00000000-0005-0000-0000-0000B5330000}"/>
    <cellStyle name="40% – rõhk2 7 3 2 3 2 2 2" xfId="43891" xr:uid="{4C4AF136-B4F0-4C04-A90B-038FF1735D11}"/>
    <cellStyle name="40% – rõhk2 7 3 2 3 2 3" xfId="32725" xr:uid="{C1676611-BCF8-4E6F-8B6B-44E2747A58CD}"/>
    <cellStyle name="40% – rõhk2 7 3 2 3 3" xfId="16175" xr:uid="{00000000-0005-0000-0000-0000B6330000}"/>
    <cellStyle name="40% – rõhk2 7 3 2 3 3 2" xfId="38548" xr:uid="{2A1323B6-4ECF-4A64-962F-D05657FDD44C}"/>
    <cellStyle name="40% – rõhk2 7 3 2 3 4" xfId="27382" xr:uid="{00A4EC70-02B6-45F2-82A2-77384D68EC5D}"/>
    <cellStyle name="40% – rõhk2 7 3 2 4" xfId="7219" xr:uid="{00000000-0005-0000-0000-0000B7330000}"/>
    <cellStyle name="40% – rõhk2 7 3 2 4 2" xfId="18908" xr:uid="{00000000-0005-0000-0000-0000B8330000}"/>
    <cellStyle name="40% – rõhk2 7 3 2 4 2 2" xfId="41281" xr:uid="{1C2EDF29-1646-4D0F-A35C-D278BC9738FA}"/>
    <cellStyle name="40% – rõhk2 7 3 2 4 3" xfId="30115" xr:uid="{71694A87-8EE5-4038-9D1E-2D79C5DC737D}"/>
    <cellStyle name="40% – rõhk2 7 3 2 5" xfId="13565" xr:uid="{00000000-0005-0000-0000-0000B9330000}"/>
    <cellStyle name="40% – rõhk2 7 3 2 5 2" xfId="35938" xr:uid="{653C21C0-F3AE-4DA8-9BB8-3C61DADC9711}"/>
    <cellStyle name="40% – rõhk2 7 3 2 6" xfId="24772" xr:uid="{0D3B9335-4C14-4BAF-B6E1-5A138346404B}"/>
    <cellStyle name="40% – rõhk2 7 3 3" xfId="3048" xr:uid="{00000000-0005-0000-0000-0000BA330000}"/>
    <cellStyle name="40% – rõhk2 7 3 3 2" xfId="5658" xr:uid="{00000000-0005-0000-0000-0000BB330000}"/>
    <cellStyle name="40% – rõhk2 7 3 3 2 2" xfId="11133" xr:uid="{00000000-0005-0000-0000-0000BC330000}"/>
    <cellStyle name="40% – rõhk2 7 3 3 2 2 2" xfId="22822" xr:uid="{00000000-0005-0000-0000-0000BD330000}"/>
    <cellStyle name="40% – rõhk2 7 3 3 2 2 2 2" xfId="45195" xr:uid="{054CB995-18DE-4A72-8DA7-D66D97D40B7F}"/>
    <cellStyle name="40% – rõhk2 7 3 3 2 2 3" xfId="34029" xr:uid="{0332BB04-260A-4A59-A6D4-EC1B34425534}"/>
    <cellStyle name="40% – rõhk2 7 3 3 2 3" xfId="17479" xr:uid="{00000000-0005-0000-0000-0000BE330000}"/>
    <cellStyle name="40% – rõhk2 7 3 3 2 3 2" xfId="39852" xr:uid="{5F9F5138-69FF-4F0C-99E2-9A13F7A63AD7}"/>
    <cellStyle name="40% – rõhk2 7 3 3 2 4" xfId="28686" xr:uid="{CFB9CFB5-0F42-40EF-B0EC-83116642E33B}"/>
    <cellStyle name="40% – rõhk2 7 3 3 3" xfId="8523" xr:uid="{00000000-0005-0000-0000-0000BF330000}"/>
    <cellStyle name="40% – rõhk2 7 3 3 3 2" xfId="20212" xr:uid="{00000000-0005-0000-0000-0000C0330000}"/>
    <cellStyle name="40% – rõhk2 7 3 3 3 2 2" xfId="42585" xr:uid="{71C416F7-22F4-49DE-8733-37194FC80426}"/>
    <cellStyle name="40% – rõhk2 7 3 3 3 3" xfId="31419" xr:uid="{2CF2A888-F102-4EAA-9AC1-E1538BEAF975}"/>
    <cellStyle name="40% – rõhk2 7 3 3 4" xfId="14869" xr:uid="{00000000-0005-0000-0000-0000C1330000}"/>
    <cellStyle name="40% – rõhk2 7 3 3 4 2" xfId="37242" xr:uid="{57C6D7D8-5072-4C2D-8FAA-38BF971F28BD}"/>
    <cellStyle name="40% – rõhk2 7 3 3 5" xfId="26076" xr:uid="{8B866FB5-1087-402F-B599-E1BADAB6E285}"/>
    <cellStyle name="40% – rõhk2 7 3 4" xfId="4353" xr:uid="{00000000-0005-0000-0000-0000C2330000}"/>
    <cellStyle name="40% – rõhk2 7 3 4 2" xfId="9828" xr:uid="{00000000-0005-0000-0000-0000C3330000}"/>
    <cellStyle name="40% – rõhk2 7 3 4 2 2" xfId="21517" xr:uid="{00000000-0005-0000-0000-0000C4330000}"/>
    <cellStyle name="40% – rõhk2 7 3 4 2 2 2" xfId="43890" xr:uid="{04929A0E-C655-48DA-AFED-54122A16A2A1}"/>
    <cellStyle name="40% – rõhk2 7 3 4 2 3" xfId="32724" xr:uid="{FE13FAA2-BD80-4E7B-B3A1-2B28F31C764E}"/>
    <cellStyle name="40% – rõhk2 7 3 4 3" xfId="16174" xr:uid="{00000000-0005-0000-0000-0000C5330000}"/>
    <cellStyle name="40% – rõhk2 7 3 4 3 2" xfId="38547" xr:uid="{F804B7A8-E0DC-4909-BCA6-CDEE2E675E64}"/>
    <cellStyle name="40% – rõhk2 7 3 4 4" xfId="27381" xr:uid="{183FA6AB-691B-4FEB-BC18-3B4AB070C682}"/>
    <cellStyle name="40% – rõhk2 7 3 5" xfId="7218" xr:uid="{00000000-0005-0000-0000-0000C6330000}"/>
    <cellStyle name="40% – rõhk2 7 3 5 2" xfId="18907" xr:uid="{00000000-0005-0000-0000-0000C7330000}"/>
    <cellStyle name="40% – rõhk2 7 3 5 2 2" xfId="41280" xr:uid="{F529800A-D714-4A4B-9B44-F9C1704BDC4A}"/>
    <cellStyle name="40% – rõhk2 7 3 5 3" xfId="30114" xr:uid="{D789644F-1EE6-40D2-931E-EE2CDD6F4CB4}"/>
    <cellStyle name="40% – rõhk2 7 3 6" xfId="13564" xr:uid="{00000000-0005-0000-0000-0000C8330000}"/>
    <cellStyle name="40% – rõhk2 7 3 6 2" xfId="35937" xr:uid="{41D5C349-9372-4339-AA03-B9A8325FBFD0}"/>
    <cellStyle name="40% – rõhk2 7 3 7" xfId="24771" xr:uid="{93DD32C5-96B5-4E2B-BFE0-5E26E376BBD6}"/>
    <cellStyle name="40% – rõhk2 7 4" xfId="1737" xr:uid="{00000000-0005-0000-0000-0000C9330000}"/>
    <cellStyle name="40% – rõhk2 7 4 2" xfId="3050" xr:uid="{00000000-0005-0000-0000-0000CA330000}"/>
    <cellStyle name="40% – rõhk2 7 4 2 2" xfId="5660" xr:uid="{00000000-0005-0000-0000-0000CB330000}"/>
    <cellStyle name="40% – rõhk2 7 4 2 2 2" xfId="11135" xr:uid="{00000000-0005-0000-0000-0000CC330000}"/>
    <cellStyle name="40% – rõhk2 7 4 2 2 2 2" xfId="22824" xr:uid="{00000000-0005-0000-0000-0000CD330000}"/>
    <cellStyle name="40% – rõhk2 7 4 2 2 2 2 2" xfId="45197" xr:uid="{63434F74-C657-43DE-9030-C338805BBB58}"/>
    <cellStyle name="40% – rõhk2 7 4 2 2 2 3" xfId="34031" xr:uid="{3B60601A-99D3-45FA-A1A2-67E02EB66988}"/>
    <cellStyle name="40% – rõhk2 7 4 2 2 3" xfId="17481" xr:uid="{00000000-0005-0000-0000-0000CE330000}"/>
    <cellStyle name="40% – rõhk2 7 4 2 2 3 2" xfId="39854" xr:uid="{7C8016E1-FA42-4C88-9AF4-D0D5A0A80ABE}"/>
    <cellStyle name="40% – rõhk2 7 4 2 2 4" xfId="28688" xr:uid="{23D51749-59E8-445E-BEA6-FEA5A481A1E5}"/>
    <cellStyle name="40% – rõhk2 7 4 2 3" xfId="8525" xr:uid="{00000000-0005-0000-0000-0000CF330000}"/>
    <cellStyle name="40% – rõhk2 7 4 2 3 2" xfId="20214" xr:uid="{00000000-0005-0000-0000-0000D0330000}"/>
    <cellStyle name="40% – rõhk2 7 4 2 3 2 2" xfId="42587" xr:uid="{D87FF6E2-5C5B-4056-98DE-6EB7522A8263}"/>
    <cellStyle name="40% – rõhk2 7 4 2 3 3" xfId="31421" xr:uid="{D6DF191D-C751-49F0-AF89-AE86EA360C8F}"/>
    <cellStyle name="40% – rõhk2 7 4 2 4" xfId="14871" xr:uid="{00000000-0005-0000-0000-0000D1330000}"/>
    <cellStyle name="40% – rõhk2 7 4 2 4 2" xfId="37244" xr:uid="{7BB26555-8E24-4070-85DF-D3999F60D2C1}"/>
    <cellStyle name="40% – rõhk2 7 4 2 5" xfId="26078" xr:uid="{EFAB00B5-437C-46FF-9808-A6DFEA5C3E5F}"/>
    <cellStyle name="40% – rõhk2 7 4 3" xfId="4355" xr:uid="{00000000-0005-0000-0000-0000D2330000}"/>
    <cellStyle name="40% – rõhk2 7 4 3 2" xfId="9830" xr:uid="{00000000-0005-0000-0000-0000D3330000}"/>
    <cellStyle name="40% – rõhk2 7 4 3 2 2" xfId="21519" xr:uid="{00000000-0005-0000-0000-0000D4330000}"/>
    <cellStyle name="40% – rõhk2 7 4 3 2 2 2" xfId="43892" xr:uid="{B18EB8A5-C3F9-42C0-8749-6958745FF5A4}"/>
    <cellStyle name="40% – rõhk2 7 4 3 2 3" xfId="32726" xr:uid="{4C57216C-BBCE-4DFF-B9B3-B8336504A3D5}"/>
    <cellStyle name="40% – rõhk2 7 4 3 3" xfId="16176" xr:uid="{00000000-0005-0000-0000-0000D5330000}"/>
    <cellStyle name="40% – rõhk2 7 4 3 3 2" xfId="38549" xr:uid="{B72EF37F-E58C-4861-B8DD-C8CAF599FDA9}"/>
    <cellStyle name="40% – rõhk2 7 4 3 4" xfId="27383" xr:uid="{58100C75-ADE9-440D-A08A-A651C27B544B}"/>
    <cellStyle name="40% – rõhk2 7 4 4" xfId="7220" xr:uid="{00000000-0005-0000-0000-0000D6330000}"/>
    <cellStyle name="40% – rõhk2 7 4 4 2" xfId="18909" xr:uid="{00000000-0005-0000-0000-0000D7330000}"/>
    <cellStyle name="40% – rõhk2 7 4 4 2 2" xfId="41282" xr:uid="{1CD6F11A-957D-4210-BDCA-656A59CEAF77}"/>
    <cellStyle name="40% – rõhk2 7 4 4 3" xfId="30116" xr:uid="{F28CBAC7-E848-4C7B-9E60-D4000C883293}"/>
    <cellStyle name="40% – rõhk2 7 4 5" xfId="13566" xr:uid="{00000000-0005-0000-0000-0000D8330000}"/>
    <cellStyle name="40% – rõhk2 7 4 5 2" xfId="35939" xr:uid="{A9374AF1-2261-4600-B296-7CC1E55A8085}"/>
    <cellStyle name="40% – rõhk2 7 4 6" xfId="24773" xr:uid="{C0EC0ABB-1AB1-4925-932D-CA6E5288D2B7}"/>
    <cellStyle name="40% – rõhk2 7 5" xfId="1738" xr:uid="{00000000-0005-0000-0000-0000D9330000}"/>
    <cellStyle name="40% – rõhk2 7 5 2" xfId="3051" xr:uid="{00000000-0005-0000-0000-0000DA330000}"/>
    <cellStyle name="40% – rõhk2 7 5 2 2" xfId="5661" xr:uid="{00000000-0005-0000-0000-0000DB330000}"/>
    <cellStyle name="40% – rõhk2 7 5 2 2 2" xfId="11136" xr:uid="{00000000-0005-0000-0000-0000DC330000}"/>
    <cellStyle name="40% – rõhk2 7 5 2 2 2 2" xfId="22825" xr:uid="{00000000-0005-0000-0000-0000DD330000}"/>
    <cellStyle name="40% – rõhk2 7 5 2 2 2 2 2" xfId="45198" xr:uid="{76866999-BE28-4E6A-AC42-2DC06A2EED94}"/>
    <cellStyle name="40% – rõhk2 7 5 2 2 2 3" xfId="34032" xr:uid="{C66BF04C-FD67-406A-B93B-9325F6E5F82A}"/>
    <cellStyle name="40% – rõhk2 7 5 2 2 3" xfId="17482" xr:uid="{00000000-0005-0000-0000-0000DE330000}"/>
    <cellStyle name="40% – rõhk2 7 5 2 2 3 2" xfId="39855" xr:uid="{58B1E16F-0B1C-454F-BCCC-A4BFDF4A1071}"/>
    <cellStyle name="40% – rõhk2 7 5 2 2 4" xfId="28689" xr:uid="{16C7476C-EC12-40BA-BE09-1BE6E929F39A}"/>
    <cellStyle name="40% – rõhk2 7 5 2 3" xfId="8526" xr:uid="{00000000-0005-0000-0000-0000DF330000}"/>
    <cellStyle name="40% – rõhk2 7 5 2 3 2" xfId="20215" xr:uid="{00000000-0005-0000-0000-0000E0330000}"/>
    <cellStyle name="40% – rõhk2 7 5 2 3 2 2" xfId="42588" xr:uid="{0611CC68-6F33-435B-A583-7C020263F45E}"/>
    <cellStyle name="40% – rõhk2 7 5 2 3 3" xfId="31422" xr:uid="{FA5CAE19-48BC-49F5-A9B9-7EA28C7BDA5A}"/>
    <cellStyle name="40% – rõhk2 7 5 2 4" xfId="14872" xr:uid="{00000000-0005-0000-0000-0000E1330000}"/>
    <cellStyle name="40% – rõhk2 7 5 2 4 2" xfId="37245" xr:uid="{368AF9D0-085B-4229-8502-CDA12CCC98E6}"/>
    <cellStyle name="40% – rõhk2 7 5 2 5" xfId="26079" xr:uid="{5F97ABD4-A214-4D63-996C-431D315DF4B8}"/>
    <cellStyle name="40% – rõhk2 7 5 3" xfId="4356" xr:uid="{00000000-0005-0000-0000-0000E2330000}"/>
    <cellStyle name="40% – rõhk2 7 5 3 2" xfId="9831" xr:uid="{00000000-0005-0000-0000-0000E3330000}"/>
    <cellStyle name="40% – rõhk2 7 5 3 2 2" xfId="21520" xr:uid="{00000000-0005-0000-0000-0000E4330000}"/>
    <cellStyle name="40% – rõhk2 7 5 3 2 2 2" xfId="43893" xr:uid="{491EA5A4-5505-46A6-8E53-65F3B7F44D67}"/>
    <cellStyle name="40% – rõhk2 7 5 3 2 3" xfId="32727" xr:uid="{0FAE02E2-3194-4039-A3C5-B061BF32243E}"/>
    <cellStyle name="40% – rõhk2 7 5 3 3" xfId="16177" xr:uid="{00000000-0005-0000-0000-0000E5330000}"/>
    <cellStyle name="40% – rõhk2 7 5 3 3 2" xfId="38550" xr:uid="{A8553648-6D04-47AB-858C-1D6E57DE794D}"/>
    <cellStyle name="40% – rõhk2 7 5 3 4" xfId="27384" xr:uid="{4BBF0318-B672-4929-8AA7-3E380F24CBF0}"/>
    <cellStyle name="40% – rõhk2 7 5 4" xfId="7221" xr:uid="{00000000-0005-0000-0000-0000E6330000}"/>
    <cellStyle name="40% – rõhk2 7 5 4 2" xfId="18910" xr:uid="{00000000-0005-0000-0000-0000E7330000}"/>
    <cellStyle name="40% – rõhk2 7 5 4 2 2" xfId="41283" xr:uid="{7856F6EE-A7DE-454D-97CA-1C83642AEF0D}"/>
    <cellStyle name="40% – rõhk2 7 5 4 3" xfId="30117" xr:uid="{AFC9DA5A-8310-4EC9-81D7-DBC3AD40BF44}"/>
    <cellStyle name="40% – rõhk2 7 5 5" xfId="13567" xr:uid="{00000000-0005-0000-0000-0000E8330000}"/>
    <cellStyle name="40% – rõhk2 7 5 5 2" xfId="35940" xr:uid="{335ECA02-8F07-4349-B570-5FD73EAF92D3}"/>
    <cellStyle name="40% – rõhk2 7 5 6" xfId="24774" xr:uid="{1CA337A1-3C46-4DE7-9290-C2DF5A9DD335}"/>
    <cellStyle name="40% – rõhk2 7 6" xfId="2242" xr:uid="{00000000-0005-0000-0000-0000E9330000}"/>
    <cellStyle name="40% – rõhk2 7 6 2" xfId="4853" xr:uid="{00000000-0005-0000-0000-0000EA330000}"/>
    <cellStyle name="40% – rõhk2 7 6 2 2" xfId="10328" xr:uid="{00000000-0005-0000-0000-0000EB330000}"/>
    <cellStyle name="40% – rõhk2 7 6 2 2 2" xfId="22017" xr:uid="{00000000-0005-0000-0000-0000EC330000}"/>
    <cellStyle name="40% – rõhk2 7 6 2 2 2 2" xfId="44390" xr:uid="{CAD5184D-54C5-4F19-B334-F277E435D2CF}"/>
    <cellStyle name="40% – rõhk2 7 6 2 2 3" xfId="33224" xr:uid="{47C76C5C-B52B-45D9-BFB7-10EFAD4FDD53}"/>
    <cellStyle name="40% – rõhk2 7 6 2 3" xfId="16674" xr:uid="{00000000-0005-0000-0000-0000ED330000}"/>
    <cellStyle name="40% – rõhk2 7 6 2 3 2" xfId="39047" xr:uid="{9FFEB876-B030-40F9-859D-3B3A9E4A4E50}"/>
    <cellStyle name="40% – rõhk2 7 6 2 4" xfId="27881" xr:uid="{F430DAC9-E4D8-41AF-B2AF-FB640DF62A6F}"/>
    <cellStyle name="40% – rõhk2 7 6 3" xfId="7718" xr:uid="{00000000-0005-0000-0000-0000EE330000}"/>
    <cellStyle name="40% – rõhk2 7 6 3 2" xfId="19407" xr:uid="{00000000-0005-0000-0000-0000EF330000}"/>
    <cellStyle name="40% – rõhk2 7 6 3 2 2" xfId="41780" xr:uid="{95BE4DCE-4961-4225-AF72-832DD123FC20}"/>
    <cellStyle name="40% – rõhk2 7 6 3 3" xfId="30614" xr:uid="{5034B993-06CD-4088-BF35-CE131FE6D522}"/>
    <cellStyle name="40% – rõhk2 7 6 4" xfId="14064" xr:uid="{00000000-0005-0000-0000-0000F0330000}"/>
    <cellStyle name="40% – rõhk2 7 6 4 2" xfId="36437" xr:uid="{B29E989F-7CFC-4A0A-9DEA-0C079F2A8FE1}"/>
    <cellStyle name="40% – rõhk2 7 6 5" xfId="25271" xr:uid="{97D9342B-806D-4C11-9593-79609AFCF4AD}"/>
    <cellStyle name="40% – rõhk2 7 7" xfId="3548" xr:uid="{00000000-0005-0000-0000-0000F1330000}"/>
    <cellStyle name="40% – rõhk2 7 7 2" xfId="9023" xr:uid="{00000000-0005-0000-0000-0000F2330000}"/>
    <cellStyle name="40% – rõhk2 7 7 2 2" xfId="20712" xr:uid="{00000000-0005-0000-0000-0000F3330000}"/>
    <cellStyle name="40% – rõhk2 7 7 2 2 2" xfId="43085" xr:uid="{6852EBCE-706B-42F2-A0B4-8C835B7F04F5}"/>
    <cellStyle name="40% – rõhk2 7 7 2 3" xfId="31919" xr:uid="{DF52C182-EAB2-4166-875F-FE0EBB5DFCEF}"/>
    <cellStyle name="40% – rõhk2 7 7 3" xfId="15369" xr:uid="{00000000-0005-0000-0000-0000F4330000}"/>
    <cellStyle name="40% – rõhk2 7 7 3 2" xfId="37742" xr:uid="{CA9C6DF6-4680-447A-8BDA-DC3707749EE1}"/>
    <cellStyle name="40% – rõhk2 7 7 4" xfId="26576" xr:uid="{FA5EA625-B12B-4C7C-A706-904457B8C3DA}"/>
    <cellStyle name="40% – rõhk2 7 8" xfId="6199" xr:uid="{00000000-0005-0000-0000-0000F5330000}"/>
    <cellStyle name="40% – rõhk2 7 8 2" xfId="17992" xr:uid="{00000000-0005-0000-0000-0000F6330000}"/>
    <cellStyle name="40% – rõhk2 7 8 2 2" xfId="40365" xr:uid="{358C5223-8303-49AB-965A-74A86B0D686F}"/>
    <cellStyle name="40% – rõhk2 7 8 3" xfId="29199" xr:uid="{2BD33CCA-43DB-40AD-9D2E-557CC2107903}"/>
    <cellStyle name="40% – rõhk2 7 9" xfId="12759" xr:uid="{00000000-0005-0000-0000-0000F7330000}"/>
    <cellStyle name="40% – rõhk2 7 9 2" xfId="35132" xr:uid="{E725A8C4-57D1-49BA-BF80-88BAF832919D}"/>
    <cellStyle name="40% – rõhk2 8" xfId="79" xr:uid="{00000000-0005-0000-0000-0000F8330000}"/>
    <cellStyle name="40% – rõhk2 8 10" xfId="23967" xr:uid="{D41A342E-7C16-4D91-9554-37CAD51CB931}"/>
    <cellStyle name="40% – rõhk2 8 2" xfId="862" xr:uid="{00000000-0005-0000-0000-0000F9330000}"/>
    <cellStyle name="40% – rõhk2 8 2 2" xfId="1739" xr:uid="{00000000-0005-0000-0000-0000FA330000}"/>
    <cellStyle name="40% – rõhk2 8 2 2 2" xfId="1740" xr:uid="{00000000-0005-0000-0000-0000FB330000}"/>
    <cellStyle name="40% – rõhk2 8 2 2 2 2" xfId="3053" xr:uid="{00000000-0005-0000-0000-0000FC330000}"/>
    <cellStyle name="40% – rõhk2 8 2 2 2 2 2" xfId="5663" xr:uid="{00000000-0005-0000-0000-0000FD330000}"/>
    <cellStyle name="40% – rõhk2 8 2 2 2 2 2 2" xfId="11138" xr:uid="{00000000-0005-0000-0000-0000FE330000}"/>
    <cellStyle name="40% – rõhk2 8 2 2 2 2 2 2 2" xfId="22827" xr:uid="{00000000-0005-0000-0000-0000FF330000}"/>
    <cellStyle name="40% – rõhk2 8 2 2 2 2 2 2 2 2" xfId="45200" xr:uid="{81B67294-253E-4706-89A2-FAE7BC1D5F28}"/>
    <cellStyle name="40% – rõhk2 8 2 2 2 2 2 2 3" xfId="34034" xr:uid="{5DA4CA65-5EC3-4886-806F-BB3BA5923C67}"/>
    <cellStyle name="40% – rõhk2 8 2 2 2 2 2 3" xfId="17484" xr:uid="{00000000-0005-0000-0000-000000340000}"/>
    <cellStyle name="40% – rõhk2 8 2 2 2 2 2 3 2" xfId="39857" xr:uid="{CAE21E5F-A19B-4B73-8E23-A62BF5C2E36C}"/>
    <cellStyle name="40% – rõhk2 8 2 2 2 2 2 4" xfId="28691" xr:uid="{43A4CA23-0D7C-4A87-819F-664FD11991AF}"/>
    <cellStyle name="40% – rõhk2 8 2 2 2 2 3" xfId="8528" xr:uid="{00000000-0005-0000-0000-000001340000}"/>
    <cellStyle name="40% – rõhk2 8 2 2 2 2 3 2" xfId="20217" xr:uid="{00000000-0005-0000-0000-000002340000}"/>
    <cellStyle name="40% – rõhk2 8 2 2 2 2 3 2 2" xfId="42590" xr:uid="{0CCAC4F7-A5CF-4261-AAD3-2BEF055163C9}"/>
    <cellStyle name="40% – rõhk2 8 2 2 2 2 3 3" xfId="31424" xr:uid="{CC17488A-4BAE-4E56-8E9F-19FC747EA809}"/>
    <cellStyle name="40% – rõhk2 8 2 2 2 2 4" xfId="14874" xr:uid="{00000000-0005-0000-0000-000003340000}"/>
    <cellStyle name="40% – rõhk2 8 2 2 2 2 4 2" xfId="37247" xr:uid="{90DB24E6-8735-462E-AA85-1D068B0F2B46}"/>
    <cellStyle name="40% – rõhk2 8 2 2 2 2 5" xfId="26081" xr:uid="{1FF83A3E-5B43-48B1-A528-64EA26D0BD22}"/>
    <cellStyle name="40% – rõhk2 8 2 2 2 3" xfId="4358" xr:uid="{00000000-0005-0000-0000-000004340000}"/>
    <cellStyle name="40% – rõhk2 8 2 2 2 3 2" xfId="9833" xr:uid="{00000000-0005-0000-0000-000005340000}"/>
    <cellStyle name="40% – rõhk2 8 2 2 2 3 2 2" xfId="21522" xr:uid="{00000000-0005-0000-0000-000006340000}"/>
    <cellStyle name="40% – rõhk2 8 2 2 2 3 2 2 2" xfId="43895" xr:uid="{DF9305CB-77EF-4281-ACD8-B5B167FB6398}"/>
    <cellStyle name="40% – rõhk2 8 2 2 2 3 2 3" xfId="32729" xr:uid="{A8ABD076-BBCB-4830-B9D1-DBFB200E495E}"/>
    <cellStyle name="40% – rõhk2 8 2 2 2 3 3" xfId="16179" xr:uid="{00000000-0005-0000-0000-000007340000}"/>
    <cellStyle name="40% – rõhk2 8 2 2 2 3 3 2" xfId="38552" xr:uid="{E20E5C1B-85E1-41B7-846B-63399C5146EC}"/>
    <cellStyle name="40% – rõhk2 8 2 2 2 3 4" xfId="27386" xr:uid="{B6D1A068-27CB-418D-A868-409DD68B37DA}"/>
    <cellStyle name="40% – rõhk2 8 2 2 2 4" xfId="7223" xr:uid="{00000000-0005-0000-0000-000008340000}"/>
    <cellStyle name="40% – rõhk2 8 2 2 2 4 2" xfId="18912" xr:uid="{00000000-0005-0000-0000-000009340000}"/>
    <cellStyle name="40% – rõhk2 8 2 2 2 4 2 2" xfId="41285" xr:uid="{8D343F05-81CD-4DE0-B7D4-854E3B853A06}"/>
    <cellStyle name="40% – rõhk2 8 2 2 2 4 3" xfId="30119" xr:uid="{837BAAE4-EF85-44F2-8877-2D92B4E3231B}"/>
    <cellStyle name="40% – rõhk2 8 2 2 2 5" xfId="13569" xr:uid="{00000000-0005-0000-0000-00000A340000}"/>
    <cellStyle name="40% – rõhk2 8 2 2 2 5 2" xfId="35942" xr:uid="{71CE15EE-9E8A-432D-A508-C3FE0E5BDAB0}"/>
    <cellStyle name="40% – rõhk2 8 2 2 2 6" xfId="24776" xr:uid="{52D8BACE-045A-4164-81E2-1C5130B8A90D}"/>
    <cellStyle name="40% – rõhk2 8 2 2 3" xfId="3052" xr:uid="{00000000-0005-0000-0000-00000B340000}"/>
    <cellStyle name="40% – rõhk2 8 2 2 3 2" xfId="5662" xr:uid="{00000000-0005-0000-0000-00000C340000}"/>
    <cellStyle name="40% – rõhk2 8 2 2 3 2 2" xfId="11137" xr:uid="{00000000-0005-0000-0000-00000D340000}"/>
    <cellStyle name="40% – rõhk2 8 2 2 3 2 2 2" xfId="22826" xr:uid="{00000000-0005-0000-0000-00000E340000}"/>
    <cellStyle name="40% – rõhk2 8 2 2 3 2 2 2 2" xfId="45199" xr:uid="{54692BE6-F632-45A7-AA3E-BF8F28C45903}"/>
    <cellStyle name="40% – rõhk2 8 2 2 3 2 2 3" xfId="34033" xr:uid="{838FE6B2-6E97-447A-8C09-207656838801}"/>
    <cellStyle name="40% – rõhk2 8 2 2 3 2 3" xfId="17483" xr:uid="{00000000-0005-0000-0000-00000F340000}"/>
    <cellStyle name="40% – rõhk2 8 2 2 3 2 3 2" xfId="39856" xr:uid="{CBE6DA9D-2F8E-4080-90E6-DB5822264238}"/>
    <cellStyle name="40% – rõhk2 8 2 2 3 2 4" xfId="28690" xr:uid="{81CB5F75-AAC4-4D90-BB49-D85156EEC928}"/>
    <cellStyle name="40% – rõhk2 8 2 2 3 3" xfId="8527" xr:uid="{00000000-0005-0000-0000-000010340000}"/>
    <cellStyle name="40% – rõhk2 8 2 2 3 3 2" xfId="20216" xr:uid="{00000000-0005-0000-0000-000011340000}"/>
    <cellStyle name="40% – rõhk2 8 2 2 3 3 2 2" xfId="42589" xr:uid="{3B7AD069-8095-4EA4-95F4-BD6A5CC26D5F}"/>
    <cellStyle name="40% – rõhk2 8 2 2 3 3 3" xfId="31423" xr:uid="{24E3DAB1-994E-48DB-A161-46FEA1039F1C}"/>
    <cellStyle name="40% – rõhk2 8 2 2 3 4" xfId="14873" xr:uid="{00000000-0005-0000-0000-000012340000}"/>
    <cellStyle name="40% – rõhk2 8 2 2 3 4 2" xfId="37246" xr:uid="{20D6CB8D-9EC6-46E8-86D9-18D7A6B1F998}"/>
    <cellStyle name="40% – rõhk2 8 2 2 3 5" xfId="26080" xr:uid="{4043DE17-A40F-44A7-A1A7-A698D73560E8}"/>
    <cellStyle name="40% – rõhk2 8 2 2 4" xfId="4357" xr:uid="{00000000-0005-0000-0000-000013340000}"/>
    <cellStyle name="40% – rõhk2 8 2 2 4 2" xfId="9832" xr:uid="{00000000-0005-0000-0000-000014340000}"/>
    <cellStyle name="40% – rõhk2 8 2 2 4 2 2" xfId="21521" xr:uid="{00000000-0005-0000-0000-000015340000}"/>
    <cellStyle name="40% – rõhk2 8 2 2 4 2 2 2" xfId="43894" xr:uid="{9AA03014-F939-4AAF-ADE0-5A91439EBDC2}"/>
    <cellStyle name="40% – rõhk2 8 2 2 4 2 3" xfId="32728" xr:uid="{B98F31E7-B94C-4555-ABA3-2355A85F234A}"/>
    <cellStyle name="40% – rõhk2 8 2 2 4 3" xfId="16178" xr:uid="{00000000-0005-0000-0000-000016340000}"/>
    <cellStyle name="40% – rõhk2 8 2 2 4 3 2" xfId="38551" xr:uid="{7904B6BB-E36E-480E-81BE-07AB1F7CE40D}"/>
    <cellStyle name="40% – rõhk2 8 2 2 4 4" xfId="27385" xr:uid="{7DAAA50C-0DAE-49A3-8F22-89BEA3A6DD27}"/>
    <cellStyle name="40% – rõhk2 8 2 2 5" xfId="7222" xr:uid="{00000000-0005-0000-0000-000017340000}"/>
    <cellStyle name="40% – rõhk2 8 2 2 5 2" xfId="18911" xr:uid="{00000000-0005-0000-0000-000018340000}"/>
    <cellStyle name="40% – rõhk2 8 2 2 5 2 2" xfId="41284" xr:uid="{9EB98AEC-9976-4A32-84C7-0955195340E3}"/>
    <cellStyle name="40% – rõhk2 8 2 2 5 3" xfId="30118" xr:uid="{12537C3B-27B5-4B83-A285-697B771A0C68}"/>
    <cellStyle name="40% – rõhk2 8 2 2 6" xfId="13568" xr:uid="{00000000-0005-0000-0000-000019340000}"/>
    <cellStyle name="40% – rõhk2 8 2 2 6 2" xfId="35941" xr:uid="{BB198909-E7AE-4574-8EE8-816CA7B7C650}"/>
    <cellStyle name="40% – rõhk2 8 2 2 7" xfId="24775" xr:uid="{F3DB8667-F562-4C8B-991E-C9D1365041BC}"/>
    <cellStyle name="40% – rõhk2 8 2 3" xfId="1741" xr:uid="{00000000-0005-0000-0000-00001A340000}"/>
    <cellStyle name="40% – rõhk2 8 2 3 2" xfId="3054" xr:uid="{00000000-0005-0000-0000-00001B340000}"/>
    <cellStyle name="40% – rõhk2 8 2 3 2 2" xfId="5664" xr:uid="{00000000-0005-0000-0000-00001C340000}"/>
    <cellStyle name="40% – rõhk2 8 2 3 2 2 2" xfId="11139" xr:uid="{00000000-0005-0000-0000-00001D340000}"/>
    <cellStyle name="40% – rõhk2 8 2 3 2 2 2 2" xfId="22828" xr:uid="{00000000-0005-0000-0000-00001E340000}"/>
    <cellStyle name="40% – rõhk2 8 2 3 2 2 2 2 2" xfId="45201" xr:uid="{2E73855D-A1C8-40B7-ABA1-7C1922AEE99A}"/>
    <cellStyle name="40% – rõhk2 8 2 3 2 2 2 3" xfId="34035" xr:uid="{825174FF-4AF0-4ADA-9547-91E082D0075D}"/>
    <cellStyle name="40% – rõhk2 8 2 3 2 2 3" xfId="17485" xr:uid="{00000000-0005-0000-0000-00001F340000}"/>
    <cellStyle name="40% – rõhk2 8 2 3 2 2 3 2" xfId="39858" xr:uid="{55FDC128-3E6F-4738-BC34-68EF17DAF1AD}"/>
    <cellStyle name="40% – rõhk2 8 2 3 2 2 4" xfId="28692" xr:uid="{9D941BBA-F15D-416E-A1B8-FD574A64AC43}"/>
    <cellStyle name="40% – rõhk2 8 2 3 2 3" xfId="8529" xr:uid="{00000000-0005-0000-0000-000020340000}"/>
    <cellStyle name="40% – rõhk2 8 2 3 2 3 2" xfId="20218" xr:uid="{00000000-0005-0000-0000-000021340000}"/>
    <cellStyle name="40% – rõhk2 8 2 3 2 3 2 2" xfId="42591" xr:uid="{C1F65FF2-9BC0-4A60-B6B5-56D06FAAD716}"/>
    <cellStyle name="40% – rõhk2 8 2 3 2 3 3" xfId="31425" xr:uid="{AD5687E2-9F57-4EBA-AEEC-8EFA216E0104}"/>
    <cellStyle name="40% – rõhk2 8 2 3 2 4" xfId="14875" xr:uid="{00000000-0005-0000-0000-000022340000}"/>
    <cellStyle name="40% – rõhk2 8 2 3 2 4 2" xfId="37248" xr:uid="{480014A8-DD3F-4F42-A41B-4EEE24F24ACA}"/>
    <cellStyle name="40% – rõhk2 8 2 3 2 5" xfId="26082" xr:uid="{7DB8F671-AB2E-4563-9849-1FF6DDBD67FF}"/>
    <cellStyle name="40% – rõhk2 8 2 3 3" xfId="4359" xr:uid="{00000000-0005-0000-0000-000023340000}"/>
    <cellStyle name="40% – rõhk2 8 2 3 3 2" xfId="9834" xr:uid="{00000000-0005-0000-0000-000024340000}"/>
    <cellStyle name="40% – rõhk2 8 2 3 3 2 2" xfId="21523" xr:uid="{00000000-0005-0000-0000-000025340000}"/>
    <cellStyle name="40% – rõhk2 8 2 3 3 2 2 2" xfId="43896" xr:uid="{859215E3-9654-4603-A4D9-15952301F5EE}"/>
    <cellStyle name="40% – rõhk2 8 2 3 3 2 3" xfId="32730" xr:uid="{E6F96FA4-70F5-49B7-9FAF-1A4B24E664E5}"/>
    <cellStyle name="40% – rõhk2 8 2 3 3 3" xfId="16180" xr:uid="{00000000-0005-0000-0000-000026340000}"/>
    <cellStyle name="40% – rõhk2 8 2 3 3 3 2" xfId="38553" xr:uid="{3C62879F-E0EC-40FD-AB4F-8C8BF94B5578}"/>
    <cellStyle name="40% – rõhk2 8 2 3 3 4" xfId="27387" xr:uid="{53C7D087-4E6B-4D9A-AE61-45D13981ECC7}"/>
    <cellStyle name="40% – rõhk2 8 2 3 4" xfId="7224" xr:uid="{00000000-0005-0000-0000-000027340000}"/>
    <cellStyle name="40% – rõhk2 8 2 3 4 2" xfId="18913" xr:uid="{00000000-0005-0000-0000-000028340000}"/>
    <cellStyle name="40% – rõhk2 8 2 3 4 2 2" xfId="41286" xr:uid="{C62B6EA3-F24B-4E65-89FA-CD3432216F3C}"/>
    <cellStyle name="40% – rõhk2 8 2 3 4 3" xfId="30120" xr:uid="{9A6E3094-3F29-4810-9204-A57DCD05C2B0}"/>
    <cellStyle name="40% – rõhk2 8 2 3 5" xfId="13570" xr:uid="{00000000-0005-0000-0000-000029340000}"/>
    <cellStyle name="40% – rõhk2 8 2 3 5 2" xfId="35943" xr:uid="{5888051B-2B79-4C4D-A200-F4ED68589FB3}"/>
    <cellStyle name="40% – rõhk2 8 2 3 6" xfId="24777" xr:uid="{6D6E4FC5-5669-4032-A081-524C64484E4F}"/>
    <cellStyle name="40% – rõhk2 8 2 4" xfId="1742" xr:uid="{00000000-0005-0000-0000-00002A340000}"/>
    <cellStyle name="40% – rõhk2 8 2 4 2" xfId="3055" xr:uid="{00000000-0005-0000-0000-00002B340000}"/>
    <cellStyle name="40% – rõhk2 8 2 4 2 2" xfId="5665" xr:uid="{00000000-0005-0000-0000-00002C340000}"/>
    <cellStyle name="40% – rõhk2 8 2 4 2 2 2" xfId="11140" xr:uid="{00000000-0005-0000-0000-00002D340000}"/>
    <cellStyle name="40% – rõhk2 8 2 4 2 2 2 2" xfId="22829" xr:uid="{00000000-0005-0000-0000-00002E340000}"/>
    <cellStyle name="40% – rõhk2 8 2 4 2 2 2 2 2" xfId="45202" xr:uid="{F15A05D1-F14D-4922-9D38-AE7EDA35B3FA}"/>
    <cellStyle name="40% – rõhk2 8 2 4 2 2 2 3" xfId="34036" xr:uid="{408A7CC7-7544-42E1-A328-0E7A931214D4}"/>
    <cellStyle name="40% – rõhk2 8 2 4 2 2 3" xfId="17486" xr:uid="{00000000-0005-0000-0000-00002F340000}"/>
    <cellStyle name="40% – rõhk2 8 2 4 2 2 3 2" xfId="39859" xr:uid="{CBF9960A-F8F4-4096-B578-0284A3C1BFD1}"/>
    <cellStyle name="40% – rõhk2 8 2 4 2 2 4" xfId="28693" xr:uid="{C572811C-D316-44D9-9B40-3FDF63B850BE}"/>
    <cellStyle name="40% – rõhk2 8 2 4 2 3" xfId="8530" xr:uid="{00000000-0005-0000-0000-000030340000}"/>
    <cellStyle name="40% – rõhk2 8 2 4 2 3 2" xfId="20219" xr:uid="{00000000-0005-0000-0000-000031340000}"/>
    <cellStyle name="40% – rõhk2 8 2 4 2 3 2 2" xfId="42592" xr:uid="{0E288F6E-476F-4D09-A31F-BE941674435A}"/>
    <cellStyle name="40% – rõhk2 8 2 4 2 3 3" xfId="31426" xr:uid="{0250A7AB-0B60-4F26-8608-8DF543D64CF9}"/>
    <cellStyle name="40% – rõhk2 8 2 4 2 4" xfId="14876" xr:uid="{00000000-0005-0000-0000-000032340000}"/>
    <cellStyle name="40% – rõhk2 8 2 4 2 4 2" xfId="37249" xr:uid="{BEC60F74-D163-4EEB-9FA9-00E79CAAE692}"/>
    <cellStyle name="40% – rõhk2 8 2 4 2 5" xfId="26083" xr:uid="{51880472-EE69-4ABA-9965-006778FEBEC6}"/>
    <cellStyle name="40% – rõhk2 8 2 4 3" xfId="4360" xr:uid="{00000000-0005-0000-0000-000033340000}"/>
    <cellStyle name="40% – rõhk2 8 2 4 3 2" xfId="9835" xr:uid="{00000000-0005-0000-0000-000034340000}"/>
    <cellStyle name="40% – rõhk2 8 2 4 3 2 2" xfId="21524" xr:uid="{00000000-0005-0000-0000-000035340000}"/>
    <cellStyle name="40% – rõhk2 8 2 4 3 2 2 2" xfId="43897" xr:uid="{B2247AE1-913A-4918-95C7-4A96DDC91177}"/>
    <cellStyle name="40% – rõhk2 8 2 4 3 2 3" xfId="32731" xr:uid="{5C865AE0-5355-4D5E-9BBC-C903EB23C6E6}"/>
    <cellStyle name="40% – rõhk2 8 2 4 3 3" xfId="16181" xr:uid="{00000000-0005-0000-0000-000036340000}"/>
    <cellStyle name="40% – rõhk2 8 2 4 3 3 2" xfId="38554" xr:uid="{08C9CCC8-58EB-473A-91F8-E3351AE7233F}"/>
    <cellStyle name="40% – rõhk2 8 2 4 3 4" xfId="27388" xr:uid="{DBD1EBDA-E092-435F-981B-291807CFB637}"/>
    <cellStyle name="40% – rõhk2 8 2 4 4" xfId="7225" xr:uid="{00000000-0005-0000-0000-000037340000}"/>
    <cellStyle name="40% – rõhk2 8 2 4 4 2" xfId="18914" xr:uid="{00000000-0005-0000-0000-000038340000}"/>
    <cellStyle name="40% – rõhk2 8 2 4 4 2 2" xfId="41287" xr:uid="{00FFBBDE-AA8F-425E-BFBC-D7D1A35DADDF}"/>
    <cellStyle name="40% – rõhk2 8 2 4 4 3" xfId="30121" xr:uid="{AC0FA38D-53AE-4D12-9F8A-A97D838F678F}"/>
    <cellStyle name="40% – rõhk2 8 2 4 5" xfId="13571" xr:uid="{00000000-0005-0000-0000-000039340000}"/>
    <cellStyle name="40% – rõhk2 8 2 4 5 2" xfId="35944" xr:uid="{CD8931F5-FA06-4081-B5D3-1055F39BA3A1}"/>
    <cellStyle name="40% – rõhk2 8 2 4 6" xfId="24778" xr:uid="{D3CD5F9A-84B8-4347-848F-18D1A0A5B492}"/>
    <cellStyle name="40% – rõhk2 8 2 5" xfId="2373" xr:uid="{00000000-0005-0000-0000-00003A340000}"/>
    <cellStyle name="40% – rõhk2 8 2 5 2" xfId="4984" xr:uid="{00000000-0005-0000-0000-00003B340000}"/>
    <cellStyle name="40% – rõhk2 8 2 5 2 2" xfId="10459" xr:uid="{00000000-0005-0000-0000-00003C340000}"/>
    <cellStyle name="40% – rõhk2 8 2 5 2 2 2" xfId="22148" xr:uid="{00000000-0005-0000-0000-00003D340000}"/>
    <cellStyle name="40% – rõhk2 8 2 5 2 2 2 2" xfId="44521" xr:uid="{7B539653-F145-4912-82CF-B0B4076C84FE}"/>
    <cellStyle name="40% – rõhk2 8 2 5 2 2 3" xfId="33355" xr:uid="{AC6C3280-040B-404C-99AF-CBD503C4975A}"/>
    <cellStyle name="40% – rõhk2 8 2 5 2 3" xfId="16805" xr:uid="{00000000-0005-0000-0000-00003E340000}"/>
    <cellStyle name="40% – rõhk2 8 2 5 2 3 2" xfId="39178" xr:uid="{D461ADFD-C279-46FC-A242-CC23C683AB15}"/>
    <cellStyle name="40% – rõhk2 8 2 5 2 4" xfId="28012" xr:uid="{144FC037-1A4F-4FE2-8AC3-F1332F7B8FAB}"/>
    <cellStyle name="40% – rõhk2 8 2 5 3" xfId="7849" xr:uid="{00000000-0005-0000-0000-00003F340000}"/>
    <cellStyle name="40% – rõhk2 8 2 5 3 2" xfId="19538" xr:uid="{00000000-0005-0000-0000-000040340000}"/>
    <cellStyle name="40% – rõhk2 8 2 5 3 2 2" xfId="41911" xr:uid="{C0678E77-AADE-4830-A29F-9854466D07A3}"/>
    <cellStyle name="40% – rõhk2 8 2 5 3 3" xfId="30745" xr:uid="{DDD3E203-6873-4CA9-A080-B31C40B3AA86}"/>
    <cellStyle name="40% – rõhk2 8 2 5 4" xfId="14195" xr:uid="{00000000-0005-0000-0000-000041340000}"/>
    <cellStyle name="40% – rõhk2 8 2 5 4 2" xfId="36568" xr:uid="{6FBD64B1-D0D1-4A78-A219-7F7895A3078E}"/>
    <cellStyle name="40% – rõhk2 8 2 5 5" xfId="25402" xr:uid="{320C3B7F-B251-41EB-8E58-51A66715DEF7}"/>
    <cellStyle name="40% – rõhk2 8 2 6" xfId="3679" xr:uid="{00000000-0005-0000-0000-000042340000}"/>
    <cellStyle name="40% – rõhk2 8 2 6 2" xfId="9154" xr:uid="{00000000-0005-0000-0000-000043340000}"/>
    <cellStyle name="40% – rõhk2 8 2 6 2 2" xfId="20843" xr:uid="{00000000-0005-0000-0000-000044340000}"/>
    <cellStyle name="40% – rõhk2 8 2 6 2 2 2" xfId="43216" xr:uid="{E166D4DE-BE24-4FCB-BBC4-646C07446151}"/>
    <cellStyle name="40% – rõhk2 8 2 6 2 3" xfId="32050" xr:uid="{0D99FD10-1F6D-478A-B461-A161D8E1FD35}"/>
    <cellStyle name="40% – rõhk2 8 2 6 3" xfId="15500" xr:uid="{00000000-0005-0000-0000-000045340000}"/>
    <cellStyle name="40% – rõhk2 8 2 6 3 2" xfId="37873" xr:uid="{B5C393E3-1DDC-4699-9FF1-40B0925D1E68}"/>
    <cellStyle name="40% – rõhk2 8 2 6 4" xfId="26707" xr:uid="{F59B262A-3F27-4204-8096-B95C0E2573B5}"/>
    <cellStyle name="40% – rõhk2 8 2 7" xfId="6489" xr:uid="{00000000-0005-0000-0000-000046340000}"/>
    <cellStyle name="40% – rõhk2 8 2 7 2" xfId="18206" xr:uid="{00000000-0005-0000-0000-000047340000}"/>
    <cellStyle name="40% – rõhk2 8 2 7 2 2" xfId="40579" xr:uid="{85456CD9-0899-4A05-865C-E7F9CE1A8B76}"/>
    <cellStyle name="40% – rõhk2 8 2 7 3" xfId="29413" xr:uid="{8B7788BC-183F-4160-96F9-5742FBE15E77}"/>
    <cellStyle name="40% – rõhk2 8 2 8" xfId="12890" xr:uid="{00000000-0005-0000-0000-000048340000}"/>
    <cellStyle name="40% – rõhk2 8 2 8 2" xfId="35263" xr:uid="{9B8CE645-7D65-416B-8EF6-869076432EDD}"/>
    <cellStyle name="40% – rõhk2 8 2 9" xfId="24097" xr:uid="{4E29E256-D1F5-42E3-AA79-B58F90983297}"/>
    <cellStyle name="40% – rõhk2 8 3" xfId="1743" xr:uid="{00000000-0005-0000-0000-000049340000}"/>
    <cellStyle name="40% – rõhk2 8 3 2" xfId="1744" xr:uid="{00000000-0005-0000-0000-00004A340000}"/>
    <cellStyle name="40% – rõhk2 8 3 2 2" xfId="3057" xr:uid="{00000000-0005-0000-0000-00004B340000}"/>
    <cellStyle name="40% – rõhk2 8 3 2 2 2" xfId="5667" xr:uid="{00000000-0005-0000-0000-00004C340000}"/>
    <cellStyle name="40% – rõhk2 8 3 2 2 2 2" xfId="11142" xr:uid="{00000000-0005-0000-0000-00004D340000}"/>
    <cellStyle name="40% – rõhk2 8 3 2 2 2 2 2" xfId="22831" xr:uid="{00000000-0005-0000-0000-00004E340000}"/>
    <cellStyle name="40% – rõhk2 8 3 2 2 2 2 2 2" xfId="45204" xr:uid="{54B46812-A16D-4466-BD2B-279242ACBB83}"/>
    <cellStyle name="40% – rõhk2 8 3 2 2 2 2 3" xfId="34038" xr:uid="{2DB64524-3005-4FC3-BBA8-4CBCD8503945}"/>
    <cellStyle name="40% – rõhk2 8 3 2 2 2 3" xfId="17488" xr:uid="{00000000-0005-0000-0000-00004F340000}"/>
    <cellStyle name="40% – rõhk2 8 3 2 2 2 3 2" xfId="39861" xr:uid="{32563A6F-F4D7-41B8-873C-C4C581E5CCB6}"/>
    <cellStyle name="40% – rõhk2 8 3 2 2 2 4" xfId="28695" xr:uid="{EFF01F94-EE10-41BA-B30C-27AD172421F4}"/>
    <cellStyle name="40% – rõhk2 8 3 2 2 3" xfId="8532" xr:uid="{00000000-0005-0000-0000-000050340000}"/>
    <cellStyle name="40% – rõhk2 8 3 2 2 3 2" xfId="20221" xr:uid="{00000000-0005-0000-0000-000051340000}"/>
    <cellStyle name="40% – rõhk2 8 3 2 2 3 2 2" xfId="42594" xr:uid="{D6E5EDD9-9641-4A4D-96DE-B0AA1C157C87}"/>
    <cellStyle name="40% – rõhk2 8 3 2 2 3 3" xfId="31428" xr:uid="{67A81B9C-447A-42F5-8AC9-2304B55821DF}"/>
    <cellStyle name="40% – rõhk2 8 3 2 2 4" xfId="14878" xr:uid="{00000000-0005-0000-0000-000052340000}"/>
    <cellStyle name="40% – rõhk2 8 3 2 2 4 2" xfId="37251" xr:uid="{7A033F13-EC74-4AC3-A32A-24F396546040}"/>
    <cellStyle name="40% – rõhk2 8 3 2 2 5" xfId="26085" xr:uid="{B4562BA5-D758-493B-AB32-2B9E3F078595}"/>
    <cellStyle name="40% – rõhk2 8 3 2 3" xfId="4362" xr:uid="{00000000-0005-0000-0000-000053340000}"/>
    <cellStyle name="40% – rõhk2 8 3 2 3 2" xfId="9837" xr:uid="{00000000-0005-0000-0000-000054340000}"/>
    <cellStyle name="40% – rõhk2 8 3 2 3 2 2" xfId="21526" xr:uid="{00000000-0005-0000-0000-000055340000}"/>
    <cellStyle name="40% – rõhk2 8 3 2 3 2 2 2" xfId="43899" xr:uid="{8C60A8BA-D35E-4819-833A-87A56B0C6CA4}"/>
    <cellStyle name="40% – rõhk2 8 3 2 3 2 3" xfId="32733" xr:uid="{C8B0D5FB-00FE-4C76-B1FF-0491F094C586}"/>
    <cellStyle name="40% – rõhk2 8 3 2 3 3" xfId="16183" xr:uid="{00000000-0005-0000-0000-000056340000}"/>
    <cellStyle name="40% – rõhk2 8 3 2 3 3 2" xfId="38556" xr:uid="{B71C1EDB-5BA4-4E52-9503-DA5B268362AA}"/>
    <cellStyle name="40% – rõhk2 8 3 2 3 4" xfId="27390" xr:uid="{3689D9D5-BD77-4006-85FD-A1DB6BD1221D}"/>
    <cellStyle name="40% – rõhk2 8 3 2 4" xfId="7227" xr:uid="{00000000-0005-0000-0000-000057340000}"/>
    <cellStyle name="40% – rõhk2 8 3 2 4 2" xfId="18916" xr:uid="{00000000-0005-0000-0000-000058340000}"/>
    <cellStyle name="40% – rõhk2 8 3 2 4 2 2" xfId="41289" xr:uid="{265AE49A-2DAC-4A16-85AA-635A34875EC6}"/>
    <cellStyle name="40% – rõhk2 8 3 2 4 3" xfId="30123" xr:uid="{FD573993-0F9E-4E82-B311-29EB4325C4C8}"/>
    <cellStyle name="40% – rõhk2 8 3 2 5" xfId="13573" xr:uid="{00000000-0005-0000-0000-000059340000}"/>
    <cellStyle name="40% – rõhk2 8 3 2 5 2" xfId="35946" xr:uid="{863D182C-4B5A-4B90-B38D-0BC9D5F7AF51}"/>
    <cellStyle name="40% – rõhk2 8 3 2 6" xfId="24780" xr:uid="{86117D9E-3AF9-4D03-92F1-338B5DE05188}"/>
    <cellStyle name="40% – rõhk2 8 3 3" xfId="3056" xr:uid="{00000000-0005-0000-0000-00005A340000}"/>
    <cellStyle name="40% – rõhk2 8 3 3 2" xfId="5666" xr:uid="{00000000-0005-0000-0000-00005B340000}"/>
    <cellStyle name="40% – rõhk2 8 3 3 2 2" xfId="11141" xr:uid="{00000000-0005-0000-0000-00005C340000}"/>
    <cellStyle name="40% – rõhk2 8 3 3 2 2 2" xfId="22830" xr:uid="{00000000-0005-0000-0000-00005D340000}"/>
    <cellStyle name="40% – rõhk2 8 3 3 2 2 2 2" xfId="45203" xr:uid="{48EBBACC-B528-432F-A757-F00150833AA5}"/>
    <cellStyle name="40% – rõhk2 8 3 3 2 2 3" xfId="34037" xr:uid="{0CBD9736-FCE2-4C33-BE6A-9D109D2718C5}"/>
    <cellStyle name="40% – rõhk2 8 3 3 2 3" xfId="17487" xr:uid="{00000000-0005-0000-0000-00005E340000}"/>
    <cellStyle name="40% – rõhk2 8 3 3 2 3 2" xfId="39860" xr:uid="{C63EA3E2-502D-485F-9C4C-DD8928327D09}"/>
    <cellStyle name="40% – rõhk2 8 3 3 2 4" xfId="28694" xr:uid="{347D557A-0512-4C2E-8215-8C94B83D08F9}"/>
    <cellStyle name="40% – rõhk2 8 3 3 3" xfId="8531" xr:uid="{00000000-0005-0000-0000-00005F340000}"/>
    <cellStyle name="40% – rõhk2 8 3 3 3 2" xfId="20220" xr:uid="{00000000-0005-0000-0000-000060340000}"/>
    <cellStyle name="40% – rõhk2 8 3 3 3 2 2" xfId="42593" xr:uid="{9A92817A-19AA-4F2D-97AA-FC56495611F1}"/>
    <cellStyle name="40% – rõhk2 8 3 3 3 3" xfId="31427" xr:uid="{DAA92BBB-9624-47E6-AD96-FA757454720A}"/>
    <cellStyle name="40% – rõhk2 8 3 3 4" xfId="14877" xr:uid="{00000000-0005-0000-0000-000061340000}"/>
    <cellStyle name="40% – rõhk2 8 3 3 4 2" xfId="37250" xr:uid="{B59ECF2C-446A-4D34-B084-7B8B5D1B24EC}"/>
    <cellStyle name="40% – rõhk2 8 3 3 5" xfId="26084" xr:uid="{E7AED095-EE88-4879-93D8-0AE3FC80E33D}"/>
    <cellStyle name="40% – rõhk2 8 3 4" xfId="4361" xr:uid="{00000000-0005-0000-0000-000062340000}"/>
    <cellStyle name="40% – rõhk2 8 3 4 2" xfId="9836" xr:uid="{00000000-0005-0000-0000-000063340000}"/>
    <cellStyle name="40% – rõhk2 8 3 4 2 2" xfId="21525" xr:uid="{00000000-0005-0000-0000-000064340000}"/>
    <cellStyle name="40% – rõhk2 8 3 4 2 2 2" xfId="43898" xr:uid="{A7966B4A-A00D-47A2-A0D5-04142A33BBBA}"/>
    <cellStyle name="40% – rõhk2 8 3 4 2 3" xfId="32732" xr:uid="{1D965D28-F2B5-4D49-86D3-828CBCAAAE86}"/>
    <cellStyle name="40% – rõhk2 8 3 4 3" xfId="16182" xr:uid="{00000000-0005-0000-0000-000065340000}"/>
    <cellStyle name="40% – rõhk2 8 3 4 3 2" xfId="38555" xr:uid="{3407F47B-47EA-4C97-ADF6-83C8B20C42DF}"/>
    <cellStyle name="40% – rõhk2 8 3 4 4" xfId="27389" xr:uid="{DFA85EBB-5B7F-4B6C-9AA0-291E5C93B88F}"/>
    <cellStyle name="40% – rõhk2 8 3 5" xfId="7226" xr:uid="{00000000-0005-0000-0000-000066340000}"/>
    <cellStyle name="40% – rõhk2 8 3 5 2" xfId="18915" xr:uid="{00000000-0005-0000-0000-000067340000}"/>
    <cellStyle name="40% – rõhk2 8 3 5 2 2" xfId="41288" xr:uid="{F0B2F145-ECA8-411E-BB6D-7DCAEEE09A67}"/>
    <cellStyle name="40% – rõhk2 8 3 5 3" xfId="30122" xr:uid="{E1DE091F-60A8-465F-8837-73143264E889}"/>
    <cellStyle name="40% – rõhk2 8 3 6" xfId="13572" xr:uid="{00000000-0005-0000-0000-000068340000}"/>
    <cellStyle name="40% – rõhk2 8 3 6 2" xfId="35945" xr:uid="{6CE2400F-D453-489C-A20B-55C21A6E3968}"/>
    <cellStyle name="40% – rõhk2 8 3 7" xfId="24779" xr:uid="{EC3CFF48-E8ED-4F28-A630-603A7ED2C33C}"/>
    <cellStyle name="40% – rõhk2 8 4" xfId="1745" xr:uid="{00000000-0005-0000-0000-000069340000}"/>
    <cellStyle name="40% – rõhk2 8 4 2" xfId="3058" xr:uid="{00000000-0005-0000-0000-00006A340000}"/>
    <cellStyle name="40% – rõhk2 8 4 2 2" xfId="5668" xr:uid="{00000000-0005-0000-0000-00006B340000}"/>
    <cellStyle name="40% – rõhk2 8 4 2 2 2" xfId="11143" xr:uid="{00000000-0005-0000-0000-00006C340000}"/>
    <cellStyle name="40% – rõhk2 8 4 2 2 2 2" xfId="22832" xr:uid="{00000000-0005-0000-0000-00006D340000}"/>
    <cellStyle name="40% – rõhk2 8 4 2 2 2 2 2" xfId="45205" xr:uid="{67ABE274-838B-4C28-A2BD-3F02306D23A9}"/>
    <cellStyle name="40% – rõhk2 8 4 2 2 2 3" xfId="34039" xr:uid="{29F60744-55EE-4E37-9DA5-E4D18A87FDF8}"/>
    <cellStyle name="40% – rõhk2 8 4 2 2 3" xfId="17489" xr:uid="{00000000-0005-0000-0000-00006E340000}"/>
    <cellStyle name="40% – rõhk2 8 4 2 2 3 2" xfId="39862" xr:uid="{2BE79944-7B28-4932-BA90-2EFC855AA1A9}"/>
    <cellStyle name="40% – rõhk2 8 4 2 2 4" xfId="28696" xr:uid="{9F5B5F4B-B319-4FEC-9137-7A7C6757342E}"/>
    <cellStyle name="40% – rõhk2 8 4 2 3" xfId="8533" xr:uid="{00000000-0005-0000-0000-00006F340000}"/>
    <cellStyle name="40% – rõhk2 8 4 2 3 2" xfId="20222" xr:uid="{00000000-0005-0000-0000-000070340000}"/>
    <cellStyle name="40% – rõhk2 8 4 2 3 2 2" xfId="42595" xr:uid="{FD0262EE-7494-4759-A0A1-E9B9574C48F0}"/>
    <cellStyle name="40% – rõhk2 8 4 2 3 3" xfId="31429" xr:uid="{94EC23CF-95E8-4FD9-96B3-0926EC8240A8}"/>
    <cellStyle name="40% – rõhk2 8 4 2 4" xfId="14879" xr:uid="{00000000-0005-0000-0000-000071340000}"/>
    <cellStyle name="40% – rõhk2 8 4 2 4 2" xfId="37252" xr:uid="{A89D91EE-50CC-42A6-89FD-7D25E630A13C}"/>
    <cellStyle name="40% – rõhk2 8 4 2 5" xfId="26086" xr:uid="{2F7A96B0-A34C-43A8-9DD6-B15D29F02BB8}"/>
    <cellStyle name="40% – rõhk2 8 4 3" xfId="4363" xr:uid="{00000000-0005-0000-0000-000072340000}"/>
    <cellStyle name="40% – rõhk2 8 4 3 2" xfId="9838" xr:uid="{00000000-0005-0000-0000-000073340000}"/>
    <cellStyle name="40% – rõhk2 8 4 3 2 2" xfId="21527" xr:uid="{00000000-0005-0000-0000-000074340000}"/>
    <cellStyle name="40% – rõhk2 8 4 3 2 2 2" xfId="43900" xr:uid="{9CB0457B-22D6-4CCE-B8C8-5F35C743516F}"/>
    <cellStyle name="40% – rõhk2 8 4 3 2 3" xfId="32734" xr:uid="{081FE806-7BF9-42CC-B28F-FCFFC0F17382}"/>
    <cellStyle name="40% – rõhk2 8 4 3 3" xfId="16184" xr:uid="{00000000-0005-0000-0000-000075340000}"/>
    <cellStyle name="40% – rõhk2 8 4 3 3 2" xfId="38557" xr:uid="{F7B9E59C-25A5-41B1-8C3E-3CAC42D2FB94}"/>
    <cellStyle name="40% – rõhk2 8 4 3 4" xfId="27391" xr:uid="{B4F40BC2-22EA-431A-AD5B-B1DD8479273C}"/>
    <cellStyle name="40% – rõhk2 8 4 4" xfId="7228" xr:uid="{00000000-0005-0000-0000-000076340000}"/>
    <cellStyle name="40% – rõhk2 8 4 4 2" xfId="18917" xr:uid="{00000000-0005-0000-0000-000077340000}"/>
    <cellStyle name="40% – rõhk2 8 4 4 2 2" xfId="41290" xr:uid="{25D121D5-CAE9-4EE8-B694-53A16310AAFD}"/>
    <cellStyle name="40% – rõhk2 8 4 4 3" xfId="30124" xr:uid="{60AEE615-4D84-4058-8113-E0D754C61D12}"/>
    <cellStyle name="40% – rõhk2 8 4 5" xfId="13574" xr:uid="{00000000-0005-0000-0000-000078340000}"/>
    <cellStyle name="40% – rõhk2 8 4 5 2" xfId="35947" xr:uid="{8C384459-3712-45BE-BC8E-5A4FEC05344B}"/>
    <cellStyle name="40% – rõhk2 8 4 6" xfId="24781" xr:uid="{E8C271BC-EAAD-4BCB-AF9D-F9F3BBB400FB}"/>
    <cellStyle name="40% – rõhk2 8 5" xfId="1746" xr:uid="{00000000-0005-0000-0000-000079340000}"/>
    <cellStyle name="40% – rõhk2 8 5 2" xfId="3059" xr:uid="{00000000-0005-0000-0000-00007A340000}"/>
    <cellStyle name="40% – rõhk2 8 5 2 2" xfId="5669" xr:uid="{00000000-0005-0000-0000-00007B340000}"/>
    <cellStyle name="40% – rõhk2 8 5 2 2 2" xfId="11144" xr:uid="{00000000-0005-0000-0000-00007C340000}"/>
    <cellStyle name="40% – rõhk2 8 5 2 2 2 2" xfId="22833" xr:uid="{00000000-0005-0000-0000-00007D340000}"/>
    <cellStyle name="40% – rõhk2 8 5 2 2 2 2 2" xfId="45206" xr:uid="{F3EADB83-23D6-4EBE-94CC-8F27F92AF0F8}"/>
    <cellStyle name="40% – rõhk2 8 5 2 2 2 3" xfId="34040" xr:uid="{57314C37-DFF3-4FC1-A451-F1526F7F4500}"/>
    <cellStyle name="40% – rõhk2 8 5 2 2 3" xfId="17490" xr:uid="{00000000-0005-0000-0000-00007E340000}"/>
    <cellStyle name="40% – rõhk2 8 5 2 2 3 2" xfId="39863" xr:uid="{57BC9336-CC1A-45F2-976A-346C0A0249E8}"/>
    <cellStyle name="40% – rõhk2 8 5 2 2 4" xfId="28697" xr:uid="{46854E06-FDEC-4A53-AB90-8545F85AD16B}"/>
    <cellStyle name="40% – rõhk2 8 5 2 3" xfId="8534" xr:uid="{00000000-0005-0000-0000-00007F340000}"/>
    <cellStyle name="40% – rõhk2 8 5 2 3 2" xfId="20223" xr:uid="{00000000-0005-0000-0000-000080340000}"/>
    <cellStyle name="40% – rõhk2 8 5 2 3 2 2" xfId="42596" xr:uid="{65D9543C-C7A6-451B-A2D2-C8BE1F347D45}"/>
    <cellStyle name="40% – rõhk2 8 5 2 3 3" xfId="31430" xr:uid="{301CACA0-3824-4266-8DB6-407798C5FFDA}"/>
    <cellStyle name="40% – rõhk2 8 5 2 4" xfId="14880" xr:uid="{00000000-0005-0000-0000-000081340000}"/>
    <cellStyle name="40% – rõhk2 8 5 2 4 2" xfId="37253" xr:uid="{41612ECB-454F-4496-ACFF-1788805E4001}"/>
    <cellStyle name="40% – rõhk2 8 5 2 5" xfId="26087" xr:uid="{8707D503-6666-4D29-B2AD-E3B207BCFBC2}"/>
    <cellStyle name="40% – rõhk2 8 5 3" xfId="4364" xr:uid="{00000000-0005-0000-0000-000082340000}"/>
    <cellStyle name="40% – rõhk2 8 5 3 2" xfId="9839" xr:uid="{00000000-0005-0000-0000-000083340000}"/>
    <cellStyle name="40% – rõhk2 8 5 3 2 2" xfId="21528" xr:uid="{00000000-0005-0000-0000-000084340000}"/>
    <cellStyle name="40% – rõhk2 8 5 3 2 2 2" xfId="43901" xr:uid="{DFF5A8EC-FA8B-4454-B2CD-EE4EC59D6D3F}"/>
    <cellStyle name="40% – rõhk2 8 5 3 2 3" xfId="32735" xr:uid="{5F1EAE71-DF8B-406F-B6A7-83362FC98B2F}"/>
    <cellStyle name="40% – rõhk2 8 5 3 3" xfId="16185" xr:uid="{00000000-0005-0000-0000-000085340000}"/>
    <cellStyle name="40% – rõhk2 8 5 3 3 2" xfId="38558" xr:uid="{96FF538B-8FF1-421C-8315-4045BD47A2A9}"/>
    <cellStyle name="40% – rõhk2 8 5 3 4" xfId="27392" xr:uid="{8A95F069-F377-4D6D-8AF6-727BB1DBF370}"/>
    <cellStyle name="40% – rõhk2 8 5 4" xfId="7229" xr:uid="{00000000-0005-0000-0000-000086340000}"/>
    <cellStyle name="40% – rõhk2 8 5 4 2" xfId="18918" xr:uid="{00000000-0005-0000-0000-000087340000}"/>
    <cellStyle name="40% – rõhk2 8 5 4 2 2" xfId="41291" xr:uid="{A4AC5704-4436-4074-8872-FE9B78855A5B}"/>
    <cellStyle name="40% – rõhk2 8 5 4 3" xfId="30125" xr:uid="{7B822A6B-F9FC-43CC-99A6-E65A688D85CD}"/>
    <cellStyle name="40% – rõhk2 8 5 5" xfId="13575" xr:uid="{00000000-0005-0000-0000-000088340000}"/>
    <cellStyle name="40% – rõhk2 8 5 5 2" xfId="35948" xr:uid="{F6F58D29-1144-4644-971D-BFEDC2506C09}"/>
    <cellStyle name="40% – rõhk2 8 5 6" xfId="24782" xr:uid="{813C011F-0FA9-41C1-A57C-FD328BA16755}"/>
    <cellStyle name="40% – rõhk2 8 6" xfId="2243" xr:uid="{00000000-0005-0000-0000-000089340000}"/>
    <cellStyle name="40% – rõhk2 8 6 2" xfId="4854" xr:uid="{00000000-0005-0000-0000-00008A340000}"/>
    <cellStyle name="40% – rõhk2 8 6 2 2" xfId="10329" xr:uid="{00000000-0005-0000-0000-00008B340000}"/>
    <cellStyle name="40% – rõhk2 8 6 2 2 2" xfId="22018" xr:uid="{00000000-0005-0000-0000-00008C340000}"/>
    <cellStyle name="40% – rõhk2 8 6 2 2 2 2" xfId="44391" xr:uid="{D3032CAD-61CA-46C8-AEE4-AD45BAFDCBE5}"/>
    <cellStyle name="40% – rõhk2 8 6 2 2 3" xfId="33225" xr:uid="{D5750626-39B7-4AC5-AC7C-E19C9A040EAB}"/>
    <cellStyle name="40% – rõhk2 8 6 2 3" xfId="16675" xr:uid="{00000000-0005-0000-0000-00008D340000}"/>
    <cellStyle name="40% – rõhk2 8 6 2 3 2" xfId="39048" xr:uid="{77322537-14D8-4B1F-9C86-AA898DD0E89B}"/>
    <cellStyle name="40% – rõhk2 8 6 2 4" xfId="27882" xr:uid="{CCB71BB5-57B0-4487-A2BF-13CEEB55596C}"/>
    <cellStyle name="40% – rõhk2 8 6 3" xfId="7719" xr:uid="{00000000-0005-0000-0000-00008E340000}"/>
    <cellStyle name="40% – rõhk2 8 6 3 2" xfId="19408" xr:uid="{00000000-0005-0000-0000-00008F340000}"/>
    <cellStyle name="40% – rõhk2 8 6 3 2 2" xfId="41781" xr:uid="{36C198B9-534C-463F-85F5-0574A7A9F7E5}"/>
    <cellStyle name="40% – rõhk2 8 6 3 3" xfId="30615" xr:uid="{21B0E75D-8916-4AA3-B780-BED243179541}"/>
    <cellStyle name="40% – rõhk2 8 6 4" xfId="14065" xr:uid="{00000000-0005-0000-0000-000090340000}"/>
    <cellStyle name="40% – rõhk2 8 6 4 2" xfId="36438" xr:uid="{DBE81CF1-247D-4D37-8291-0310958F4BFB}"/>
    <cellStyle name="40% – rõhk2 8 6 5" xfId="25272" xr:uid="{3DE77CD1-8F90-4C61-806B-2BFB5AACAA65}"/>
    <cellStyle name="40% – rõhk2 8 7" xfId="3549" xr:uid="{00000000-0005-0000-0000-000091340000}"/>
    <cellStyle name="40% – rõhk2 8 7 2" xfId="9024" xr:uid="{00000000-0005-0000-0000-000092340000}"/>
    <cellStyle name="40% – rõhk2 8 7 2 2" xfId="20713" xr:uid="{00000000-0005-0000-0000-000093340000}"/>
    <cellStyle name="40% – rõhk2 8 7 2 2 2" xfId="43086" xr:uid="{8D5341C6-257D-4F65-976D-320CE999657A}"/>
    <cellStyle name="40% – rõhk2 8 7 2 3" xfId="31920" xr:uid="{C0A9D135-D4E8-483C-BDCC-C8FF0D8B6F35}"/>
    <cellStyle name="40% – rõhk2 8 7 3" xfId="15370" xr:uid="{00000000-0005-0000-0000-000094340000}"/>
    <cellStyle name="40% – rõhk2 8 7 3 2" xfId="37743" xr:uid="{CF093B89-4608-43D6-B4B6-511E96D88D97}"/>
    <cellStyle name="40% – rõhk2 8 7 4" xfId="26577" xr:uid="{03551F17-CC68-466B-AFF1-ED080FCFB14F}"/>
    <cellStyle name="40% – rõhk2 8 8" xfId="6200" xr:uid="{00000000-0005-0000-0000-000095340000}"/>
    <cellStyle name="40% – rõhk2 8 8 2" xfId="17993" xr:uid="{00000000-0005-0000-0000-000096340000}"/>
    <cellStyle name="40% – rõhk2 8 8 2 2" xfId="40366" xr:uid="{E4ABF855-FAC5-45F7-BD78-D7C021D5B143}"/>
    <cellStyle name="40% – rõhk2 8 8 3" xfId="29200" xr:uid="{B51CB14D-FF6B-442B-89CE-7DB3A33604FB}"/>
    <cellStyle name="40% – rõhk2 8 9" xfId="12760" xr:uid="{00000000-0005-0000-0000-000097340000}"/>
    <cellStyle name="40% – rõhk2 8 9 2" xfId="35133" xr:uid="{AF4413FD-5870-4D24-B0C4-2FF5C7B5288F}"/>
    <cellStyle name="40% – rõhk2 9" xfId="80" xr:uid="{00000000-0005-0000-0000-000098340000}"/>
    <cellStyle name="40% – rõhk2 9 10" xfId="23968" xr:uid="{537AA680-3A47-4AF8-9F41-1C5849F32307}"/>
    <cellStyle name="40% – rõhk2 9 2" xfId="863" xr:uid="{00000000-0005-0000-0000-000099340000}"/>
    <cellStyle name="40% – rõhk2 9 2 2" xfId="1747" xr:uid="{00000000-0005-0000-0000-00009A340000}"/>
    <cellStyle name="40% – rõhk2 9 2 2 2" xfId="1748" xr:uid="{00000000-0005-0000-0000-00009B340000}"/>
    <cellStyle name="40% – rõhk2 9 2 2 2 2" xfId="3061" xr:uid="{00000000-0005-0000-0000-00009C340000}"/>
    <cellStyle name="40% – rõhk2 9 2 2 2 2 2" xfId="5671" xr:uid="{00000000-0005-0000-0000-00009D340000}"/>
    <cellStyle name="40% – rõhk2 9 2 2 2 2 2 2" xfId="11146" xr:uid="{00000000-0005-0000-0000-00009E340000}"/>
    <cellStyle name="40% – rõhk2 9 2 2 2 2 2 2 2" xfId="22835" xr:uid="{00000000-0005-0000-0000-00009F340000}"/>
    <cellStyle name="40% – rõhk2 9 2 2 2 2 2 2 2 2" xfId="45208" xr:uid="{7BB22BFD-D1F2-4E81-85AA-017FADA340A8}"/>
    <cellStyle name="40% – rõhk2 9 2 2 2 2 2 2 3" xfId="34042" xr:uid="{4445DFB1-1BD3-41AF-90FE-E7F443ED49F8}"/>
    <cellStyle name="40% – rõhk2 9 2 2 2 2 2 3" xfId="17492" xr:uid="{00000000-0005-0000-0000-0000A0340000}"/>
    <cellStyle name="40% – rõhk2 9 2 2 2 2 2 3 2" xfId="39865" xr:uid="{450BEB66-CEC0-43BF-B7B7-57620E68374D}"/>
    <cellStyle name="40% – rõhk2 9 2 2 2 2 2 4" xfId="28699" xr:uid="{2CACC54B-7A16-4F1A-AA20-25F9094C215A}"/>
    <cellStyle name="40% – rõhk2 9 2 2 2 2 3" xfId="8536" xr:uid="{00000000-0005-0000-0000-0000A1340000}"/>
    <cellStyle name="40% – rõhk2 9 2 2 2 2 3 2" xfId="20225" xr:uid="{00000000-0005-0000-0000-0000A2340000}"/>
    <cellStyle name="40% – rõhk2 9 2 2 2 2 3 2 2" xfId="42598" xr:uid="{E7F87E43-F5D5-4017-8A9C-E283E4786BDF}"/>
    <cellStyle name="40% – rõhk2 9 2 2 2 2 3 3" xfId="31432" xr:uid="{E19A5ACA-92EF-42B9-9F5F-ED5C5229E024}"/>
    <cellStyle name="40% – rõhk2 9 2 2 2 2 4" xfId="14882" xr:uid="{00000000-0005-0000-0000-0000A3340000}"/>
    <cellStyle name="40% – rõhk2 9 2 2 2 2 4 2" xfId="37255" xr:uid="{ED852AED-261C-4D39-A57A-0142CFB91442}"/>
    <cellStyle name="40% – rõhk2 9 2 2 2 2 5" xfId="26089" xr:uid="{9CA935B2-2052-4AA8-889A-478242B31319}"/>
    <cellStyle name="40% – rõhk2 9 2 2 2 3" xfId="4366" xr:uid="{00000000-0005-0000-0000-0000A4340000}"/>
    <cellStyle name="40% – rõhk2 9 2 2 2 3 2" xfId="9841" xr:uid="{00000000-0005-0000-0000-0000A5340000}"/>
    <cellStyle name="40% – rõhk2 9 2 2 2 3 2 2" xfId="21530" xr:uid="{00000000-0005-0000-0000-0000A6340000}"/>
    <cellStyle name="40% – rõhk2 9 2 2 2 3 2 2 2" xfId="43903" xr:uid="{7F8D1816-35C8-4BFA-A591-D4C51B909080}"/>
    <cellStyle name="40% – rõhk2 9 2 2 2 3 2 3" xfId="32737" xr:uid="{1D52924C-54D2-4E9E-B9E4-1A8CE03D8DE6}"/>
    <cellStyle name="40% – rõhk2 9 2 2 2 3 3" xfId="16187" xr:uid="{00000000-0005-0000-0000-0000A7340000}"/>
    <cellStyle name="40% – rõhk2 9 2 2 2 3 3 2" xfId="38560" xr:uid="{4D291B8D-340F-4FA2-85E3-84DDCFE67B1F}"/>
    <cellStyle name="40% – rõhk2 9 2 2 2 3 4" xfId="27394" xr:uid="{85F435C0-F246-487E-97D9-3D9C3AF49247}"/>
    <cellStyle name="40% – rõhk2 9 2 2 2 4" xfId="7231" xr:uid="{00000000-0005-0000-0000-0000A8340000}"/>
    <cellStyle name="40% – rõhk2 9 2 2 2 4 2" xfId="18920" xr:uid="{00000000-0005-0000-0000-0000A9340000}"/>
    <cellStyle name="40% – rõhk2 9 2 2 2 4 2 2" xfId="41293" xr:uid="{85BDB1B2-5CD8-4614-B06F-73210702FA62}"/>
    <cellStyle name="40% – rõhk2 9 2 2 2 4 3" xfId="30127" xr:uid="{02F7C789-050D-4723-81C1-B055CC72E85C}"/>
    <cellStyle name="40% – rõhk2 9 2 2 2 5" xfId="13577" xr:uid="{00000000-0005-0000-0000-0000AA340000}"/>
    <cellStyle name="40% – rõhk2 9 2 2 2 5 2" xfId="35950" xr:uid="{9E9CD7B3-58EB-435F-BDA8-40842E2870F3}"/>
    <cellStyle name="40% – rõhk2 9 2 2 2 6" xfId="24784" xr:uid="{726162F3-EAB7-4ED1-9858-5719838558F5}"/>
    <cellStyle name="40% – rõhk2 9 2 2 3" xfId="3060" xr:uid="{00000000-0005-0000-0000-0000AB340000}"/>
    <cellStyle name="40% – rõhk2 9 2 2 3 2" xfId="5670" xr:uid="{00000000-0005-0000-0000-0000AC340000}"/>
    <cellStyle name="40% – rõhk2 9 2 2 3 2 2" xfId="11145" xr:uid="{00000000-0005-0000-0000-0000AD340000}"/>
    <cellStyle name="40% – rõhk2 9 2 2 3 2 2 2" xfId="22834" xr:uid="{00000000-0005-0000-0000-0000AE340000}"/>
    <cellStyle name="40% – rõhk2 9 2 2 3 2 2 2 2" xfId="45207" xr:uid="{306AFDD0-61A2-420B-AE13-F88EEE90C534}"/>
    <cellStyle name="40% – rõhk2 9 2 2 3 2 2 3" xfId="34041" xr:uid="{53659B28-1FE3-40AD-A440-9550937CCB49}"/>
    <cellStyle name="40% – rõhk2 9 2 2 3 2 3" xfId="17491" xr:uid="{00000000-0005-0000-0000-0000AF340000}"/>
    <cellStyle name="40% – rõhk2 9 2 2 3 2 3 2" xfId="39864" xr:uid="{9F2B2459-5488-4FD6-A3F0-B4E19152AFAB}"/>
    <cellStyle name="40% – rõhk2 9 2 2 3 2 4" xfId="28698" xr:uid="{3C436AAA-A80B-43EB-A18D-F6385FC29B76}"/>
    <cellStyle name="40% – rõhk2 9 2 2 3 3" xfId="8535" xr:uid="{00000000-0005-0000-0000-0000B0340000}"/>
    <cellStyle name="40% – rõhk2 9 2 2 3 3 2" xfId="20224" xr:uid="{00000000-0005-0000-0000-0000B1340000}"/>
    <cellStyle name="40% – rõhk2 9 2 2 3 3 2 2" xfId="42597" xr:uid="{B7D4A363-AA82-4EC4-A57E-BE3C091D42B7}"/>
    <cellStyle name="40% – rõhk2 9 2 2 3 3 3" xfId="31431" xr:uid="{06634052-3B90-41DA-ADB0-3241B4A61A2C}"/>
    <cellStyle name="40% – rõhk2 9 2 2 3 4" xfId="14881" xr:uid="{00000000-0005-0000-0000-0000B2340000}"/>
    <cellStyle name="40% – rõhk2 9 2 2 3 4 2" xfId="37254" xr:uid="{DCC603F0-7C00-4555-971F-5A1299761EBF}"/>
    <cellStyle name="40% – rõhk2 9 2 2 3 5" xfId="26088" xr:uid="{AB47934E-EF3C-4DDE-BBA9-4933B338FF2B}"/>
    <cellStyle name="40% – rõhk2 9 2 2 4" xfId="4365" xr:uid="{00000000-0005-0000-0000-0000B3340000}"/>
    <cellStyle name="40% – rõhk2 9 2 2 4 2" xfId="9840" xr:uid="{00000000-0005-0000-0000-0000B4340000}"/>
    <cellStyle name="40% – rõhk2 9 2 2 4 2 2" xfId="21529" xr:uid="{00000000-0005-0000-0000-0000B5340000}"/>
    <cellStyle name="40% – rõhk2 9 2 2 4 2 2 2" xfId="43902" xr:uid="{F21B3902-937F-49F3-AD44-304BD36D7B63}"/>
    <cellStyle name="40% – rõhk2 9 2 2 4 2 3" xfId="32736" xr:uid="{1B87063F-25BC-4951-80F6-242309AC1C4B}"/>
    <cellStyle name="40% – rõhk2 9 2 2 4 3" xfId="16186" xr:uid="{00000000-0005-0000-0000-0000B6340000}"/>
    <cellStyle name="40% – rõhk2 9 2 2 4 3 2" xfId="38559" xr:uid="{3E2AA05B-CA21-448E-BFD2-0C7B954BBBC1}"/>
    <cellStyle name="40% – rõhk2 9 2 2 4 4" xfId="27393" xr:uid="{96A787AA-2E3F-4F07-8B2D-6F74F7AF1071}"/>
    <cellStyle name="40% – rõhk2 9 2 2 5" xfId="7230" xr:uid="{00000000-0005-0000-0000-0000B7340000}"/>
    <cellStyle name="40% – rõhk2 9 2 2 5 2" xfId="18919" xr:uid="{00000000-0005-0000-0000-0000B8340000}"/>
    <cellStyle name="40% – rõhk2 9 2 2 5 2 2" xfId="41292" xr:uid="{E66971F7-9C60-4541-A277-78659FF26373}"/>
    <cellStyle name="40% – rõhk2 9 2 2 5 3" xfId="30126" xr:uid="{0D9EF291-E28B-4604-AA8C-5BB91DF07CF3}"/>
    <cellStyle name="40% – rõhk2 9 2 2 6" xfId="13576" xr:uid="{00000000-0005-0000-0000-0000B9340000}"/>
    <cellStyle name="40% – rõhk2 9 2 2 6 2" xfId="35949" xr:uid="{4BE19875-2AAE-48A4-8E44-C96C594C176C}"/>
    <cellStyle name="40% – rõhk2 9 2 2 7" xfId="24783" xr:uid="{13C175A2-EC19-4E10-B815-A481674A3BC3}"/>
    <cellStyle name="40% – rõhk2 9 2 3" xfId="1749" xr:uid="{00000000-0005-0000-0000-0000BA340000}"/>
    <cellStyle name="40% – rõhk2 9 2 3 2" xfId="3062" xr:uid="{00000000-0005-0000-0000-0000BB340000}"/>
    <cellStyle name="40% – rõhk2 9 2 3 2 2" xfId="5672" xr:uid="{00000000-0005-0000-0000-0000BC340000}"/>
    <cellStyle name="40% – rõhk2 9 2 3 2 2 2" xfId="11147" xr:uid="{00000000-0005-0000-0000-0000BD340000}"/>
    <cellStyle name="40% – rõhk2 9 2 3 2 2 2 2" xfId="22836" xr:uid="{00000000-0005-0000-0000-0000BE340000}"/>
    <cellStyle name="40% – rõhk2 9 2 3 2 2 2 2 2" xfId="45209" xr:uid="{DCCADC11-1142-4493-9A8A-83178A6C1C63}"/>
    <cellStyle name="40% – rõhk2 9 2 3 2 2 2 3" xfId="34043" xr:uid="{9EBD1387-B8DE-4321-840E-01E6915B25AA}"/>
    <cellStyle name="40% – rõhk2 9 2 3 2 2 3" xfId="17493" xr:uid="{00000000-0005-0000-0000-0000BF340000}"/>
    <cellStyle name="40% – rõhk2 9 2 3 2 2 3 2" xfId="39866" xr:uid="{8B897360-971E-43EC-9FC3-4F43052C1719}"/>
    <cellStyle name="40% – rõhk2 9 2 3 2 2 4" xfId="28700" xr:uid="{046B4EE9-4593-4D41-AD00-5E6F30BB324A}"/>
    <cellStyle name="40% – rõhk2 9 2 3 2 3" xfId="8537" xr:uid="{00000000-0005-0000-0000-0000C0340000}"/>
    <cellStyle name="40% – rõhk2 9 2 3 2 3 2" xfId="20226" xr:uid="{00000000-0005-0000-0000-0000C1340000}"/>
    <cellStyle name="40% – rõhk2 9 2 3 2 3 2 2" xfId="42599" xr:uid="{AF65719B-270B-49FF-82D5-7B4A48479E28}"/>
    <cellStyle name="40% – rõhk2 9 2 3 2 3 3" xfId="31433" xr:uid="{3C077E5E-9681-430A-B682-5D78A8011247}"/>
    <cellStyle name="40% – rõhk2 9 2 3 2 4" xfId="14883" xr:uid="{00000000-0005-0000-0000-0000C2340000}"/>
    <cellStyle name="40% – rõhk2 9 2 3 2 4 2" xfId="37256" xr:uid="{AF6B4A3F-47A0-4A2F-9D66-FCD3F3E477F1}"/>
    <cellStyle name="40% – rõhk2 9 2 3 2 5" xfId="26090" xr:uid="{0F94EE96-A25C-4533-B1C5-06721331A874}"/>
    <cellStyle name="40% – rõhk2 9 2 3 3" xfId="4367" xr:uid="{00000000-0005-0000-0000-0000C3340000}"/>
    <cellStyle name="40% – rõhk2 9 2 3 3 2" xfId="9842" xr:uid="{00000000-0005-0000-0000-0000C4340000}"/>
    <cellStyle name="40% – rõhk2 9 2 3 3 2 2" xfId="21531" xr:uid="{00000000-0005-0000-0000-0000C5340000}"/>
    <cellStyle name="40% – rõhk2 9 2 3 3 2 2 2" xfId="43904" xr:uid="{40D17593-9852-48D1-991E-ECDF099087C1}"/>
    <cellStyle name="40% – rõhk2 9 2 3 3 2 3" xfId="32738" xr:uid="{3F13FD8F-A79D-4B3C-88A4-9262C0EE514A}"/>
    <cellStyle name="40% – rõhk2 9 2 3 3 3" xfId="16188" xr:uid="{00000000-0005-0000-0000-0000C6340000}"/>
    <cellStyle name="40% – rõhk2 9 2 3 3 3 2" xfId="38561" xr:uid="{0F9E78B0-EF66-46A0-8351-8932FEAC4B1A}"/>
    <cellStyle name="40% – rõhk2 9 2 3 3 4" xfId="27395" xr:uid="{6F62A8A3-C0B6-46E2-84F2-C17E3DD04996}"/>
    <cellStyle name="40% – rõhk2 9 2 3 4" xfId="7232" xr:uid="{00000000-0005-0000-0000-0000C7340000}"/>
    <cellStyle name="40% – rõhk2 9 2 3 4 2" xfId="18921" xr:uid="{00000000-0005-0000-0000-0000C8340000}"/>
    <cellStyle name="40% – rõhk2 9 2 3 4 2 2" xfId="41294" xr:uid="{D36E8BE6-71B6-45D7-906C-79750129BF42}"/>
    <cellStyle name="40% – rõhk2 9 2 3 4 3" xfId="30128" xr:uid="{2DF1A1F1-93DD-4DA5-BEA9-E29D1AA78137}"/>
    <cellStyle name="40% – rõhk2 9 2 3 5" xfId="13578" xr:uid="{00000000-0005-0000-0000-0000C9340000}"/>
    <cellStyle name="40% – rõhk2 9 2 3 5 2" xfId="35951" xr:uid="{35D9AFD8-AC2A-4B4F-8838-93A00D82F5B6}"/>
    <cellStyle name="40% – rõhk2 9 2 3 6" xfId="24785" xr:uid="{60443ED8-F3FF-4DAF-B70F-B41365A8F3A0}"/>
    <cellStyle name="40% – rõhk2 9 2 4" xfId="1750" xr:uid="{00000000-0005-0000-0000-0000CA340000}"/>
    <cellStyle name="40% – rõhk2 9 2 4 2" xfId="3063" xr:uid="{00000000-0005-0000-0000-0000CB340000}"/>
    <cellStyle name="40% – rõhk2 9 2 4 2 2" xfId="5673" xr:uid="{00000000-0005-0000-0000-0000CC340000}"/>
    <cellStyle name="40% – rõhk2 9 2 4 2 2 2" xfId="11148" xr:uid="{00000000-0005-0000-0000-0000CD340000}"/>
    <cellStyle name="40% – rõhk2 9 2 4 2 2 2 2" xfId="22837" xr:uid="{00000000-0005-0000-0000-0000CE340000}"/>
    <cellStyle name="40% – rõhk2 9 2 4 2 2 2 2 2" xfId="45210" xr:uid="{E284D662-6C61-4547-9527-936FB05D7AF7}"/>
    <cellStyle name="40% – rõhk2 9 2 4 2 2 2 3" xfId="34044" xr:uid="{C88A7189-771E-413B-B8A0-1FFF2DBDD105}"/>
    <cellStyle name="40% – rõhk2 9 2 4 2 2 3" xfId="17494" xr:uid="{00000000-0005-0000-0000-0000CF340000}"/>
    <cellStyle name="40% – rõhk2 9 2 4 2 2 3 2" xfId="39867" xr:uid="{9CB41F1D-820D-4206-A012-017065C032F5}"/>
    <cellStyle name="40% – rõhk2 9 2 4 2 2 4" xfId="28701" xr:uid="{7421F962-D66F-4F30-8D75-9E861D014DB6}"/>
    <cellStyle name="40% – rõhk2 9 2 4 2 3" xfId="8538" xr:uid="{00000000-0005-0000-0000-0000D0340000}"/>
    <cellStyle name="40% – rõhk2 9 2 4 2 3 2" xfId="20227" xr:uid="{00000000-0005-0000-0000-0000D1340000}"/>
    <cellStyle name="40% – rõhk2 9 2 4 2 3 2 2" xfId="42600" xr:uid="{F22710CA-C297-47D5-A2E4-F7BE35A7362A}"/>
    <cellStyle name="40% – rõhk2 9 2 4 2 3 3" xfId="31434" xr:uid="{81A8D373-BFA1-43CF-884C-5CE1EF668B43}"/>
    <cellStyle name="40% – rõhk2 9 2 4 2 4" xfId="14884" xr:uid="{00000000-0005-0000-0000-0000D2340000}"/>
    <cellStyle name="40% – rõhk2 9 2 4 2 4 2" xfId="37257" xr:uid="{BB0A32E4-177D-4F03-B270-82B5EB5ED8B0}"/>
    <cellStyle name="40% – rõhk2 9 2 4 2 5" xfId="26091" xr:uid="{1658DEB3-332D-4EF4-A4F1-C7944040A474}"/>
    <cellStyle name="40% – rõhk2 9 2 4 3" xfId="4368" xr:uid="{00000000-0005-0000-0000-0000D3340000}"/>
    <cellStyle name="40% – rõhk2 9 2 4 3 2" xfId="9843" xr:uid="{00000000-0005-0000-0000-0000D4340000}"/>
    <cellStyle name="40% – rõhk2 9 2 4 3 2 2" xfId="21532" xr:uid="{00000000-0005-0000-0000-0000D5340000}"/>
    <cellStyle name="40% – rõhk2 9 2 4 3 2 2 2" xfId="43905" xr:uid="{32035AE4-356C-4A5B-B17D-3EFA133395BC}"/>
    <cellStyle name="40% – rõhk2 9 2 4 3 2 3" xfId="32739" xr:uid="{E38E82DF-4B3F-4B97-AB69-661976424CCA}"/>
    <cellStyle name="40% – rõhk2 9 2 4 3 3" xfId="16189" xr:uid="{00000000-0005-0000-0000-0000D6340000}"/>
    <cellStyle name="40% – rõhk2 9 2 4 3 3 2" xfId="38562" xr:uid="{AB3BE8EB-8719-49E4-975C-3D86DED7465A}"/>
    <cellStyle name="40% – rõhk2 9 2 4 3 4" xfId="27396" xr:uid="{9CDC397A-C9BB-49CE-B7D5-37A86EEC8569}"/>
    <cellStyle name="40% – rõhk2 9 2 4 4" xfId="7233" xr:uid="{00000000-0005-0000-0000-0000D7340000}"/>
    <cellStyle name="40% – rõhk2 9 2 4 4 2" xfId="18922" xr:uid="{00000000-0005-0000-0000-0000D8340000}"/>
    <cellStyle name="40% – rõhk2 9 2 4 4 2 2" xfId="41295" xr:uid="{286EACB1-F851-49C2-86BC-ECEF5CE2E528}"/>
    <cellStyle name="40% – rõhk2 9 2 4 4 3" xfId="30129" xr:uid="{5547E382-85FA-4EBB-B24F-BD5E8ABA1AE0}"/>
    <cellStyle name="40% – rõhk2 9 2 4 5" xfId="13579" xr:uid="{00000000-0005-0000-0000-0000D9340000}"/>
    <cellStyle name="40% – rõhk2 9 2 4 5 2" xfId="35952" xr:uid="{622F36EF-7B24-42BD-9E62-52845CC9D95B}"/>
    <cellStyle name="40% – rõhk2 9 2 4 6" xfId="24786" xr:uid="{BD6811EE-4E1C-47F5-ACE1-F325277D9FE9}"/>
    <cellStyle name="40% – rõhk2 9 2 5" xfId="2374" xr:uid="{00000000-0005-0000-0000-0000DA340000}"/>
    <cellStyle name="40% – rõhk2 9 2 5 2" xfId="4985" xr:uid="{00000000-0005-0000-0000-0000DB340000}"/>
    <cellStyle name="40% – rõhk2 9 2 5 2 2" xfId="10460" xr:uid="{00000000-0005-0000-0000-0000DC340000}"/>
    <cellStyle name="40% – rõhk2 9 2 5 2 2 2" xfId="22149" xr:uid="{00000000-0005-0000-0000-0000DD340000}"/>
    <cellStyle name="40% – rõhk2 9 2 5 2 2 2 2" xfId="44522" xr:uid="{D7A4B543-4C8C-48FB-B5A9-6B19DB9ECD70}"/>
    <cellStyle name="40% – rõhk2 9 2 5 2 2 3" xfId="33356" xr:uid="{DDFC2372-A96B-4A33-B5B2-C0344D936BC5}"/>
    <cellStyle name="40% – rõhk2 9 2 5 2 3" xfId="16806" xr:uid="{00000000-0005-0000-0000-0000DE340000}"/>
    <cellStyle name="40% – rõhk2 9 2 5 2 3 2" xfId="39179" xr:uid="{9F26D3FC-B1FB-4847-89FB-8078AAE50F1D}"/>
    <cellStyle name="40% – rõhk2 9 2 5 2 4" xfId="28013" xr:uid="{857BCC47-AC20-41A7-AEDD-E9AD37E19C5D}"/>
    <cellStyle name="40% – rõhk2 9 2 5 3" xfId="7850" xr:uid="{00000000-0005-0000-0000-0000DF340000}"/>
    <cellStyle name="40% – rõhk2 9 2 5 3 2" xfId="19539" xr:uid="{00000000-0005-0000-0000-0000E0340000}"/>
    <cellStyle name="40% – rõhk2 9 2 5 3 2 2" xfId="41912" xr:uid="{E39A2D6E-9645-4967-9F2F-95E4297F9332}"/>
    <cellStyle name="40% – rõhk2 9 2 5 3 3" xfId="30746" xr:uid="{DE617FAC-E82A-449F-B105-D7A68FCC094F}"/>
    <cellStyle name="40% – rõhk2 9 2 5 4" xfId="14196" xr:uid="{00000000-0005-0000-0000-0000E1340000}"/>
    <cellStyle name="40% – rõhk2 9 2 5 4 2" xfId="36569" xr:uid="{836AF25B-B252-46F6-A330-A5EE0AA0FDD4}"/>
    <cellStyle name="40% – rõhk2 9 2 5 5" xfId="25403" xr:uid="{3424C327-A6C0-420C-9DA3-060E6993DE7D}"/>
    <cellStyle name="40% – rõhk2 9 2 6" xfId="3680" xr:uid="{00000000-0005-0000-0000-0000E2340000}"/>
    <cellStyle name="40% – rõhk2 9 2 6 2" xfId="9155" xr:uid="{00000000-0005-0000-0000-0000E3340000}"/>
    <cellStyle name="40% – rõhk2 9 2 6 2 2" xfId="20844" xr:uid="{00000000-0005-0000-0000-0000E4340000}"/>
    <cellStyle name="40% – rõhk2 9 2 6 2 2 2" xfId="43217" xr:uid="{C3EE6DB0-7727-4A08-91E2-1A12A3AE7DCF}"/>
    <cellStyle name="40% – rõhk2 9 2 6 2 3" xfId="32051" xr:uid="{41574562-C072-499A-AEE5-85D6C93ADB84}"/>
    <cellStyle name="40% – rõhk2 9 2 6 3" xfId="15501" xr:uid="{00000000-0005-0000-0000-0000E5340000}"/>
    <cellStyle name="40% – rõhk2 9 2 6 3 2" xfId="37874" xr:uid="{EF6FAC77-227A-4981-AB9B-173B5F4202A3}"/>
    <cellStyle name="40% – rõhk2 9 2 6 4" xfId="26708" xr:uid="{26D65AEF-2D01-4E79-90C5-2916B2F13588}"/>
    <cellStyle name="40% – rõhk2 9 2 7" xfId="6490" xr:uid="{00000000-0005-0000-0000-0000E6340000}"/>
    <cellStyle name="40% – rõhk2 9 2 7 2" xfId="18207" xr:uid="{00000000-0005-0000-0000-0000E7340000}"/>
    <cellStyle name="40% – rõhk2 9 2 7 2 2" xfId="40580" xr:uid="{11AA7F01-C8D5-4601-9051-7940D82467D3}"/>
    <cellStyle name="40% – rõhk2 9 2 7 3" xfId="29414" xr:uid="{DF4C502C-724C-4CE4-95E8-BB89FB6C2127}"/>
    <cellStyle name="40% – rõhk2 9 2 8" xfId="12891" xr:uid="{00000000-0005-0000-0000-0000E8340000}"/>
    <cellStyle name="40% – rõhk2 9 2 8 2" xfId="35264" xr:uid="{6640BF49-FF5D-440B-850F-A64A7BBDB487}"/>
    <cellStyle name="40% – rõhk2 9 2 9" xfId="24098" xr:uid="{D0F81824-72CC-4673-95AC-FF4E32AA3BFF}"/>
    <cellStyle name="40% – rõhk2 9 3" xfId="1751" xr:uid="{00000000-0005-0000-0000-0000E9340000}"/>
    <cellStyle name="40% – rõhk2 9 3 2" xfId="1752" xr:uid="{00000000-0005-0000-0000-0000EA340000}"/>
    <cellStyle name="40% – rõhk2 9 3 2 2" xfId="3065" xr:uid="{00000000-0005-0000-0000-0000EB340000}"/>
    <cellStyle name="40% – rõhk2 9 3 2 2 2" xfId="5675" xr:uid="{00000000-0005-0000-0000-0000EC340000}"/>
    <cellStyle name="40% – rõhk2 9 3 2 2 2 2" xfId="11150" xr:uid="{00000000-0005-0000-0000-0000ED340000}"/>
    <cellStyle name="40% – rõhk2 9 3 2 2 2 2 2" xfId="22839" xr:uid="{00000000-0005-0000-0000-0000EE340000}"/>
    <cellStyle name="40% – rõhk2 9 3 2 2 2 2 2 2" xfId="45212" xr:uid="{1A04D2D8-02D7-4312-9FFB-30056B3DCBE8}"/>
    <cellStyle name="40% – rõhk2 9 3 2 2 2 2 3" xfId="34046" xr:uid="{38191DC3-F7FF-4534-B3D7-B5C8B3265AFB}"/>
    <cellStyle name="40% – rõhk2 9 3 2 2 2 3" xfId="17496" xr:uid="{00000000-0005-0000-0000-0000EF340000}"/>
    <cellStyle name="40% – rõhk2 9 3 2 2 2 3 2" xfId="39869" xr:uid="{94CB0231-C570-46F3-9D18-28843067D62C}"/>
    <cellStyle name="40% – rõhk2 9 3 2 2 2 4" xfId="28703" xr:uid="{EF4C2A00-B7BB-4A61-B3A9-A36DFC49AF49}"/>
    <cellStyle name="40% – rõhk2 9 3 2 2 3" xfId="8540" xr:uid="{00000000-0005-0000-0000-0000F0340000}"/>
    <cellStyle name="40% – rõhk2 9 3 2 2 3 2" xfId="20229" xr:uid="{00000000-0005-0000-0000-0000F1340000}"/>
    <cellStyle name="40% – rõhk2 9 3 2 2 3 2 2" xfId="42602" xr:uid="{7E6D65BD-42E0-4FF1-AB8A-2E1C6353ACA9}"/>
    <cellStyle name="40% – rõhk2 9 3 2 2 3 3" xfId="31436" xr:uid="{53B1C38F-C2AB-4DED-8465-2C956D73AFCE}"/>
    <cellStyle name="40% – rõhk2 9 3 2 2 4" xfId="14886" xr:uid="{00000000-0005-0000-0000-0000F2340000}"/>
    <cellStyle name="40% – rõhk2 9 3 2 2 4 2" xfId="37259" xr:uid="{144D83FD-8A9C-4FB7-853A-9598C955E53F}"/>
    <cellStyle name="40% – rõhk2 9 3 2 2 5" xfId="26093" xr:uid="{AEBF49C4-23FD-4085-B9A6-1C0041DC05F9}"/>
    <cellStyle name="40% – rõhk2 9 3 2 3" xfId="4370" xr:uid="{00000000-0005-0000-0000-0000F3340000}"/>
    <cellStyle name="40% – rõhk2 9 3 2 3 2" xfId="9845" xr:uid="{00000000-0005-0000-0000-0000F4340000}"/>
    <cellStyle name="40% – rõhk2 9 3 2 3 2 2" xfId="21534" xr:uid="{00000000-0005-0000-0000-0000F5340000}"/>
    <cellStyle name="40% – rõhk2 9 3 2 3 2 2 2" xfId="43907" xr:uid="{4913FA10-3252-4446-8E2D-359B81E0C620}"/>
    <cellStyle name="40% – rõhk2 9 3 2 3 2 3" xfId="32741" xr:uid="{674FAACD-CD6E-4CC0-B372-8835AC0D7AF2}"/>
    <cellStyle name="40% – rõhk2 9 3 2 3 3" xfId="16191" xr:uid="{00000000-0005-0000-0000-0000F6340000}"/>
    <cellStyle name="40% – rõhk2 9 3 2 3 3 2" xfId="38564" xr:uid="{27CA42BD-7DC7-4E0F-A19A-F22251155730}"/>
    <cellStyle name="40% – rõhk2 9 3 2 3 4" xfId="27398" xr:uid="{E0EF0D81-F7FA-4FC5-853E-33394099B05E}"/>
    <cellStyle name="40% – rõhk2 9 3 2 4" xfId="7235" xr:uid="{00000000-0005-0000-0000-0000F7340000}"/>
    <cellStyle name="40% – rõhk2 9 3 2 4 2" xfId="18924" xr:uid="{00000000-0005-0000-0000-0000F8340000}"/>
    <cellStyle name="40% – rõhk2 9 3 2 4 2 2" xfId="41297" xr:uid="{BA331D2A-1A8B-4DF3-AA48-BD8B4162961A}"/>
    <cellStyle name="40% – rõhk2 9 3 2 4 3" xfId="30131" xr:uid="{343E4A1E-5E6A-4AB7-9337-4FA7F724FFCB}"/>
    <cellStyle name="40% – rõhk2 9 3 2 5" xfId="13581" xr:uid="{00000000-0005-0000-0000-0000F9340000}"/>
    <cellStyle name="40% – rõhk2 9 3 2 5 2" xfId="35954" xr:uid="{2BFEDD2B-B180-4270-A2F9-624A47AA4B00}"/>
    <cellStyle name="40% – rõhk2 9 3 2 6" xfId="24788" xr:uid="{3F55A329-03F8-4BBD-8E35-82888400DD8C}"/>
    <cellStyle name="40% – rõhk2 9 3 3" xfId="3064" xr:uid="{00000000-0005-0000-0000-0000FA340000}"/>
    <cellStyle name="40% – rõhk2 9 3 3 2" xfId="5674" xr:uid="{00000000-0005-0000-0000-0000FB340000}"/>
    <cellStyle name="40% – rõhk2 9 3 3 2 2" xfId="11149" xr:uid="{00000000-0005-0000-0000-0000FC340000}"/>
    <cellStyle name="40% – rõhk2 9 3 3 2 2 2" xfId="22838" xr:uid="{00000000-0005-0000-0000-0000FD340000}"/>
    <cellStyle name="40% – rõhk2 9 3 3 2 2 2 2" xfId="45211" xr:uid="{D03A25D1-7105-49C6-85F3-64ACE4023345}"/>
    <cellStyle name="40% – rõhk2 9 3 3 2 2 3" xfId="34045" xr:uid="{09089D7A-69DC-45A4-A6BF-4883DF99C421}"/>
    <cellStyle name="40% – rõhk2 9 3 3 2 3" xfId="17495" xr:uid="{00000000-0005-0000-0000-0000FE340000}"/>
    <cellStyle name="40% – rõhk2 9 3 3 2 3 2" xfId="39868" xr:uid="{0AD05D50-BB3F-41B0-B80E-7D1D71CC5E86}"/>
    <cellStyle name="40% – rõhk2 9 3 3 2 4" xfId="28702" xr:uid="{B6A2DF45-F38B-4C69-90A6-117C6C8669EE}"/>
    <cellStyle name="40% – rõhk2 9 3 3 3" xfId="8539" xr:uid="{00000000-0005-0000-0000-0000FF340000}"/>
    <cellStyle name="40% – rõhk2 9 3 3 3 2" xfId="20228" xr:uid="{00000000-0005-0000-0000-000000350000}"/>
    <cellStyle name="40% – rõhk2 9 3 3 3 2 2" xfId="42601" xr:uid="{45F6D3BE-CD5C-41D6-A615-FF4B899314DA}"/>
    <cellStyle name="40% – rõhk2 9 3 3 3 3" xfId="31435" xr:uid="{7F46D165-7429-46B1-9DE6-F04EC4F000B2}"/>
    <cellStyle name="40% – rõhk2 9 3 3 4" xfId="14885" xr:uid="{00000000-0005-0000-0000-000001350000}"/>
    <cellStyle name="40% – rõhk2 9 3 3 4 2" xfId="37258" xr:uid="{6A68106B-B73B-405A-B32C-C1FB661C2AFA}"/>
    <cellStyle name="40% – rõhk2 9 3 3 5" xfId="26092" xr:uid="{B7335B25-077E-4C4A-A8D8-66B214C5175A}"/>
    <cellStyle name="40% – rõhk2 9 3 4" xfId="4369" xr:uid="{00000000-0005-0000-0000-000002350000}"/>
    <cellStyle name="40% – rõhk2 9 3 4 2" xfId="9844" xr:uid="{00000000-0005-0000-0000-000003350000}"/>
    <cellStyle name="40% – rõhk2 9 3 4 2 2" xfId="21533" xr:uid="{00000000-0005-0000-0000-000004350000}"/>
    <cellStyle name="40% – rõhk2 9 3 4 2 2 2" xfId="43906" xr:uid="{E7BFF2B1-5F5B-4399-83E8-FE22D1992B29}"/>
    <cellStyle name="40% – rõhk2 9 3 4 2 3" xfId="32740" xr:uid="{0EA1EF66-5C47-4E2A-B23A-2F9DEE7DA2F3}"/>
    <cellStyle name="40% – rõhk2 9 3 4 3" xfId="16190" xr:uid="{00000000-0005-0000-0000-000005350000}"/>
    <cellStyle name="40% – rõhk2 9 3 4 3 2" xfId="38563" xr:uid="{13CEC159-EDE3-4A7D-936C-6718A289F46B}"/>
    <cellStyle name="40% – rõhk2 9 3 4 4" xfId="27397" xr:uid="{8336A66F-0F33-42B3-B731-100AF4E53E89}"/>
    <cellStyle name="40% – rõhk2 9 3 5" xfId="7234" xr:uid="{00000000-0005-0000-0000-000006350000}"/>
    <cellStyle name="40% – rõhk2 9 3 5 2" xfId="18923" xr:uid="{00000000-0005-0000-0000-000007350000}"/>
    <cellStyle name="40% – rõhk2 9 3 5 2 2" xfId="41296" xr:uid="{9EE40CEE-0EC1-4809-8B4B-ECCB803A6140}"/>
    <cellStyle name="40% – rõhk2 9 3 5 3" xfId="30130" xr:uid="{8BF297BB-BAB7-40C2-A0C7-7182BDAD5A56}"/>
    <cellStyle name="40% – rõhk2 9 3 6" xfId="13580" xr:uid="{00000000-0005-0000-0000-000008350000}"/>
    <cellStyle name="40% – rõhk2 9 3 6 2" xfId="35953" xr:uid="{B0F9037F-D9E8-4CB7-B632-04CBD45B866D}"/>
    <cellStyle name="40% – rõhk2 9 3 7" xfId="24787" xr:uid="{EAFA5551-1692-4A96-A480-21547A392763}"/>
    <cellStyle name="40% – rõhk2 9 4" xfId="1753" xr:uid="{00000000-0005-0000-0000-000009350000}"/>
    <cellStyle name="40% – rõhk2 9 4 2" xfId="3066" xr:uid="{00000000-0005-0000-0000-00000A350000}"/>
    <cellStyle name="40% – rõhk2 9 4 2 2" xfId="5676" xr:uid="{00000000-0005-0000-0000-00000B350000}"/>
    <cellStyle name="40% – rõhk2 9 4 2 2 2" xfId="11151" xr:uid="{00000000-0005-0000-0000-00000C350000}"/>
    <cellStyle name="40% – rõhk2 9 4 2 2 2 2" xfId="22840" xr:uid="{00000000-0005-0000-0000-00000D350000}"/>
    <cellStyle name="40% – rõhk2 9 4 2 2 2 2 2" xfId="45213" xr:uid="{98A6A09C-1A47-4549-A2D3-81152009EA1E}"/>
    <cellStyle name="40% – rõhk2 9 4 2 2 2 3" xfId="34047" xr:uid="{DFFF2BB0-6A5C-480B-8D71-BB93F33BDBE6}"/>
    <cellStyle name="40% – rõhk2 9 4 2 2 3" xfId="17497" xr:uid="{00000000-0005-0000-0000-00000E350000}"/>
    <cellStyle name="40% – rõhk2 9 4 2 2 3 2" xfId="39870" xr:uid="{7435517D-EC74-4F73-9B9C-D0C7CE791719}"/>
    <cellStyle name="40% – rõhk2 9 4 2 2 4" xfId="28704" xr:uid="{7869099A-363B-48B2-B595-F23EF40E8E35}"/>
    <cellStyle name="40% – rõhk2 9 4 2 3" xfId="8541" xr:uid="{00000000-0005-0000-0000-00000F350000}"/>
    <cellStyle name="40% – rõhk2 9 4 2 3 2" xfId="20230" xr:uid="{00000000-0005-0000-0000-000010350000}"/>
    <cellStyle name="40% – rõhk2 9 4 2 3 2 2" xfId="42603" xr:uid="{189795E2-E82E-4B31-B5FA-7357A7B24334}"/>
    <cellStyle name="40% – rõhk2 9 4 2 3 3" xfId="31437" xr:uid="{F82EFF3C-E78D-4C7D-B918-A4127C4D3703}"/>
    <cellStyle name="40% – rõhk2 9 4 2 4" xfId="14887" xr:uid="{00000000-0005-0000-0000-000011350000}"/>
    <cellStyle name="40% – rõhk2 9 4 2 4 2" xfId="37260" xr:uid="{24882241-98B0-4028-BDAE-C7CD84FD5568}"/>
    <cellStyle name="40% – rõhk2 9 4 2 5" xfId="26094" xr:uid="{A441F0D7-C476-4B22-A9C2-D203D5705538}"/>
    <cellStyle name="40% – rõhk2 9 4 3" xfId="4371" xr:uid="{00000000-0005-0000-0000-000012350000}"/>
    <cellStyle name="40% – rõhk2 9 4 3 2" xfId="9846" xr:uid="{00000000-0005-0000-0000-000013350000}"/>
    <cellStyle name="40% – rõhk2 9 4 3 2 2" xfId="21535" xr:uid="{00000000-0005-0000-0000-000014350000}"/>
    <cellStyle name="40% – rõhk2 9 4 3 2 2 2" xfId="43908" xr:uid="{F105AAA1-B226-4CAD-A0D2-5EFEF815A3D6}"/>
    <cellStyle name="40% – rõhk2 9 4 3 2 3" xfId="32742" xr:uid="{3D03E2E2-6F00-42F3-BA73-D62287491DDD}"/>
    <cellStyle name="40% – rõhk2 9 4 3 3" xfId="16192" xr:uid="{00000000-0005-0000-0000-000015350000}"/>
    <cellStyle name="40% – rõhk2 9 4 3 3 2" xfId="38565" xr:uid="{81F84A3F-62EF-4EF1-AF01-03FDD364DB36}"/>
    <cellStyle name="40% – rõhk2 9 4 3 4" xfId="27399" xr:uid="{69ADFA13-E691-41C7-9BB2-B5BBC69ECD85}"/>
    <cellStyle name="40% – rõhk2 9 4 4" xfId="7236" xr:uid="{00000000-0005-0000-0000-000016350000}"/>
    <cellStyle name="40% – rõhk2 9 4 4 2" xfId="18925" xr:uid="{00000000-0005-0000-0000-000017350000}"/>
    <cellStyle name="40% – rõhk2 9 4 4 2 2" xfId="41298" xr:uid="{C9546DB6-8D6C-4FAB-8D25-97EF999643C9}"/>
    <cellStyle name="40% – rõhk2 9 4 4 3" xfId="30132" xr:uid="{374C2C7D-1FC9-45A9-8749-EF0653A5A9C2}"/>
    <cellStyle name="40% – rõhk2 9 4 5" xfId="13582" xr:uid="{00000000-0005-0000-0000-000018350000}"/>
    <cellStyle name="40% – rõhk2 9 4 5 2" xfId="35955" xr:uid="{D0480F10-F20D-44F6-87D5-7BD2581D9CEF}"/>
    <cellStyle name="40% – rõhk2 9 4 6" xfId="24789" xr:uid="{F6E37D6D-6D42-42B9-978A-CFBC360086FE}"/>
    <cellStyle name="40% – rõhk2 9 5" xfId="1754" xr:uid="{00000000-0005-0000-0000-000019350000}"/>
    <cellStyle name="40% – rõhk2 9 5 2" xfId="3067" xr:uid="{00000000-0005-0000-0000-00001A350000}"/>
    <cellStyle name="40% – rõhk2 9 5 2 2" xfId="5677" xr:uid="{00000000-0005-0000-0000-00001B350000}"/>
    <cellStyle name="40% – rõhk2 9 5 2 2 2" xfId="11152" xr:uid="{00000000-0005-0000-0000-00001C350000}"/>
    <cellStyle name="40% – rõhk2 9 5 2 2 2 2" xfId="22841" xr:uid="{00000000-0005-0000-0000-00001D350000}"/>
    <cellStyle name="40% – rõhk2 9 5 2 2 2 2 2" xfId="45214" xr:uid="{B631B9F3-7733-444C-804D-3F7A10B69754}"/>
    <cellStyle name="40% – rõhk2 9 5 2 2 2 3" xfId="34048" xr:uid="{C9D40AC6-0C0F-401D-88DC-A55801DCBEFE}"/>
    <cellStyle name="40% – rõhk2 9 5 2 2 3" xfId="17498" xr:uid="{00000000-0005-0000-0000-00001E350000}"/>
    <cellStyle name="40% – rõhk2 9 5 2 2 3 2" xfId="39871" xr:uid="{037E4244-BFAF-4F95-891E-28BFF85AF271}"/>
    <cellStyle name="40% – rõhk2 9 5 2 2 4" xfId="28705" xr:uid="{1CCB6DB7-B1FC-4311-8F7A-4C4257268479}"/>
    <cellStyle name="40% – rõhk2 9 5 2 3" xfId="8542" xr:uid="{00000000-0005-0000-0000-00001F350000}"/>
    <cellStyle name="40% – rõhk2 9 5 2 3 2" xfId="20231" xr:uid="{00000000-0005-0000-0000-000020350000}"/>
    <cellStyle name="40% – rõhk2 9 5 2 3 2 2" xfId="42604" xr:uid="{BEFD0EC5-042A-47A6-B86B-D7044A4C6509}"/>
    <cellStyle name="40% – rõhk2 9 5 2 3 3" xfId="31438" xr:uid="{6ECBDB4C-41AC-489A-8861-C0141560B965}"/>
    <cellStyle name="40% – rõhk2 9 5 2 4" xfId="14888" xr:uid="{00000000-0005-0000-0000-000021350000}"/>
    <cellStyle name="40% – rõhk2 9 5 2 4 2" xfId="37261" xr:uid="{24B85574-709E-45BE-B2BF-FA72F6291167}"/>
    <cellStyle name="40% – rõhk2 9 5 2 5" xfId="26095" xr:uid="{CBCB4F40-555A-4130-9659-D8786ACEA7D3}"/>
    <cellStyle name="40% – rõhk2 9 5 3" xfId="4372" xr:uid="{00000000-0005-0000-0000-000022350000}"/>
    <cellStyle name="40% – rõhk2 9 5 3 2" xfId="9847" xr:uid="{00000000-0005-0000-0000-000023350000}"/>
    <cellStyle name="40% – rõhk2 9 5 3 2 2" xfId="21536" xr:uid="{00000000-0005-0000-0000-000024350000}"/>
    <cellStyle name="40% – rõhk2 9 5 3 2 2 2" xfId="43909" xr:uid="{A2A9F318-1C51-4605-AA39-E72FD86DC5FF}"/>
    <cellStyle name="40% – rõhk2 9 5 3 2 3" xfId="32743" xr:uid="{A4484904-68DF-4044-B370-08CFC6253329}"/>
    <cellStyle name="40% – rõhk2 9 5 3 3" xfId="16193" xr:uid="{00000000-0005-0000-0000-000025350000}"/>
    <cellStyle name="40% – rõhk2 9 5 3 3 2" xfId="38566" xr:uid="{FD357264-F5AA-45E2-85B5-2465F5D430EC}"/>
    <cellStyle name="40% – rõhk2 9 5 3 4" xfId="27400" xr:uid="{66EC1925-148F-41E0-BCDF-1092126F0CC0}"/>
    <cellStyle name="40% – rõhk2 9 5 4" xfId="7237" xr:uid="{00000000-0005-0000-0000-000026350000}"/>
    <cellStyle name="40% – rõhk2 9 5 4 2" xfId="18926" xr:uid="{00000000-0005-0000-0000-000027350000}"/>
    <cellStyle name="40% – rõhk2 9 5 4 2 2" xfId="41299" xr:uid="{4F888549-7C20-4B9D-B6F7-30B9910D8ADC}"/>
    <cellStyle name="40% – rõhk2 9 5 4 3" xfId="30133" xr:uid="{A5678B76-2D77-4A24-8429-F14990AE98B5}"/>
    <cellStyle name="40% – rõhk2 9 5 5" xfId="13583" xr:uid="{00000000-0005-0000-0000-000028350000}"/>
    <cellStyle name="40% – rõhk2 9 5 5 2" xfId="35956" xr:uid="{FBED01EE-8948-457A-999F-8A989A060207}"/>
    <cellStyle name="40% – rõhk2 9 5 6" xfId="24790" xr:uid="{10A0C875-64D9-4ABD-911D-728C9896C119}"/>
    <cellStyle name="40% – rõhk2 9 6" xfId="2244" xr:uid="{00000000-0005-0000-0000-000029350000}"/>
    <cellStyle name="40% – rõhk2 9 6 2" xfId="4855" xr:uid="{00000000-0005-0000-0000-00002A350000}"/>
    <cellStyle name="40% – rõhk2 9 6 2 2" xfId="10330" xr:uid="{00000000-0005-0000-0000-00002B350000}"/>
    <cellStyle name="40% – rõhk2 9 6 2 2 2" xfId="22019" xr:uid="{00000000-0005-0000-0000-00002C350000}"/>
    <cellStyle name="40% – rõhk2 9 6 2 2 2 2" xfId="44392" xr:uid="{61642460-D948-4DAD-9894-E01C5F11F34B}"/>
    <cellStyle name="40% – rõhk2 9 6 2 2 3" xfId="33226" xr:uid="{C291C612-13CA-4338-BB0C-C0835D40D835}"/>
    <cellStyle name="40% – rõhk2 9 6 2 3" xfId="16676" xr:uid="{00000000-0005-0000-0000-00002D350000}"/>
    <cellStyle name="40% – rõhk2 9 6 2 3 2" xfId="39049" xr:uid="{4580C5AD-A288-493E-9248-B903FC868890}"/>
    <cellStyle name="40% – rõhk2 9 6 2 4" xfId="27883" xr:uid="{9819822E-9574-4656-BAEC-C3677500317E}"/>
    <cellStyle name="40% – rõhk2 9 6 3" xfId="7720" xr:uid="{00000000-0005-0000-0000-00002E350000}"/>
    <cellStyle name="40% – rõhk2 9 6 3 2" xfId="19409" xr:uid="{00000000-0005-0000-0000-00002F350000}"/>
    <cellStyle name="40% – rõhk2 9 6 3 2 2" xfId="41782" xr:uid="{60823797-56C2-405C-8629-D317E19B4FC6}"/>
    <cellStyle name="40% – rõhk2 9 6 3 3" xfId="30616" xr:uid="{972B1F6B-7824-44CD-927B-24A618C8DC5A}"/>
    <cellStyle name="40% – rõhk2 9 6 4" xfId="14066" xr:uid="{00000000-0005-0000-0000-000030350000}"/>
    <cellStyle name="40% – rõhk2 9 6 4 2" xfId="36439" xr:uid="{848532DB-06DA-44D9-8BD7-9B3F966BFD1D}"/>
    <cellStyle name="40% – rõhk2 9 6 5" xfId="25273" xr:uid="{92568754-2A2B-4842-B91A-B6D39CB9E77D}"/>
    <cellStyle name="40% – rõhk2 9 7" xfId="3550" xr:uid="{00000000-0005-0000-0000-000031350000}"/>
    <cellStyle name="40% – rõhk2 9 7 2" xfId="9025" xr:uid="{00000000-0005-0000-0000-000032350000}"/>
    <cellStyle name="40% – rõhk2 9 7 2 2" xfId="20714" xr:uid="{00000000-0005-0000-0000-000033350000}"/>
    <cellStyle name="40% – rõhk2 9 7 2 2 2" xfId="43087" xr:uid="{0E0C8D5C-7EA4-4207-A22C-07F2168C2AD1}"/>
    <cellStyle name="40% – rõhk2 9 7 2 3" xfId="31921" xr:uid="{1F72E0A0-214C-4E4E-A986-C1E759E993AD}"/>
    <cellStyle name="40% – rõhk2 9 7 3" xfId="15371" xr:uid="{00000000-0005-0000-0000-000034350000}"/>
    <cellStyle name="40% – rõhk2 9 7 3 2" xfId="37744" xr:uid="{004048F3-AA7C-497A-B651-1DD33279DFBB}"/>
    <cellStyle name="40% – rõhk2 9 7 4" xfId="26578" xr:uid="{C31E8660-DE03-44F9-8ECC-ED6BA656678A}"/>
    <cellStyle name="40% – rõhk2 9 8" xfId="6201" xr:uid="{00000000-0005-0000-0000-000035350000}"/>
    <cellStyle name="40% – rõhk2 9 8 2" xfId="17994" xr:uid="{00000000-0005-0000-0000-000036350000}"/>
    <cellStyle name="40% – rõhk2 9 8 2 2" xfId="40367" xr:uid="{0E325016-2C4B-4BA2-B199-9EE6B6FD00F0}"/>
    <cellStyle name="40% – rõhk2 9 8 3" xfId="29201" xr:uid="{3BE703AC-3546-4FF4-9957-D0C9846AC7DB}"/>
    <cellStyle name="40% – rõhk2 9 9" xfId="12761" xr:uid="{00000000-0005-0000-0000-000037350000}"/>
    <cellStyle name="40% – rõhk2 9 9 2" xfId="35134" xr:uid="{5F16A8D3-EE90-42EB-AF0C-4B10B69087D9}"/>
    <cellStyle name="40% – rõhk3" xfId="6108" builtinId="39" customBuiltin="1"/>
    <cellStyle name="40% – rõhk3 10" xfId="81" xr:uid="{00000000-0005-0000-0000-000039350000}"/>
    <cellStyle name="40% – rõhk3 10 10" xfId="23969" xr:uid="{04CB822A-B18C-40F5-A8BF-F49C87083427}"/>
    <cellStyle name="40% – rõhk3 10 2" xfId="864" xr:uid="{00000000-0005-0000-0000-00003A350000}"/>
    <cellStyle name="40% – rõhk3 10 2 2" xfId="1755" xr:uid="{00000000-0005-0000-0000-00003B350000}"/>
    <cellStyle name="40% – rõhk3 10 2 2 2" xfId="1756" xr:uid="{00000000-0005-0000-0000-00003C350000}"/>
    <cellStyle name="40% – rõhk3 10 2 2 2 2" xfId="3069" xr:uid="{00000000-0005-0000-0000-00003D350000}"/>
    <cellStyle name="40% – rõhk3 10 2 2 2 2 2" xfId="5679" xr:uid="{00000000-0005-0000-0000-00003E350000}"/>
    <cellStyle name="40% – rõhk3 10 2 2 2 2 2 2" xfId="11154" xr:uid="{00000000-0005-0000-0000-00003F350000}"/>
    <cellStyle name="40% – rõhk3 10 2 2 2 2 2 2 2" xfId="22843" xr:uid="{00000000-0005-0000-0000-000040350000}"/>
    <cellStyle name="40% – rõhk3 10 2 2 2 2 2 2 2 2" xfId="45216" xr:uid="{56832AEB-8CE4-4E07-8325-D2DBFBCDAE0F}"/>
    <cellStyle name="40% – rõhk3 10 2 2 2 2 2 2 3" xfId="34050" xr:uid="{16BE773D-FAC9-4444-A21D-0550BB01A499}"/>
    <cellStyle name="40% – rõhk3 10 2 2 2 2 2 3" xfId="17500" xr:uid="{00000000-0005-0000-0000-000041350000}"/>
    <cellStyle name="40% – rõhk3 10 2 2 2 2 2 3 2" xfId="39873" xr:uid="{958771E7-EDCB-445B-910D-D4FCF778E012}"/>
    <cellStyle name="40% – rõhk3 10 2 2 2 2 2 4" xfId="28707" xr:uid="{E584AC1D-236B-479B-A54A-4BAE65AF40E3}"/>
    <cellStyle name="40% – rõhk3 10 2 2 2 2 3" xfId="8544" xr:uid="{00000000-0005-0000-0000-000042350000}"/>
    <cellStyle name="40% – rõhk3 10 2 2 2 2 3 2" xfId="20233" xr:uid="{00000000-0005-0000-0000-000043350000}"/>
    <cellStyle name="40% – rõhk3 10 2 2 2 2 3 2 2" xfId="42606" xr:uid="{7C86820C-3F28-4B64-AFA1-02B917118A3F}"/>
    <cellStyle name="40% – rõhk3 10 2 2 2 2 3 3" xfId="31440" xr:uid="{3E287732-6713-4891-B108-D4A5B1D5434B}"/>
    <cellStyle name="40% – rõhk3 10 2 2 2 2 4" xfId="14890" xr:uid="{00000000-0005-0000-0000-000044350000}"/>
    <cellStyle name="40% – rõhk3 10 2 2 2 2 4 2" xfId="37263" xr:uid="{146B7E5F-B92D-4FF2-AB9B-6471AEAAEC9C}"/>
    <cellStyle name="40% – rõhk3 10 2 2 2 2 5" xfId="26097" xr:uid="{4AAE1770-089A-4310-BB42-58E30CD4CFA8}"/>
    <cellStyle name="40% – rõhk3 10 2 2 2 3" xfId="4374" xr:uid="{00000000-0005-0000-0000-000045350000}"/>
    <cellStyle name="40% – rõhk3 10 2 2 2 3 2" xfId="9849" xr:uid="{00000000-0005-0000-0000-000046350000}"/>
    <cellStyle name="40% – rõhk3 10 2 2 2 3 2 2" xfId="21538" xr:uid="{00000000-0005-0000-0000-000047350000}"/>
    <cellStyle name="40% – rõhk3 10 2 2 2 3 2 2 2" xfId="43911" xr:uid="{0C48AA01-5613-469A-A5DC-F00A495B4614}"/>
    <cellStyle name="40% – rõhk3 10 2 2 2 3 2 3" xfId="32745" xr:uid="{0739F0F0-CCE1-4F89-AAFA-C0F8112C7E16}"/>
    <cellStyle name="40% – rõhk3 10 2 2 2 3 3" xfId="16195" xr:uid="{00000000-0005-0000-0000-000048350000}"/>
    <cellStyle name="40% – rõhk3 10 2 2 2 3 3 2" xfId="38568" xr:uid="{2110A4AB-3759-4203-8A2C-4B48DE368F40}"/>
    <cellStyle name="40% – rõhk3 10 2 2 2 3 4" xfId="27402" xr:uid="{E92211E6-83B9-4733-AE30-927F7F48A5F2}"/>
    <cellStyle name="40% – rõhk3 10 2 2 2 4" xfId="7239" xr:uid="{00000000-0005-0000-0000-000049350000}"/>
    <cellStyle name="40% – rõhk3 10 2 2 2 4 2" xfId="18928" xr:uid="{00000000-0005-0000-0000-00004A350000}"/>
    <cellStyle name="40% – rõhk3 10 2 2 2 4 2 2" xfId="41301" xr:uid="{7B4EE95E-8C08-4EF1-95C1-0F53BDCB110B}"/>
    <cellStyle name="40% – rõhk3 10 2 2 2 4 3" xfId="30135" xr:uid="{A0303F8C-CDFF-4111-834D-2EC19FA1E1F6}"/>
    <cellStyle name="40% – rõhk3 10 2 2 2 5" xfId="13585" xr:uid="{00000000-0005-0000-0000-00004B350000}"/>
    <cellStyle name="40% – rõhk3 10 2 2 2 5 2" xfId="35958" xr:uid="{0DBE8E76-ADEA-4CAD-892B-623E61FF3DF5}"/>
    <cellStyle name="40% – rõhk3 10 2 2 2 6" xfId="24792" xr:uid="{3F17BDAE-F369-4DC3-837B-93B36B6BC2BB}"/>
    <cellStyle name="40% – rõhk3 10 2 2 3" xfId="3068" xr:uid="{00000000-0005-0000-0000-00004C350000}"/>
    <cellStyle name="40% – rõhk3 10 2 2 3 2" xfId="5678" xr:uid="{00000000-0005-0000-0000-00004D350000}"/>
    <cellStyle name="40% – rõhk3 10 2 2 3 2 2" xfId="11153" xr:uid="{00000000-0005-0000-0000-00004E350000}"/>
    <cellStyle name="40% – rõhk3 10 2 2 3 2 2 2" xfId="22842" xr:uid="{00000000-0005-0000-0000-00004F350000}"/>
    <cellStyle name="40% – rõhk3 10 2 2 3 2 2 2 2" xfId="45215" xr:uid="{6CD71836-2E3C-49C3-92D9-5697986525B5}"/>
    <cellStyle name="40% – rõhk3 10 2 2 3 2 2 3" xfId="34049" xr:uid="{5C831BEA-F6D9-4B00-AE4B-B5368BE5E184}"/>
    <cellStyle name="40% – rõhk3 10 2 2 3 2 3" xfId="17499" xr:uid="{00000000-0005-0000-0000-000050350000}"/>
    <cellStyle name="40% – rõhk3 10 2 2 3 2 3 2" xfId="39872" xr:uid="{4E37E888-39A3-4924-A9F1-D5B25252EEEA}"/>
    <cellStyle name="40% – rõhk3 10 2 2 3 2 4" xfId="28706" xr:uid="{2AA43FDE-BE33-43CE-BDA2-2F4CBF3FBDD1}"/>
    <cellStyle name="40% – rõhk3 10 2 2 3 3" xfId="8543" xr:uid="{00000000-0005-0000-0000-000051350000}"/>
    <cellStyle name="40% – rõhk3 10 2 2 3 3 2" xfId="20232" xr:uid="{00000000-0005-0000-0000-000052350000}"/>
    <cellStyle name="40% – rõhk3 10 2 2 3 3 2 2" xfId="42605" xr:uid="{CBD03661-91BC-4454-B94A-89F959A149F5}"/>
    <cellStyle name="40% – rõhk3 10 2 2 3 3 3" xfId="31439" xr:uid="{D1B9845B-8B6D-461A-BC81-FF90F2FF0A08}"/>
    <cellStyle name="40% – rõhk3 10 2 2 3 4" xfId="14889" xr:uid="{00000000-0005-0000-0000-000053350000}"/>
    <cellStyle name="40% – rõhk3 10 2 2 3 4 2" xfId="37262" xr:uid="{44E6CA84-619A-4D66-8C1D-CA2B9847BBFC}"/>
    <cellStyle name="40% – rõhk3 10 2 2 3 5" xfId="26096" xr:uid="{05C3317F-97D7-4753-9F33-7DB38B17FEB0}"/>
    <cellStyle name="40% – rõhk3 10 2 2 4" xfId="4373" xr:uid="{00000000-0005-0000-0000-000054350000}"/>
    <cellStyle name="40% – rõhk3 10 2 2 4 2" xfId="9848" xr:uid="{00000000-0005-0000-0000-000055350000}"/>
    <cellStyle name="40% – rõhk3 10 2 2 4 2 2" xfId="21537" xr:uid="{00000000-0005-0000-0000-000056350000}"/>
    <cellStyle name="40% – rõhk3 10 2 2 4 2 2 2" xfId="43910" xr:uid="{CC915135-80C4-4BEC-AADA-F0FD4D97B280}"/>
    <cellStyle name="40% – rõhk3 10 2 2 4 2 3" xfId="32744" xr:uid="{56EEFEC3-8BE5-4DD8-9034-337885F9109E}"/>
    <cellStyle name="40% – rõhk3 10 2 2 4 3" xfId="16194" xr:uid="{00000000-0005-0000-0000-000057350000}"/>
    <cellStyle name="40% – rõhk3 10 2 2 4 3 2" xfId="38567" xr:uid="{096062C9-30AC-4224-B5A7-E44C3F62C9B9}"/>
    <cellStyle name="40% – rõhk3 10 2 2 4 4" xfId="27401" xr:uid="{432F5D55-AAAA-4604-A3E4-1C760EEBDE43}"/>
    <cellStyle name="40% – rõhk3 10 2 2 5" xfId="7238" xr:uid="{00000000-0005-0000-0000-000058350000}"/>
    <cellStyle name="40% – rõhk3 10 2 2 5 2" xfId="18927" xr:uid="{00000000-0005-0000-0000-000059350000}"/>
    <cellStyle name="40% – rõhk3 10 2 2 5 2 2" xfId="41300" xr:uid="{646B7E1C-7A80-4E1C-B6F7-CEF86D254633}"/>
    <cellStyle name="40% – rõhk3 10 2 2 5 3" xfId="30134" xr:uid="{6D1417C6-CC76-46EB-93AA-29A1F0876BC4}"/>
    <cellStyle name="40% – rõhk3 10 2 2 6" xfId="13584" xr:uid="{00000000-0005-0000-0000-00005A350000}"/>
    <cellStyle name="40% – rõhk3 10 2 2 6 2" xfId="35957" xr:uid="{551AD35A-9927-4F23-A42C-C62CDF6BE13B}"/>
    <cellStyle name="40% – rõhk3 10 2 2 7" xfId="24791" xr:uid="{FB150DB2-47AF-487F-A4D7-AE1BAC3A5AB5}"/>
    <cellStyle name="40% – rõhk3 10 2 3" xfId="1757" xr:uid="{00000000-0005-0000-0000-00005B350000}"/>
    <cellStyle name="40% – rõhk3 10 2 3 2" xfId="3070" xr:uid="{00000000-0005-0000-0000-00005C350000}"/>
    <cellStyle name="40% – rõhk3 10 2 3 2 2" xfId="5680" xr:uid="{00000000-0005-0000-0000-00005D350000}"/>
    <cellStyle name="40% – rõhk3 10 2 3 2 2 2" xfId="11155" xr:uid="{00000000-0005-0000-0000-00005E350000}"/>
    <cellStyle name="40% – rõhk3 10 2 3 2 2 2 2" xfId="22844" xr:uid="{00000000-0005-0000-0000-00005F350000}"/>
    <cellStyle name="40% – rõhk3 10 2 3 2 2 2 2 2" xfId="45217" xr:uid="{E7E2196A-7217-4B0E-8E60-005510D0CC36}"/>
    <cellStyle name="40% – rõhk3 10 2 3 2 2 2 3" xfId="34051" xr:uid="{12E4E20A-431E-4F3F-B51B-FD4D94A9E0A0}"/>
    <cellStyle name="40% – rõhk3 10 2 3 2 2 3" xfId="17501" xr:uid="{00000000-0005-0000-0000-000060350000}"/>
    <cellStyle name="40% – rõhk3 10 2 3 2 2 3 2" xfId="39874" xr:uid="{7D899B82-2C64-4B09-B7DF-8F6E189F8453}"/>
    <cellStyle name="40% – rõhk3 10 2 3 2 2 4" xfId="28708" xr:uid="{F12BB9D0-D203-43E7-9DD6-C26E661E6DA4}"/>
    <cellStyle name="40% – rõhk3 10 2 3 2 3" xfId="8545" xr:uid="{00000000-0005-0000-0000-000061350000}"/>
    <cellStyle name="40% – rõhk3 10 2 3 2 3 2" xfId="20234" xr:uid="{00000000-0005-0000-0000-000062350000}"/>
    <cellStyle name="40% – rõhk3 10 2 3 2 3 2 2" xfId="42607" xr:uid="{E0C59AB5-D304-449A-A86B-FE6CA6D45D7A}"/>
    <cellStyle name="40% – rõhk3 10 2 3 2 3 3" xfId="31441" xr:uid="{4B1B3F1D-8938-4003-88EB-A9584F4FCCB9}"/>
    <cellStyle name="40% – rõhk3 10 2 3 2 4" xfId="14891" xr:uid="{00000000-0005-0000-0000-000063350000}"/>
    <cellStyle name="40% – rõhk3 10 2 3 2 4 2" xfId="37264" xr:uid="{9652CE64-8727-49B5-968B-FC8D0F1ECD9E}"/>
    <cellStyle name="40% – rõhk3 10 2 3 2 5" xfId="26098" xr:uid="{0F291D0E-D0B0-432D-91E3-E7F79BD26537}"/>
    <cellStyle name="40% – rõhk3 10 2 3 3" xfId="4375" xr:uid="{00000000-0005-0000-0000-000064350000}"/>
    <cellStyle name="40% – rõhk3 10 2 3 3 2" xfId="9850" xr:uid="{00000000-0005-0000-0000-000065350000}"/>
    <cellStyle name="40% – rõhk3 10 2 3 3 2 2" xfId="21539" xr:uid="{00000000-0005-0000-0000-000066350000}"/>
    <cellStyle name="40% – rõhk3 10 2 3 3 2 2 2" xfId="43912" xr:uid="{29321F12-9F82-40FC-8A34-A8BA1D61A665}"/>
    <cellStyle name="40% – rõhk3 10 2 3 3 2 3" xfId="32746" xr:uid="{40A29E1E-20A6-458B-8CEE-CB55B47DA1EF}"/>
    <cellStyle name="40% – rõhk3 10 2 3 3 3" xfId="16196" xr:uid="{00000000-0005-0000-0000-000067350000}"/>
    <cellStyle name="40% – rõhk3 10 2 3 3 3 2" xfId="38569" xr:uid="{B54C7CBC-0A2A-499C-A8A5-0C2F998F5B0C}"/>
    <cellStyle name="40% – rõhk3 10 2 3 3 4" xfId="27403" xr:uid="{EDBF523A-395A-461E-836F-8C34D0C044E3}"/>
    <cellStyle name="40% – rõhk3 10 2 3 4" xfId="7240" xr:uid="{00000000-0005-0000-0000-000068350000}"/>
    <cellStyle name="40% – rõhk3 10 2 3 4 2" xfId="18929" xr:uid="{00000000-0005-0000-0000-000069350000}"/>
    <cellStyle name="40% – rõhk3 10 2 3 4 2 2" xfId="41302" xr:uid="{B3C9D9DC-64BD-4145-8F3E-975D4AE7715E}"/>
    <cellStyle name="40% – rõhk3 10 2 3 4 3" xfId="30136" xr:uid="{68D71F58-A930-4AF0-AA19-79CE119C19DD}"/>
    <cellStyle name="40% – rõhk3 10 2 3 5" xfId="13586" xr:uid="{00000000-0005-0000-0000-00006A350000}"/>
    <cellStyle name="40% – rõhk3 10 2 3 5 2" xfId="35959" xr:uid="{C7B766FC-45D8-40A0-BB29-051129748F91}"/>
    <cellStyle name="40% – rõhk3 10 2 3 6" xfId="24793" xr:uid="{1D7D3B16-8645-47C8-A8BF-973F7F18F05F}"/>
    <cellStyle name="40% – rõhk3 10 2 4" xfId="1758" xr:uid="{00000000-0005-0000-0000-00006B350000}"/>
    <cellStyle name="40% – rõhk3 10 2 4 2" xfId="3071" xr:uid="{00000000-0005-0000-0000-00006C350000}"/>
    <cellStyle name="40% – rõhk3 10 2 4 2 2" xfId="5681" xr:uid="{00000000-0005-0000-0000-00006D350000}"/>
    <cellStyle name="40% – rõhk3 10 2 4 2 2 2" xfId="11156" xr:uid="{00000000-0005-0000-0000-00006E350000}"/>
    <cellStyle name="40% – rõhk3 10 2 4 2 2 2 2" xfId="22845" xr:uid="{00000000-0005-0000-0000-00006F350000}"/>
    <cellStyle name="40% – rõhk3 10 2 4 2 2 2 2 2" xfId="45218" xr:uid="{7B5FA935-B1A9-4A26-BF96-156EF2365B73}"/>
    <cellStyle name="40% – rõhk3 10 2 4 2 2 2 3" xfId="34052" xr:uid="{8ACBCDDE-FAA6-4BAC-9A12-82E2D2383A3D}"/>
    <cellStyle name="40% – rõhk3 10 2 4 2 2 3" xfId="17502" xr:uid="{00000000-0005-0000-0000-000070350000}"/>
    <cellStyle name="40% – rõhk3 10 2 4 2 2 3 2" xfId="39875" xr:uid="{986A138E-14E4-4B26-8B68-F3065D6E27C8}"/>
    <cellStyle name="40% – rõhk3 10 2 4 2 2 4" xfId="28709" xr:uid="{ACF6519A-E9E5-4EA2-9705-5A5A4A1FAD99}"/>
    <cellStyle name="40% – rõhk3 10 2 4 2 3" xfId="8546" xr:uid="{00000000-0005-0000-0000-000071350000}"/>
    <cellStyle name="40% – rõhk3 10 2 4 2 3 2" xfId="20235" xr:uid="{00000000-0005-0000-0000-000072350000}"/>
    <cellStyle name="40% – rõhk3 10 2 4 2 3 2 2" xfId="42608" xr:uid="{2B7DCD55-A722-4ED0-8943-4CC795486C11}"/>
    <cellStyle name="40% – rõhk3 10 2 4 2 3 3" xfId="31442" xr:uid="{462CA5FD-75F5-44C7-8525-1F950C1A91C9}"/>
    <cellStyle name="40% – rõhk3 10 2 4 2 4" xfId="14892" xr:uid="{00000000-0005-0000-0000-000073350000}"/>
    <cellStyle name="40% – rõhk3 10 2 4 2 4 2" xfId="37265" xr:uid="{F9F92650-9859-4FCB-9FB6-AA68810A8B8D}"/>
    <cellStyle name="40% – rõhk3 10 2 4 2 5" xfId="26099" xr:uid="{93353152-F45B-4D6E-856E-791BA602BBAE}"/>
    <cellStyle name="40% – rõhk3 10 2 4 3" xfId="4376" xr:uid="{00000000-0005-0000-0000-000074350000}"/>
    <cellStyle name="40% – rõhk3 10 2 4 3 2" xfId="9851" xr:uid="{00000000-0005-0000-0000-000075350000}"/>
    <cellStyle name="40% – rõhk3 10 2 4 3 2 2" xfId="21540" xr:uid="{00000000-0005-0000-0000-000076350000}"/>
    <cellStyle name="40% – rõhk3 10 2 4 3 2 2 2" xfId="43913" xr:uid="{FBAD5DF6-B2AD-4DED-B018-988073D66193}"/>
    <cellStyle name="40% – rõhk3 10 2 4 3 2 3" xfId="32747" xr:uid="{645FD9C3-712F-4445-A12B-4E19A740340F}"/>
    <cellStyle name="40% – rõhk3 10 2 4 3 3" xfId="16197" xr:uid="{00000000-0005-0000-0000-000077350000}"/>
    <cellStyle name="40% – rõhk3 10 2 4 3 3 2" xfId="38570" xr:uid="{9C7286E2-BAAE-4921-B5DE-7B2D65F2DDB5}"/>
    <cellStyle name="40% – rõhk3 10 2 4 3 4" xfId="27404" xr:uid="{1C9F5347-42E6-426A-92B7-2A0EA021FB4B}"/>
    <cellStyle name="40% – rõhk3 10 2 4 4" xfId="7241" xr:uid="{00000000-0005-0000-0000-000078350000}"/>
    <cellStyle name="40% – rõhk3 10 2 4 4 2" xfId="18930" xr:uid="{00000000-0005-0000-0000-000079350000}"/>
    <cellStyle name="40% – rõhk3 10 2 4 4 2 2" xfId="41303" xr:uid="{A54D73CC-E402-4D68-8991-AD684C389A04}"/>
    <cellStyle name="40% – rõhk3 10 2 4 4 3" xfId="30137" xr:uid="{C4959E95-5CA3-42B6-8C44-B5717003E7BB}"/>
    <cellStyle name="40% – rõhk3 10 2 4 5" xfId="13587" xr:uid="{00000000-0005-0000-0000-00007A350000}"/>
    <cellStyle name="40% – rõhk3 10 2 4 5 2" xfId="35960" xr:uid="{C5197FD3-2781-4E7B-8481-4D2A29799F90}"/>
    <cellStyle name="40% – rõhk3 10 2 4 6" xfId="24794" xr:uid="{BA42D80F-C086-4893-A09D-7ED1BACA3FC8}"/>
    <cellStyle name="40% – rõhk3 10 2 5" xfId="2375" xr:uid="{00000000-0005-0000-0000-00007B350000}"/>
    <cellStyle name="40% – rõhk3 10 2 5 2" xfId="4986" xr:uid="{00000000-0005-0000-0000-00007C350000}"/>
    <cellStyle name="40% – rõhk3 10 2 5 2 2" xfId="10461" xr:uid="{00000000-0005-0000-0000-00007D350000}"/>
    <cellStyle name="40% – rõhk3 10 2 5 2 2 2" xfId="22150" xr:uid="{00000000-0005-0000-0000-00007E350000}"/>
    <cellStyle name="40% – rõhk3 10 2 5 2 2 2 2" xfId="44523" xr:uid="{F1FF6A8C-B382-4EAC-A15F-D319B390D1F9}"/>
    <cellStyle name="40% – rõhk3 10 2 5 2 2 3" xfId="33357" xr:uid="{D0F4B2CB-FD00-4596-AF2B-67649FAFE334}"/>
    <cellStyle name="40% – rõhk3 10 2 5 2 3" xfId="16807" xr:uid="{00000000-0005-0000-0000-00007F350000}"/>
    <cellStyle name="40% – rõhk3 10 2 5 2 3 2" xfId="39180" xr:uid="{BC803B5D-E8DE-4033-8805-B2FF549285FF}"/>
    <cellStyle name="40% – rõhk3 10 2 5 2 4" xfId="28014" xr:uid="{A91D740B-916A-4865-B6BE-06321D253D4E}"/>
    <cellStyle name="40% – rõhk3 10 2 5 3" xfId="7851" xr:uid="{00000000-0005-0000-0000-000080350000}"/>
    <cellStyle name="40% – rõhk3 10 2 5 3 2" xfId="19540" xr:uid="{00000000-0005-0000-0000-000081350000}"/>
    <cellStyle name="40% – rõhk3 10 2 5 3 2 2" xfId="41913" xr:uid="{E5C7A3CB-B179-4EF5-A191-1EC1ABA21F69}"/>
    <cellStyle name="40% – rõhk3 10 2 5 3 3" xfId="30747" xr:uid="{F0E8A8B6-23D3-4B2E-A81F-91E70EC0256E}"/>
    <cellStyle name="40% – rõhk3 10 2 5 4" xfId="14197" xr:uid="{00000000-0005-0000-0000-000082350000}"/>
    <cellStyle name="40% – rõhk3 10 2 5 4 2" xfId="36570" xr:uid="{CAEA9AD8-78E9-4F14-A60B-4323AAED5623}"/>
    <cellStyle name="40% – rõhk3 10 2 5 5" xfId="25404" xr:uid="{E726B022-70E1-4A4B-854E-C7F701137D78}"/>
    <cellStyle name="40% – rõhk3 10 2 6" xfId="3681" xr:uid="{00000000-0005-0000-0000-000083350000}"/>
    <cellStyle name="40% – rõhk3 10 2 6 2" xfId="9156" xr:uid="{00000000-0005-0000-0000-000084350000}"/>
    <cellStyle name="40% – rõhk3 10 2 6 2 2" xfId="20845" xr:uid="{00000000-0005-0000-0000-000085350000}"/>
    <cellStyle name="40% – rõhk3 10 2 6 2 2 2" xfId="43218" xr:uid="{6A04AB9C-6A82-4E3A-AE04-E7F74A8857C0}"/>
    <cellStyle name="40% – rõhk3 10 2 6 2 3" xfId="32052" xr:uid="{80D60CEF-8451-46F5-ACBB-CEBF15501942}"/>
    <cellStyle name="40% – rõhk3 10 2 6 3" xfId="15502" xr:uid="{00000000-0005-0000-0000-000086350000}"/>
    <cellStyle name="40% – rõhk3 10 2 6 3 2" xfId="37875" xr:uid="{F8831007-320D-42EF-8FE1-4143A9C4EB75}"/>
    <cellStyle name="40% – rõhk3 10 2 6 4" xfId="26709" xr:uid="{D4717EC8-417F-4F80-838D-0D3A5ED352AA}"/>
    <cellStyle name="40% – rõhk3 10 2 7" xfId="6491" xr:uid="{00000000-0005-0000-0000-000087350000}"/>
    <cellStyle name="40% – rõhk3 10 2 7 2" xfId="18208" xr:uid="{00000000-0005-0000-0000-000088350000}"/>
    <cellStyle name="40% – rõhk3 10 2 7 2 2" xfId="40581" xr:uid="{5616B9AD-52E6-4285-A0E3-4EB84E302B2A}"/>
    <cellStyle name="40% – rõhk3 10 2 7 3" xfId="29415" xr:uid="{AF4E28FC-E950-418F-B546-F8A23C095CA2}"/>
    <cellStyle name="40% – rõhk3 10 2 8" xfId="12892" xr:uid="{00000000-0005-0000-0000-000089350000}"/>
    <cellStyle name="40% – rõhk3 10 2 8 2" xfId="35265" xr:uid="{1E33E86A-1AF6-4011-B880-5C20AC31B509}"/>
    <cellStyle name="40% – rõhk3 10 2 9" xfId="24099" xr:uid="{C2E979F6-FC17-4BB9-958C-6F8546AF1394}"/>
    <cellStyle name="40% – rõhk3 10 3" xfId="1759" xr:uid="{00000000-0005-0000-0000-00008A350000}"/>
    <cellStyle name="40% – rõhk3 10 3 2" xfId="1760" xr:uid="{00000000-0005-0000-0000-00008B350000}"/>
    <cellStyle name="40% – rõhk3 10 3 2 2" xfId="3073" xr:uid="{00000000-0005-0000-0000-00008C350000}"/>
    <cellStyle name="40% – rõhk3 10 3 2 2 2" xfId="5683" xr:uid="{00000000-0005-0000-0000-00008D350000}"/>
    <cellStyle name="40% – rõhk3 10 3 2 2 2 2" xfId="11158" xr:uid="{00000000-0005-0000-0000-00008E350000}"/>
    <cellStyle name="40% – rõhk3 10 3 2 2 2 2 2" xfId="22847" xr:uid="{00000000-0005-0000-0000-00008F350000}"/>
    <cellStyle name="40% – rõhk3 10 3 2 2 2 2 2 2" xfId="45220" xr:uid="{FB5198FF-FCE4-4BA7-BB86-E379DD9A4B8F}"/>
    <cellStyle name="40% – rõhk3 10 3 2 2 2 2 3" xfId="34054" xr:uid="{04171ED7-1D25-40A2-9019-F8DFEFD9C9C0}"/>
    <cellStyle name="40% – rõhk3 10 3 2 2 2 3" xfId="17504" xr:uid="{00000000-0005-0000-0000-000090350000}"/>
    <cellStyle name="40% – rõhk3 10 3 2 2 2 3 2" xfId="39877" xr:uid="{F5994A88-9FFA-4AE4-B697-A2670A4098BA}"/>
    <cellStyle name="40% – rõhk3 10 3 2 2 2 4" xfId="28711" xr:uid="{A069D3A7-40E7-4ABF-B957-27E990D7CABD}"/>
    <cellStyle name="40% – rõhk3 10 3 2 2 3" xfId="8548" xr:uid="{00000000-0005-0000-0000-000091350000}"/>
    <cellStyle name="40% – rõhk3 10 3 2 2 3 2" xfId="20237" xr:uid="{00000000-0005-0000-0000-000092350000}"/>
    <cellStyle name="40% – rõhk3 10 3 2 2 3 2 2" xfId="42610" xr:uid="{DD751752-02FB-448A-86C8-CCB8243FC0CA}"/>
    <cellStyle name="40% – rõhk3 10 3 2 2 3 3" xfId="31444" xr:uid="{4517809D-4301-459D-B22C-21EE0ABAF314}"/>
    <cellStyle name="40% – rõhk3 10 3 2 2 4" xfId="14894" xr:uid="{00000000-0005-0000-0000-000093350000}"/>
    <cellStyle name="40% – rõhk3 10 3 2 2 4 2" xfId="37267" xr:uid="{A2065546-A32E-4102-973A-649130594F3C}"/>
    <cellStyle name="40% – rõhk3 10 3 2 2 5" xfId="26101" xr:uid="{7D8174FF-7F27-419A-A2A0-F64BDC22FE62}"/>
    <cellStyle name="40% – rõhk3 10 3 2 3" xfId="4378" xr:uid="{00000000-0005-0000-0000-000094350000}"/>
    <cellStyle name="40% – rõhk3 10 3 2 3 2" xfId="9853" xr:uid="{00000000-0005-0000-0000-000095350000}"/>
    <cellStyle name="40% – rõhk3 10 3 2 3 2 2" xfId="21542" xr:uid="{00000000-0005-0000-0000-000096350000}"/>
    <cellStyle name="40% – rõhk3 10 3 2 3 2 2 2" xfId="43915" xr:uid="{C3EB5EC1-BB9A-4E91-BBD8-D77E418F240B}"/>
    <cellStyle name="40% – rõhk3 10 3 2 3 2 3" xfId="32749" xr:uid="{4360E942-723F-4BC3-916B-DAF2E96A37D9}"/>
    <cellStyle name="40% – rõhk3 10 3 2 3 3" xfId="16199" xr:uid="{00000000-0005-0000-0000-000097350000}"/>
    <cellStyle name="40% – rõhk3 10 3 2 3 3 2" xfId="38572" xr:uid="{DB11D3C6-441E-467D-B15A-A121ADDD0FF8}"/>
    <cellStyle name="40% – rõhk3 10 3 2 3 4" xfId="27406" xr:uid="{88313E54-D96E-4005-A1C3-ECAD65903A3F}"/>
    <cellStyle name="40% – rõhk3 10 3 2 4" xfId="7243" xr:uid="{00000000-0005-0000-0000-000098350000}"/>
    <cellStyle name="40% – rõhk3 10 3 2 4 2" xfId="18932" xr:uid="{00000000-0005-0000-0000-000099350000}"/>
    <cellStyle name="40% – rõhk3 10 3 2 4 2 2" xfId="41305" xr:uid="{D9D66F9B-C3BC-41BD-8A41-C2CB055C836C}"/>
    <cellStyle name="40% – rõhk3 10 3 2 4 3" xfId="30139" xr:uid="{AA4EE7CB-9CE4-4951-A991-D1A493F15E96}"/>
    <cellStyle name="40% – rõhk3 10 3 2 5" xfId="13589" xr:uid="{00000000-0005-0000-0000-00009A350000}"/>
    <cellStyle name="40% – rõhk3 10 3 2 5 2" xfId="35962" xr:uid="{6F255083-8FFA-432F-A6CA-C848233B2915}"/>
    <cellStyle name="40% – rõhk3 10 3 2 6" xfId="24796" xr:uid="{DDB58C84-BCE2-4FFF-AD03-02D694393151}"/>
    <cellStyle name="40% – rõhk3 10 3 3" xfId="3072" xr:uid="{00000000-0005-0000-0000-00009B350000}"/>
    <cellStyle name="40% – rõhk3 10 3 3 2" xfId="5682" xr:uid="{00000000-0005-0000-0000-00009C350000}"/>
    <cellStyle name="40% – rõhk3 10 3 3 2 2" xfId="11157" xr:uid="{00000000-0005-0000-0000-00009D350000}"/>
    <cellStyle name="40% – rõhk3 10 3 3 2 2 2" xfId="22846" xr:uid="{00000000-0005-0000-0000-00009E350000}"/>
    <cellStyle name="40% – rõhk3 10 3 3 2 2 2 2" xfId="45219" xr:uid="{B1B88679-0698-4238-B432-DB63431DE4B0}"/>
    <cellStyle name="40% – rõhk3 10 3 3 2 2 3" xfId="34053" xr:uid="{CE885AFC-90D4-43DA-AFE3-8472613E254D}"/>
    <cellStyle name="40% – rõhk3 10 3 3 2 3" xfId="17503" xr:uid="{00000000-0005-0000-0000-00009F350000}"/>
    <cellStyle name="40% – rõhk3 10 3 3 2 3 2" xfId="39876" xr:uid="{47837EAA-11AA-45B8-A7CE-FB061B565632}"/>
    <cellStyle name="40% – rõhk3 10 3 3 2 4" xfId="28710" xr:uid="{16F4FBA0-AE12-4F6A-B25E-F409C291DBDC}"/>
    <cellStyle name="40% – rõhk3 10 3 3 3" xfId="8547" xr:uid="{00000000-0005-0000-0000-0000A0350000}"/>
    <cellStyle name="40% – rõhk3 10 3 3 3 2" xfId="20236" xr:uid="{00000000-0005-0000-0000-0000A1350000}"/>
    <cellStyle name="40% – rõhk3 10 3 3 3 2 2" xfId="42609" xr:uid="{531D3937-F9E4-4191-9444-D39ECEB91DC7}"/>
    <cellStyle name="40% – rõhk3 10 3 3 3 3" xfId="31443" xr:uid="{46193820-8399-4FCB-8C79-FD549A440F11}"/>
    <cellStyle name="40% – rõhk3 10 3 3 4" xfId="14893" xr:uid="{00000000-0005-0000-0000-0000A2350000}"/>
    <cellStyle name="40% – rõhk3 10 3 3 4 2" xfId="37266" xr:uid="{93709D1C-D3BC-430B-9F35-058E670E6ACD}"/>
    <cellStyle name="40% – rõhk3 10 3 3 5" xfId="26100" xr:uid="{F14AF3B2-ADEE-4866-BCF6-580168B8E9D4}"/>
    <cellStyle name="40% – rõhk3 10 3 4" xfId="4377" xr:uid="{00000000-0005-0000-0000-0000A3350000}"/>
    <cellStyle name="40% – rõhk3 10 3 4 2" xfId="9852" xr:uid="{00000000-0005-0000-0000-0000A4350000}"/>
    <cellStyle name="40% – rõhk3 10 3 4 2 2" xfId="21541" xr:uid="{00000000-0005-0000-0000-0000A5350000}"/>
    <cellStyle name="40% – rõhk3 10 3 4 2 2 2" xfId="43914" xr:uid="{AF6DEB0B-62A0-4177-A7DB-6D3B9D02F21D}"/>
    <cellStyle name="40% – rõhk3 10 3 4 2 3" xfId="32748" xr:uid="{1250C051-7526-4CCC-86D8-0E49D2C27FF9}"/>
    <cellStyle name="40% – rõhk3 10 3 4 3" xfId="16198" xr:uid="{00000000-0005-0000-0000-0000A6350000}"/>
    <cellStyle name="40% – rõhk3 10 3 4 3 2" xfId="38571" xr:uid="{2B73233A-8B24-4A5D-94FD-8C168EE82EEE}"/>
    <cellStyle name="40% – rõhk3 10 3 4 4" xfId="27405" xr:uid="{0C29F2BE-8CF6-4ED7-B015-5DC015760A82}"/>
    <cellStyle name="40% – rõhk3 10 3 5" xfId="7242" xr:uid="{00000000-0005-0000-0000-0000A7350000}"/>
    <cellStyle name="40% – rõhk3 10 3 5 2" xfId="18931" xr:uid="{00000000-0005-0000-0000-0000A8350000}"/>
    <cellStyle name="40% – rõhk3 10 3 5 2 2" xfId="41304" xr:uid="{6F01AE18-71EB-44FC-8DE3-5FE146510C12}"/>
    <cellStyle name="40% – rõhk3 10 3 5 3" xfId="30138" xr:uid="{7DDD02D0-41CF-4761-893F-32CD6A4A7370}"/>
    <cellStyle name="40% – rõhk3 10 3 6" xfId="13588" xr:uid="{00000000-0005-0000-0000-0000A9350000}"/>
    <cellStyle name="40% – rõhk3 10 3 6 2" xfId="35961" xr:uid="{6CF8DD56-DF40-49D1-AF1D-DEEE323F37D7}"/>
    <cellStyle name="40% – rõhk3 10 3 7" xfId="24795" xr:uid="{ABFE95F8-E264-4E9A-A6E0-97775992F731}"/>
    <cellStyle name="40% – rõhk3 10 4" xfId="1761" xr:uid="{00000000-0005-0000-0000-0000AA350000}"/>
    <cellStyle name="40% – rõhk3 10 4 2" xfId="3074" xr:uid="{00000000-0005-0000-0000-0000AB350000}"/>
    <cellStyle name="40% – rõhk3 10 4 2 2" xfId="5684" xr:uid="{00000000-0005-0000-0000-0000AC350000}"/>
    <cellStyle name="40% – rõhk3 10 4 2 2 2" xfId="11159" xr:uid="{00000000-0005-0000-0000-0000AD350000}"/>
    <cellStyle name="40% – rõhk3 10 4 2 2 2 2" xfId="22848" xr:uid="{00000000-0005-0000-0000-0000AE350000}"/>
    <cellStyle name="40% – rõhk3 10 4 2 2 2 2 2" xfId="45221" xr:uid="{9FBD605A-96B7-422C-8B43-38AD7394CE2B}"/>
    <cellStyle name="40% – rõhk3 10 4 2 2 2 3" xfId="34055" xr:uid="{7FD83476-06AC-4B39-8E66-95B12D353762}"/>
    <cellStyle name="40% – rõhk3 10 4 2 2 3" xfId="17505" xr:uid="{00000000-0005-0000-0000-0000AF350000}"/>
    <cellStyle name="40% – rõhk3 10 4 2 2 3 2" xfId="39878" xr:uid="{441B441A-2C95-4BB0-9558-F4EB6CAA62C1}"/>
    <cellStyle name="40% – rõhk3 10 4 2 2 4" xfId="28712" xr:uid="{728B9F74-9755-4F4C-A0E2-447C22FBEE3B}"/>
    <cellStyle name="40% – rõhk3 10 4 2 3" xfId="8549" xr:uid="{00000000-0005-0000-0000-0000B0350000}"/>
    <cellStyle name="40% – rõhk3 10 4 2 3 2" xfId="20238" xr:uid="{00000000-0005-0000-0000-0000B1350000}"/>
    <cellStyle name="40% – rõhk3 10 4 2 3 2 2" xfId="42611" xr:uid="{D4879B77-346F-4500-8C69-29E3C6D7F4C4}"/>
    <cellStyle name="40% – rõhk3 10 4 2 3 3" xfId="31445" xr:uid="{80A58180-E407-43D0-AA72-9D86D6955A75}"/>
    <cellStyle name="40% – rõhk3 10 4 2 4" xfId="14895" xr:uid="{00000000-0005-0000-0000-0000B2350000}"/>
    <cellStyle name="40% – rõhk3 10 4 2 4 2" xfId="37268" xr:uid="{8BC76FF3-B0D8-4836-BBC6-A85E5A460FD9}"/>
    <cellStyle name="40% – rõhk3 10 4 2 5" xfId="26102" xr:uid="{4566CCD2-2CB8-4501-9A40-C2985ADE0E3F}"/>
    <cellStyle name="40% – rõhk3 10 4 3" xfId="4379" xr:uid="{00000000-0005-0000-0000-0000B3350000}"/>
    <cellStyle name="40% – rõhk3 10 4 3 2" xfId="9854" xr:uid="{00000000-0005-0000-0000-0000B4350000}"/>
    <cellStyle name="40% – rõhk3 10 4 3 2 2" xfId="21543" xr:uid="{00000000-0005-0000-0000-0000B5350000}"/>
    <cellStyle name="40% – rõhk3 10 4 3 2 2 2" xfId="43916" xr:uid="{E1DDD6AB-7617-4864-8005-C05C9CD0AC48}"/>
    <cellStyle name="40% – rõhk3 10 4 3 2 3" xfId="32750" xr:uid="{0E636108-A5C1-4B18-B52B-A996CCABCA4C}"/>
    <cellStyle name="40% – rõhk3 10 4 3 3" xfId="16200" xr:uid="{00000000-0005-0000-0000-0000B6350000}"/>
    <cellStyle name="40% – rõhk3 10 4 3 3 2" xfId="38573" xr:uid="{44CB3059-B16A-48C2-9426-91310A1A1BCA}"/>
    <cellStyle name="40% – rõhk3 10 4 3 4" xfId="27407" xr:uid="{7ABAA119-3D6F-4739-878D-D9489284BCA0}"/>
    <cellStyle name="40% – rõhk3 10 4 4" xfId="7244" xr:uid="{00000000-0005-0000-0000-0000B7350000}"/>
    <cellStyle name="40% – rõhk3 10 4 4 2" xfId="18933" xr:uid="{00000000-0005-0000-0000-0000B8350000}"/>
    <cellStyle name="40% – rõhk3 10 4 4 2 2" xfId="41306" xr:uid="{A58DB568-ACA9-4048-84C3-D104A870CFD5}"/>
    <cellStyle name="40% – rõhk3 10 4 4 3" xfId="30140" xr:uid="{E56A3764-C3A1-4688-9B41-251DA0329BCA}"/>
    <cellStyle name="40% – rõhk3 10 4 5" xfId="13590" xr:uid="{00000000-0005-0000-0000-0000B9350000}"/>
    <cellStyle name="40% – rõhk3 10 4 5 2" xfId="35963" xr:uid="{DBA37D59-8BFD-4D59-820D-C7EAD6779007}"/>
    <cellStyle name="40% – rõhk3 10 4 6" xfId="24797" xr:uid="{A0B62142-0A5C-4F14-8E7A-2146041228E2}"/>
    <cellStyle name="40% – rõhk3 10 5" xfId="1762" xr:uid="{00000000-0005-0000-0000-0000BA350000}"/>
    <cellStyle name="40% – rõhk3 10 5 2" xfId="3075" xr:uid="{00000000-0005-0000-0000-0000BB350000}"/>
    <cellStyle name="40% – rõhk3 10 5 2 2" xfId="5685" xr:uid="{00000000-0005-0000-0000-0000BC350000}"/>
    <cellStyle name="40% – rõhk3 10 5 2 2 2" xfId="11160" xr:uid="{00000000-0005-0000-0000-0000BD350000}"/>
    <cellStyle name="40% – rõhk3 10 5 2 2 2 2" xfId="22849" xr:uid="{00000000-0005-0000-0000-0000BE350000}"/>
    <cellStyle name="40% – rõhk3 10 5 2 2 2 2 2" xfId="45222" xr:uid="{377BED5E-553E-4A08-9C88-01533B66CB39}"/>
    <cellStyle name="40% – rõhk3 10 5 2 2 2 3" xfId="34056" xr:uid="{D0BF9827-F304-455B-939A-FCD40DE2326D}"/>
    <cellStyle name="40% – rõhk3 10 5 2 2 3" xfId="17506" xr:uid="{00000000-0005-0000-0000-0000BF350000}"/>
    <cellStyle name="40% – rõhk3 10 5 2 2 3 2" xfId="39879" xr:uid="{0E215DEF-6841-46FF-A6B7-E5B34FFBD974}"/>
    <cellStyle name="40% – rõhk3 10 5 2 2 4" xfId="28713" xr:uid="{C9867181-155F-4904-8D7E-97D6429CE5D1}"/>
    <cellStyle name="40% – rõhk3 10 5 2 3" xfId="8550" xr:uid="{00000000-0005-0000-0000-0000C0350000}"/>
    <cellStyle name="40% – rõhk3 10 5 2 3 2" xfId="20239" xr:uid="{00000000-0005-0000-0000-0000C1350000}"/>
    <cellStyle name="40% – rõhk3 10 5 2 3 2 2" xfId="42612" xr:uid="{3A24AE6C-C60E-4059-B7F4-FF3490D72E30}"/>
    <cellStyle name="40% – rõhk3 10 5 2 3 3" xfId="31446" xr:uid="{90EA071A-FCB5-477D-8C2F-A34800C33247}"/>
    <cellStyle name="40% – rõhk3 10 5 2 4" xfId="14896" xr:uid="{00000000-0005-0000-0000-0000C2350000}"/>
    <cellStyle name="40% – rõhk3 10 5 2 4 2" xfId="37269" xr:uid="{67336993-C3CF-4973-A2C5-AFACC5124260}"/>
    <cellStyle name="40% – rõhk3 10 5 2 5" xfId="26103" xr:uid="{7E32079F-990F-4876-B7F6-9D569F7BEAC7}"/>
    <cellStyle name="40% – rõhk3 10 5 3" xfId="4380" xr:uid="{00000000-0005-0000-0000-0000C3350000}"/>
    <cellStyle name="40% – rõhk3 10 5 3 2" xfId="9855" xr:uid="{00000000-0005-0000-0000-0000C4350000}"/>
    <cellStyle name="40% – rõhk3 10 5 3 2 2" xfId="21544" xr:uid="{00000000-0005-0000-0000-0000C5350000}"/>
    <cellStyle name="40% – rõhk3 10 5 3 2 2 2" xfId="43917" xr:uid="{D2BB92F7-C047-43EC-9F46-3B32BD27FF19}"/>
    <cellStyle name="40% – rõhk3 10 5 3 2 3" xfId="32751" xr:uid="{638F194F-CC60-49B9-B23E-40F33FE8AC75}"/>
    <cellStyle name="40% – rõhk3 10 5 3 3" xfId="16201" xr:uid="{00000000-0005-0000-0000-0000C6350000}"/>
    <cellStyle name="40% – rõhk3 10 5 3 3 2" xfId="38574" xr:uid="{06A41A7D-DF0B-428A-A8B6-69FC795D4A7D}"/>
    <cellStyle name="40% – rõhk3 10 5 3 4" xfId="27408" xr:uid="{42B7775A-C9B0-49CD-B0C4-796198F4563B}"/>
    <cellStyle name="40% – rõhk3 10 5 4" xfId="7245" xr:uid="{00000000-0005-0000-0000-0000C7350000}"/>
    <cellStyle name="40% – rõhk3 10 5 4 2" xfId="18934" xr:uid="{00000000-0005-0000-0000-0000C8350000}"/>
    <cellStyle name="40% – rõhk3 10 5 4 2 2" xfId="41307" xr:uid="{7747FA17-6EF5-49F7-9276-E7EFAE9F0196}"/>
    <cellStyle name="40% – rõhk3 10 5 4 3" xfId="30141" xr:uid="{5C3B7AE7-1B4B-4A7B-BD65-5428DD44CB09}"/>
    <cellStyle name="40% – rõhk3 10 5 5" xfId="13591" xr:uid="{00000000-0005-0000-0000-0000C9350000}"/>
    <cellStyle name="40% – rõhk3 10 5 5 2" xfId="35964" xr:uid="{B64CA21C-95BC-4516-BACE-BE9B0A7B35B7}"/>
    <cellStyle name="40% – rõhk3 10 5 6" xfId="24798" xr:uid="{01DDD341-BCFF-4B68-BC35-43E42116103D}"/>
    <cellStyle name="40% – rõhk3 10 6" xfId="2245" xr:uid="{00000000-0005-0000-0000-0000CA350000}"/>
    <cellStyle name="40% – rõhk3 10 6 2" xfId="4856" xr:uid="{00000000-0005-0000-0000-0000CB350000}"/>
    <cellStyle name="40% – rõhk3 10 6 2 2" xfId="10331" xr:uid="{00000000-0005-0000-0000-0000CC350000}"/>
    <cellStyle name="40% – rõhk3 10 6 2 2 2" xfId="22020" xr:uid="{00000000-0005-0000-0000-0000CD350000}"/>
    <cellStyle name="40% – rõhk3 10 6 2 2 2 2" xfId="44393" xr:uid="{CE9DDCCC-43F3-43DA-B9B4-BEB0599C9329}"/>
    <cellStyle name="40% – rõhk3 10 6 2 2 3" xfId="33227" xr:uid="{15E56A0D-88EE-4492-8E02-5D2874261965}"/>
    <cellStyle name="40% – rõhk3 10 6 2 3" xfId="16677" xr:uid="{00000000-0005-0000-0000-0000CE350000}"/>
    <cellStyle name="40% – rõhk3 10 6 2 3 2" xfId="39050" xr:uid="{68834B49-BE2C-4392-A2C1-8F88A13DD344}"/>
    <cellStyle name="40% – rõhk3 10 6 2 4" xfId="27884" xr:uid="{F14A0203-E6EF-427A-9CFC-57B2ACB014D0}"/>
    <cellStyle name="40% – rõhk3 10 6 3" xfId="7721" xr:uid="{00000000-0005-0000-0000-0000CF350000}"/>
    <cellStyle name="40% – rõhk3 10 6 3 2" xfId="19410" xr:uid="{00000000-0005-0000-0000-0000D0350000}"/>
    <cellStyle name="40% – rõhk3 10 6 3 2 2" xfId="41783" xr:uid="{6ADC3C76-3B1B-4041-8D42-FEB5128AF92C}"/>
    <cellStyle name="40% – rõhk3 10 6 3 3" xfId="30617" xr:uid="{DF52B433-6FD7-4F76-8D47-027B680A8160}"/>
    <cellStyle name="40% – rõhk3 10 6 4" xfId="14067" xr:uid="{00000000-0005-0000-0000-0000D1350000}"/>
    <cellStyle name="40% – rõhk3 10 6 4 2" xfId="36440" xr:uid="{8A2069B3-394F-4D77-B266-12AB77D6BAB2}"/>
    <cellStyle name="40% – rõhk3 10 6 5" xfId="25274" xr:uid="{6C5EF971-C7FB-4BB9-86A0-9C730C69CA69}"/>
    <cellStyle name="40% – rõhk3 10 7" xfId="3551" xr:uid="{00000000-0005-0000-0000-0000D2350000}"/>
    <cellStyle name="40% – rõhk3 10 7 2" xfId="9026" xr:uid="{00000000-0005-0000-0000-0000D3350000}"/>
    <cellStyle name="40% – rõhk3 10 7 2 2" xfId="20715" xr:uid="{00000000-0005-0000-0000-0000D4350000}"/>
    <cellStyle name="40% – rõhk3 10 7 2 2 2" xfId="43088" xr:uid="{DDC007C8-D5F8-4946-BD78-BD3941F28D0A}"/>
    <cellStyle name="40% – rõhk3 10 7 2 3" xfId="31922" xr:uid="{ACF41A11-C7EA-4D70-947F-471B4888825A}"/>
    <cellStyle name="40% – rõhk3 10 7 3" xfId="15372" xr:uid="{00000000-0005-0000-0000-0000D5350000}"/>
    <cellStyle name="40% – rõhk3 10 7 3 2" xfId="37745" xr:uid="{70B97F70-ECE4-420F-B456-7BF4799AA359}"/>
    <cellStyle name="40% – rõhk3 10 7 4" xfId="26579" xr:uid="{26477F23-57A0-401D-AFB9-F5920B5F82B4}"/>
    <cellStyle name="40% – rõhk3 10 8" xfId="6202" xr:uid="{00000000-0005-0000-0000-0000D6350000}"/>
    <cellStyle name="40% – rõhk3 10 8 2" xfId="17995" xr:uid="{00000000-0005-0000-0000-0000D7350000}"/>
    <cellStyle name="40% – rõhk3 10 8 2 2" xfId="40368" xr:uid="{30A9B8A6-8B79-41A0-99A3-F25BF7336CC7}"/>
    <cellStyle name="40% – rõhk3 10 8 3" xfId="29202" xr:uid="{D9CE0DD9-01A2-4C0F-A107-60F60F7002B9}"/>
    <cellStyle name="40% – rõhk3 10 9" xfId="12762" xr:uid="{00000000-0005-0000-0000-0000D8350000}"/>
    <cellStyle name="40% – rõhk3 10 9 2" xfId="35135" xr:uid="{9228CE71-18F2-4B16-882A-5C183AF68BF8}"/>
    <cellStyle name="40% – rõhk3 11" xfId="82" xr:uid="{00000000-0005-0000-0000-0000D9350000}"/>
    <cellStyle name="40% – rõhk3 11 10" xfId="23970" xr:uid="{28F995E8-4E28-4E14-A937-C89535C38FA4}"/>
    <cellStyle name="40% – rõhk3 11 2" xfId="865" xr:uid="{00000000-0005-0000-0000-0000DA350000}"/>
    <cellStyle name="40% – rõhk3 11 2 2" xfId="1763" xr:uid="{00000000-0005-0000-0000-0000DB350000}"/>
    <cellStyle name="40% – rõhk3 11 2 2 2" xfId="1764" xr:uid="{00000000-0005-0000-0000-0000DC350000}"/>
    <cellStyle name="40% – rõhk3 11 2 2 2 2" xfId="3077" xr:uid="{00000000-0005-0000-0000-0000DD350000}"/>
    <cellStyle name="40% – rõhk3 11 2 2 2 2 2" xfId="5687" xr:uid="{00000000-0005-0000-0000-0000DE350000}"/>
    <cellStyle name="40% – rõhk3 11 2 2 2 2 2 2" xfId="11162" xr:uid="{00000000-0005-0000-0000-0000DF350000}"/>
    <cellStyle name="40% – rõhk3 11 2 2 2 2 2 2 2" xfId="22851" xr:uid="{00000000-0005-0000-0000-0000E0350000}"/>
    <cellStyle name="40% – rõhk3 11 2 2 2 2 2 2 2 2" xfId="45224" xr:uid="{94BE01EA-7714-4B9D-8665-3B64AC3BF839}"/>
    <cellStyle name="40% – rõhk3 11 2 2 2 2 2 2 3" xfId="34058" xr:uid="{1441CCC9-2683-403B-8EDE-022801EA7126}"/>
    <cellStyle name="40% – rõhk3 11 2 2 2 2 2 3" xfId="17508" xr:uid="{00000000-0005-0000-0000-0000E1350000}"/>
    <cellStyle name="40% – rõhk3 11 2 2 2 2 2 3 2" xfId="39881" xr:uid="{C7F95465-CCEF-4E4E-90F3-17A6B03C66AC}"/>
    <cellStyle name="40% – rõhk3 11 2 2 2 2 2 4" xfId="28715" xr:uid="{3F90A986-3484-40B5-9D68-BDA5BBD5CA67}"/>
    <cellStyle name="40% – rõhk3 11 2 2 2 2 3" xfId="8552" xr:uid="{00000000-0005-0000-0000-0000E2350000}"/>
    <cellStyle name="40% – rõhk3 11 2 2 2 2 3 2" xfId="20241" xr:uid="{00000000-0005-0000-0000-0000E3350000}"/>
    <cellStyle name="40% – rõhk3 11 2 2 2 2 3 2 2" xfId="42614" xr:uid="{8D274C70-27ED-4D09-8655-029D5FB3D6DA}"/>
    <cellStyle name="40% – rõhk3 11 2 2 2 2 3 3" xfId="31448" xr:uid="{28C2F011-7B33-4E4A-996D-8DD484E4D948}"/>
    <cellStyle name="40% – rõhk3 11 2 2 2 2 4" xfId="14898" xr:uid="{00000000-0005-0000-0000-0000E4350000}"/>
    <cellStyle name="40% – rõhk3 11 2 2 2 2 4 2" xfId="37271" xr:uid="{325AA283-C513-4DED-8D2B-0EDE85859AC3}"/>
    <cellStyle name="40% – rõhk3 11 2 2 2 2 5" xfId="26105" xr:uid="{7D381E52-8691-411B-966E-986F2F54598D}"/>
    <cellStyle name="40% – rõhk3 11 2 2 2 3" xfId="4382" xr:uid="{00000000-0005-0000-0000-0000E5350000}"/>
    <cellStyle name="40% – rõhk3 11 2 2 2 3 2" xfId="9857" xr:uid="{00000000-0005-0000-0000-0000E6350000}"/>
    <cellStyle name="40% – rõhk3 11 2 2 2 3 2 2" xfId="21546" xr:uid="{00000000-0005-0000-0000-0000E7350000}"/>
    <cellStyle name="40% – rõhk3 11 2 2 2 3 2 2 2" xfId="43919" xr:uid="{DD2DC1BF-80AF-4524-BF78-DB0B71D00A0E}"/>
    <cellStyle name="40% – rõhk3 11 2 2 2 3 2 3" xfId="32753" xr:uid="{87D18F54-2327-46A1-BC5F-3D652217E7B5}"/>
    <cellStyle name="40% – rõhk3 11 2 2 2 3 3" xfId="16203" xr:uid="{00000000-0005-0000-0000-0000E8350000}"/>
    <cellStyle name="40% – rõhk3 11 2 2 2 3 3 2" xfId="38576" xr:uid="{4B5D5C25-7956-48B6-A06C-1AB57760A568}"/>
    <cellStyle name="40% – rõhk3 11 2 2 2 3 4" xfId="27410" xr:uid="{1D7DEDC3-6747-4829-AD3B-94FF0B36C134}"/>
    <cellStyle name="40% – rõhk3 11 2 2 2 4" xfId="7247" xr:uid="{00000000-0005-0000-0000-0000E9350000}"/>
    <cellStyle name="40% – rõhk3 11 2 2 2 4 2" xfId="18936" xr:uid="{00000000-0005-0000-0000-0000EA350000}"/>
    <cellStyle name="40% – rõhk3 11 2 2 2 4 2 2" xfId="41309" xr:uid="{97195BAA-6D3E-420E-AD89-0D228FC41FD8}"/>
    <cellStyle name="40% – rõhk3 11 2 2 2 4 3" xfId="30143" xr:uid="{2C475F32-8DD0-4B37-8466-93F84D7FBD0F}"/>
    <cellStyle name="40% – rõhk3 11 2 2 2 5" xfId="13593" xr:uid="{00000000-0005-0000-0000-0000EB350000}"/>
    <cellStyle name="40% – rõhk3 11 2 2 2 5 2" xfId="35966" xr:uid="{A3DCE8DA-5A1B-433B-AC95-FC983F1C63EF}"/>
    <cellStyle name="40% – rõhk3 11 2 2 2 6" xfId="24800" xr:uid="{28700270-2F9D-4F8C-9D31-0A4D39743A08}"/>
    <cellStyle name="40% – rõhk3 11 2 2 3" xfId="3076" xr:uid="{00000000-0005-0000-0000-0000EC350000}"/>
    <cellStyle name="40% – rõhk3 11 2 2 3 2" xfId="5686" xr:uid="{00000000-0005-0000-0000-0000ED350000}"/>
    <cellStyle name="40% – rõhk3 11 2 2 3 2 2" xfId="11161" xr:uid="{00000000-0005-0000-0000-0000EE350000}"/>
    <cellStyle name="40% – rõhk3 11 2 2 3 2 2 2" xfId="22850" xr:uid="{00000000-0005-0000-0000-0000EF350000}"/>
    <cellStyle name="40% – rõhk3 11 2 2 3 2 2 2 2" xfId="45223" xr:uid="{9CD05CFF-B41B-48CA-B67F-874BEADEC620}"/>
    <cellStyle name="40% – rõhk3 11 2 2 3 2 2 3" xfId="34057" xr:uid="{C893F0AB-0EA6-4622-946F-015559F69573}"/>
    <cellStyle name="40% – rõhk3 11 2 2 3 2 3" xfId="17507" xr:uid="{00000000-0005-0000-0000-0000F0350000}"/>
    <cellStyle name="40% – rõhk3 11 2 2 3 2 3 2" xfId="39880" xr:uid="{7CE4FAE9-3E43-4392-847A-DE034BA775B1}"/>
    <cellStyle name="40% – rõhk3 11 2 2 3 2 4" xfId="28714" xr:uid="{7B987EFC-95B3-415B-9FFA-62051FF82F48}"/>
    <cellStyle name="40% – rõhk3 11 2 2 3 3" xfId="8551" xr:uid="{00000000-0005-0000-0000-0000F1350000}"/>
    <cellStyle name="40% – rõhk3 11 2 2 3 3 2" xfId="20240" xr:uid="{00000000-0005-0000-0000-0000F2350000}"/>
    <cellStyle name="40% – rõhk3 11 2 2 3 3 2 2" xfId="42613" xr:uid="{700C08C6-C27E-4324-BDF1-FF283C86309C}"/>
    <cellStyle name="40% – rõhk3 11 2 2 3 3 3" xfId="31447" xr:uid="{E18B80A3-B0E7-4087-B019-13C3631DE34A}"/>
    <cellStyle name="40% – rõhk3 11 2 2 3 4" xfId="14897" xr:uid="{00000000-0005-0000-0000-0000F3350000}"/>
    <cellStyle name="40% – rõhk3 11 2 2 3 4 2" xfId="37270" xr:uid="{F7F7FC40-FD85-467B-BC26-820A54996094}"/>
    <cellStyle name="40% – rõhk3 11 2 2 3 5" xfId="26104" xr:uid="{D3C61F0E-68DE-420B-B4F4-B3C42B674046}"/>
    <cellStyle name="40% – rõhk3 11 2 2 4" xfId="4381" xr:uid="{00000000-0005-0000-0000-0000F4350000}"/>
    <cellStyle name="40% – rõhk3 11 2 2 4 2" xfId="9856" xr:uid="{00000000-0005-0000-0000-0000F5350000}"/>
    <cellStyle name="40% – rõhk3 11 2 2 4 2 2" xfId="21545" xr:uid="{00000000-0005-0000-0000-0000F6350000}"/>
    <cellStyle name="40% – rõhk3 11 2 2 4 2 2 2" xfId="43918" xr:uid="{62082C30-5527-4895-BB12-6DA0F703FB11}"/>
    <cellStyle name="40% – rõhk3 11 2 2 4 2 3" xfId="32752" xr:uid="{D6914365-C3A3-4072-832B-D7C1ADE6305B}"/>
    <cellStyle name="40% – rõhk3 11 2 2 4 3" xfId="16202" xr:uid="{00000000-0005-0000-0000-0000F7350000}"/>
    <cellStyle name="40% – rõhk3 11 2 2 4 3 2" xfId="38575" xr:uid="{2E3CAD9D-CBBD-47BB-96B6-5D4E640F5F13}"/>
    <cellStyle name="40% – rõhk3 11 2 2 4 4" xfId="27409" xr:uid="{27BE3000-70EF-4DF2-A716-BD2367FA2613}"/>
    <cellStyle name="40% – rõhk3 11 2 2 5" xfId="7246" xr:uid="{00000000-0005-0000-0000-0000F8350000}"/>
    <cellStyle name="40% – rõhk3 11 2 2 5 2" xfId="18935" xr:uid="{00000000-0005-0000-0000-0000F9350000}"/>
    <cellStyle name="40% – rõhk3 11 2 2 5 2 2" xfId="41308" xr:uid="{5801E15E-2946-4254-B633-0CC8DE956802}"/>
    <cellStyle name="40% – rõhk3 11 2 2 5 3" xfId="30142" xr:uid="{B2F47952-3B84-43E7-9536-68560BF95437}"/>
    <cellStyle name="40% – rõhk3 11 2 2 6" xfId="13592" xr:uid="{00000000-0005-0000-0000-0000FA350000}"/>
    <cellStyle name="40% – rõhk3 11 2 2 6 2" xfId="35965" xr:uid="{7E22D617-9FBF-4784-8A1E-EE1E2E12DD34}"/>
    <cellStyle name="40% – rõhk3 11 2 2 7" xfId="24799" xr:uid="{E85258C0-FAC4-4E55-BD98-F8736FCABF13}"/>
    <cellStyle name="40% – rõhk3 11 2 3" xfId="1765" xr:uid="{00000000-0005-0000-0000-0000FB350000}"/>
    <cellStyle name="40% – rõhk3 11 2 3 2" xfId="3078" xr:uid="{00000000-0005-0000-0000-0000FC350000}"/>
    <cellStyle name="40% – rõhk3 11 2 3 2 2" xfId="5688" xr:uid="{00000000-0005-0000-0000-0000FD350000}"/>
    <cellStyle name="40% – rõhk3 11 2 3 2 2 2" xfId="11163" xr:uid="{00000000-0005-0000-0000-0000FE350000}"/>
    <cellStyle name="40% – rõhk3 11 2 3 2 2 2 2" xfId="22852" xr:uid="{00000000-0005-0000-0000-0000FF350000}"/>
    <cellStyle name="40% – rõhk3 11 2 3 2 2 2 2 2" xfId="45225" xr:uid="{B3188865-24CC-4A45-8F33-F9D75C7CBFDE}"/>
    <cellStyle name="40% – rõhk3 11 2 3 2 2 2 3" xfId="34059" xr:uid="{5BCA0405-DB5C-463F-BE6F-3831A86A8845}"/>
    <cellStyle name="40% – rõhk3 11 2 3 2 2 3" xfId="17509" xr:uid="{00000000-0005-0000-0000-000000360000}"/>
    <cellStyle name="40% – rõhk3 11 2 3 2 2 3 2" xfId="39882" xr:uid="{85AFB217-AEC9-4CD2-B862-12617DCE3F91}"/>
    <cellStyle name="40% – rõhk3 11 2 3 2 2 4" xfId="28716" xr:uid="{1D677D75-8987-4F4D-9654-E7CC075C6772}"/>
    <cellStyle name="40% – rõhk3 11 2 3 2 3" xfId="8553" xr:uid="{00000000-0005-0000-0000-000001360000}"/>
    <cellStyle name="40% – rõhk3 11 2 3 2 3 2" xfId="20242" xr:uid="{00000000-0005-0000-0000-000002360000}"/>
    <cellStyle name="40% – rõhk3 11 2 3 2 3 2 2" xfId="42615" xr:uid="{976BF8F6-7F03-4A26-AFE4-8AB715C71571}"/>
    <cellStyle name="40% – rõhk3 11 2 3 2 3 3" xfId="31449" xr:uid="{E80454BD-2CF0-4ACF-940C-F3D40A984321}"/>
    <cellStyle name="40% – rõhk3 11 2 3 2 4" xfId="14899" xr:uid="{00000000-0005-0000-0000-000003360000}"/>
    <cellStyle name="40% – rõhk3 11 2 3 2 4 2" xfId="37272" xr:uid="{B438F150-969C-4E97-AFC8-E6DB7262EEEB}"/>
    <cellStyle name="40% – rõhk3 11 2 3 2 5" xfId="26106" xr:uid="{A8B1DD2C-AB53-4861-A078-D16EB6845130}"/>
    <cellStyle name="40% – rõhk3 11 2 3 3" xfId="4383" xr:uid="{00000000-0005-0000-0000-000004360000}"/>
    <cellStyle name="40% – rõhk3 11 2 3 3 2" xfId="9858" xr:uid="{00000000-0005-0000-0000-000005360000}"/>
    <cellStyle name="40% – rõhk3 11 2 3 3 2 2" xfId="21547" xr:uid="{00000000-0005-0000-0000-000006360000}"/>
    <cellStyle name="40% – rõhk3 11 2 3 3 2 2 2" xfId="43920" xr:uid="{B163D26B-1C4E-4684-A4BC-148C147DF293}"/>
    <cellStyle name="40% – rõhk3 11 2 3 3 2 3" xfId="32754" xr:uid="{44333D24-64E9-47FB-AF7A-FBB1D94E5F4C}"/>
    <cellStyle name="40% – rõhk3 11 2 3 3 3" xfId="16204" xr:uid="{00000000-0005-0000-0000-000007360000}"/>
    <cellStyle name="40% – rõhk3 11 2 3 3 3 2" xfId="38577" xr:uid="{8B45C3FB-A0CE-408B-B84D-D5C1F4B26DE2}"/>
    <cellStyle name="40% – rõhk3 11 2 3 3 4" xfId="27411" xr:uid="{ED3F158F-94D0-4615-916E-F0F7F7811166}"/>
    <cellStyle name="40% – rõhk3 11 2 3 4" xfId="7248" xr:uid="{00000000-0005-0000-0000-000008360000}"/>
    <cellStyle name="40% – rõhk3 11 2 3 4 2" xfId="18937" xr:uid="{00000000-0005-0000-0000-000009360000}"/>
    <cellStyle name="40% – rõhk3 11 2 3 4 2 2" xfId="41310" xr:uid="{D13E2798-A154-4DF4-A29A-04644667DB05}"/>
    <cellStyle name="40% – rõhk3 11 2 3 4 3" xfId="30144" xr:uid="{58787C90-1C57-4167-8A91-C1BAF1E52D17}"/>
    <cellStyle name="40% – rõhk3 11 2 3 5" xfId="13594" xr:uid="{00000000-0005-0000-0000-00000A360000}"/>
    <cellStyle name="40% – rõhk3 11 2 3 5 2" xfId="35967" xr:uid="{C3F77ACF-6370-4856-A13E-7FE2D91F8908}"/>
    <cellStyle name="40% – rõhk3 11 2 3 6" xfId="24801" xr:uid="{93E17A8D-AD46-425C-88FA-648702373BFB}"/>
    <cellStyle name="40% – rõhk3 11 2 4" xfId="1766" xr:uid="{00000000-0005-0000-0000-00000B360000}"/>
    <cellStyle name="40% – rõhk3 11 2 4 2" xfId="3079" xr:uid="{00000000-0005-0000-0000-00000C360000}"/>
    <cellStyle name="40% – rõhk3 11 2 4 2 2" xfId="5689" xr:uid="{00000000-0005-0000-0000-00000D360000}"/>
    <cellStyle name="40% – rõhk3 11 2 4 2 2 2" xfId="11164" xr:uid="{00000000-0005-0000-0000-00000E360000}"/>
    <cellStyle name="40% – rõhk3 11 2 4 2 2 2 2" xfId="22853" xr:uid="{00000000-0005-0000-0000-00000F360000}"/>
    <cellStyle name="40% – rõhk3 11 2 4 2 2 2 2 2" xfId="45226" xr:uid="{E8386534-BB3B-462F-8CAC-8D7610345D04}"/>
    <cellStyle name="40% – rõhk3 11 2 4 2 2 2 3" xfId="34060" xr:uid="{88155A79-65CB-481B-8FC0-D3808A6BD19F}"/>
    <cellStyle name="40% – rõhk3 11 2 4 2 2 3" xfId="17510" xr:uid="{00000000-0005-0000-0000-000010360000}"/>
    <cellStyle name="40% – rõhk3 11 2 4 2 2 3 2" xfId="39883" xr:uid="{88A854F3-DB95-49D8-97CD-5BFC6250628A}"/>
    <cellStyle name="40% – rõhk3 11 2 4 2 2 4" xfId="28717" xr:uid="{DE91530E-696A-4086-84B5-3F20039CE6BB}"/>
    <cellStyle name="40% – rõhk3 11 2 4 2 3" xfId="8554" xr:uid="{00000000-0005-0000-0000-000011360000}"/>
    <cellStyle name="40% – rõhk3 11 2 4 2 3 2" xfId="20243" xr:uid="{00000000-0005-0000-0000-000012360000}"/>
    <cellStyle name="40% – rõhk3 11 2 4 2 3 2 2" xfId="42616" xr:uid="{57C0FE4C-0084-4D30-9CAE-FA7DC4F48966}"/>
    <cellStyle name="40% – rõhk3 11 2 4 2 3 3" xfId="31450" xr:uid="{53053248-4BCC-49A7-90D1-1E331B51B15B}"/>
    <cellStyle name="40% – rõhk3 11 2 4 2 4" xfId="14900" xr:uid="{00000000-0005-0000-0000-000013360000}"/>
    <cellStyle name="40% – rõhk3 11 2 4 2 4 2" xfId="37273" xr:uid="{F429375C-F422-4F30-9DCD-0693DBAB69E1}"/>
    <cellStyle name="40% – rõhk3 11 2 4 2 5" xfId="26107" xr:uid="{BDEDEDF9-B26B-4D5B-9CCF-78ECCC84EB3C}"/>
    <cellStyle name="40% – rõhk3 11 2 4 3" xfId="4384" xr:uid="{00000000-0005-0000-0000-000014360000}"/>
    <cellStyle name="40% – rõhk3 11 2 4 3 2" xfId="9859" xr:uid="{00000000-0005-0000-0000-000015360000}"/>
    <cellStyle name="40% – rõhk3 11 2 4 3 2 2" xfId="21548" xr:uid="{00000000-0005-0000-0000-000016360000}"/>
    <cellStyle name="40% – rõhk3 11 2 4 3 2 2 2" xfId="43921" xr:uid="{512C6DE6-640B-48A2-ABDC-2E9D94D1A3CB}"/>
    <cellStyle name="40% – rõhk3 11 2 4 3 2 3" xfId="32755" xr:uid="{59D4BF67-A681-40F5-B75D-EDDBB70F2013}"/>
    <cellStyle name="40% – rõhk3 11 2 4 3 3" xfId="16205" xr:uid="{00000000-0005-0000-0000-000017360000}"/>
    <cellStyle name="40% – rõhk3 11 2 4 3 3 2" xfId="38578" xr:uid="{7A6B1116-2D7B-4B3A-83EA-57273A90B1A6}"/>
    <cellStyle name="40% – rõhk3 11 2 4 3 4" xfId="27412" xr:uid="{5FD441BB-CDD2-4E61-A997-352F36FE0651}"/>
    <cellStyle name="40% – rõhk3 11 2 4 4" xfId="7249" xr:uid="{00000000-0005-0000-0000-000018360000}"/>
    <cellStyle name="40% – rõhk3 11 2 4 4 2" xfId="18938" xr:uid="{00000000-0005-0000-0000-000019360000}"/>
    <cellStyle name="40% – rõhk3 11 2 4 4 2 2" xfId="41311" xr:uid="{563D5B80-88FF-479B-8BC1-23619FA0353F}"/>
    <cellStyle name="40% – rõhk3 11 2 4 4 3" xfId="30145" xr:uid="{49A7C022-D323-4723-9F44-36F5A035F429}"/>
    <cellStyle name="40% – rõhk3 11 2 4 5" xfId="13595" xr:uid="{00000000-0005-0000-0000-00001A360000}"/>
    <cellStyle name="40% – rõhk3 11 2 4 5 2" xfId="35968" xr:uid="{EA8BEE0F-A37B-4381-8A18-05989F5CA2AC}"/>
    <cellStyle name="40% – rõhk3 11 2 4 6" xfId="24802" xr:uid="{74DA313C-1817-4225-AC00-91984742F2EF}"/>
    <cellStyle name="40% – rõhk3 11 2 5" xfId="2376" xr:uid="{00000000-0005-0000-0000-00001B360000}"/>
    <cellStyle name="40% – rõhk3 11 2 5 2" xfId="4987" xr:uid="{00000000-0005-0000-0000-00001C360000}"/>
    <cellStyle name="40% – rõhk3 11 2 5 2 2" xfId="10462" xr:uid="{00000000-0005-0000-0000-00001D360000}"/>
    <cellStyle name="40% – rõhk3 11 2 5 2 2 2" xfId="22151" xr:uid="{00000000-0005-0000-0000-00001E360000}"/>
    <cellStyle name="40% – rõhk3 11 2 5 2 2 2 2" xfId="44524" xr:uid="{68E22143-E433-4A41-BA9B-7EE71E86F93B}"/>
    <cellStyle name="40% – rõhk3 11 2 5 2 2 3" xfId="33358" xr:uid="{C052BE7B-479E-42C6-AC21-980D482E09E6}"/>
    <cellStyle name="40% – rõhk3 11 2 5 2 3" xfId="16808" xr:uid="{00000000-0005-0000-0000-00001F360000}"/>
    <cellStyle name="40% – rõhk3 11 2 5 2 3 2" xfId="39181" xr:uid="{C8E3F486-6F82-45B5-92CF-B1E41FE68341}"/>
    <cellStyle name="40% – rõhk3 11 2 5 2 4" xfId="28015" xr:uid="{BA52BB6E-C8B3-49D8-B6DB-8B4E34D70DF8}"/>
    <cellStyle name="40% – rõhk3 11 2 5 3" xfId="7852" xr:uid="{00000000-0005-0000-0000-000020360000}"/>
    <cellStyle name="40% – rõhk3 11 2 5 3 2" xfId="19541" xr:uid="{00000000-0005-0000-0000-000021360000}"/>
    <cellStyle name="40% – rõhk3 11 2 5 3 2 2" xfId="41914" xr:uid="{18517860-3699-40ED-8622-26A9DE11413B}"/>
    <cellStyle name="40% – rõhk3 11 2 5 3 3" xfId="30748" xr:uid="{010EE4A6-198F-4C27-B328-BAFCB303D1CB}"/>
    <cellStyle name="40% – rõhk3 11 2 5 4" xfId="14198" xr:uid="{00000000-0005-0000-0000-000022360000}"/>
    <cellStyle name="40% – rõhk3 11 2 5 4 2" xfId="36571" xr:uid="{9C866E06-FD32-4E1B-AC94-5BD6AAD95580}"/>
    <cellStyle name="40% – rõhk3 11 2 5 5" xfId="25405" xr:uid="{1495092B-CDAB-41F4-BCE2-B4006E7B0D80}"/>
    <cellStyle name="40% – rõhk3 11 2 6" xfId="3682" xr:uid="{00000000-0005-0000-0000-000023360000}"/>
    <cellStyle name="40% – rõhk3 11 2 6 2" xfId="9157" xr:uid="{00000000-0005-0000-0000-000024360000}"/>
    <cellStyle name="40% – rõhk3 11 2 6 2 2" xfId="20846" xr:uid="{00000000-0005-0000-0000-000025360000}"/>
    <cellStyle name="40% – rõhk3 11 2 6 2 2 2" xfId="43219" xr:uid="{5F022C8A-5704-4E99-B345-C4EEA0DFB04E}"/>
    <cellStyle name="40% – rõhk3 11 2 6 2 3" xfId="32053" xr:uid="{937E87F9-14CA-4685-9421-F14B2EC03876}"/>
    <cellStyle name="40% – rõhk3 11 2 6 3" xfId="15503" xr:uid="{00000000-0005-0000-0000-000026360000}"/>
    <cellStyle name="40% – rõhk3 11 2 6 3 2" xfId="37876" xr:uid="{A83F3C62-08D0-4B58-8633-B08679139F7C}"/>
    <cellStyle name="40% – rõhk3 11 2 6 4" xfId="26710" xr:uid="{9DFB4F4B-2281-407A-81BA-637972AEB6A4}"/>
    <cellStyle name="40% – rõhk3 11 2 7" xfId="6492" xr:uid="{00000000-0005-0000-0000-000027360000}"/>
    <cellStyle name="40% – rõhk3 11 2 7 2" xfId="18209" xr:uid="{00000000-0005-0000-0000-000028360000}"/>
    <cellStyle name="40% – rõhk3 11 2 7 2 2" xfId="40582" xr:uid="{93EB7B37-3EF6-443C-B9E8-5A672E6542CC}"/>
    <cellStyle name="40% – rõhk3 11 2 7 3" xfId="29416" xr:uid="{B8A1AFF7-EC0A-42C3-9646-A49DAE84EA1A}"/>
    <cellStyle name="40% – rõhk3 11 2 8" xfId="12893" xr:uid="{00000000-0005-0000-0000-000029360000}"/>
    <cellStyle name="40% – rõhk3 11 2 8 2" xfId="35266" xr:uid="{7CF344A9-6974-4620-80A4-7C7D60AC148C}"/>
    <cellStyle name="40% – rõhk3 11 2 9" xfId="24100" xr:uid="{5165C632-8C58-4347-B792-074991605ADA}"/>
    <cellStyle name="40% – rõhk3 11 3" xfId="1767" xr:uid="{00000000-0005-0000-0000-00002A360000}"/>
    <cellStyle name="40% – rõhk3 11 3 2" xfId="1768" xr:uid="{00000000-0005-0000-0000-00002B360000}"/>
    <cellStyle name="40% – rõhk3 11 3 2 2" xfId="3081" xr:uid="{00000000-0005-0000-0000-00002C360000}"/>
    <cellStyle name="40% – rõhk3 11 3 2 2 2" xfId="5691" xr:uid="{00000000-0005-0000-0000-00002D360000}"/>
    <cellStyle name="40% – rõhk3 11 3 2 2 2 2" xfId="11166" xr:uid="{00000000-0005-0000-0000-00002E360000}"/>
    <cellStyle name="40% – rõhk3 11 3 2 2 2 2 2" xfId="22855" xr:uid="{00000000-0005-0000-0000-00002F360000}"/>
    <cellStyle name="40% – rõhk3 11 3 2 2 2 2 2 2" xfId="45228" xr:uid="{F5FE7C72-21C1-41FF-A855-BF50ED8DE742}"/>
    <cellStyle name="40% – rõhk3 11 3 2 2 2 2 3" xfId="34062" xr:uid="{4AC1F497-60D6-4017-8F71-105E90D1D20E}"/>
    <cellStyle name="40% – rõhk3 11 3 2 2 2 3" xfId="17512" xr:uid="{00000000-0005-0000-0000-000030360000}"/>
    <cellStyle name="40% – rõhk3 11 3 2 2 2 3 2" xfId="39885" xr:uid="{CB6E1254-D108-4B3A-BF26-D259F47DA1F3}"/>
    <cellStyle name="40% – rõhk3 11 3 2 2 2 4" xfId="28719" xr:uid="{D77D5378-5C34-4D66-A081-F488EDDC0C3E}"/>
    <cellStyle name="40% – rõhk3 11 3 2 2 3" xfId="8556" xr:uid="{00000000-0005-0000-0000-000031360000}"/>
    <cellStyle name="40% – rõhk3 11 3 2 2 3 2" xfId="20245" xr:uid="{00000000-0005-0000-0000-000032360000}"/>
    <cellStyle name="40% – rõhk3 11 3 2 2 3 2 2" xfId="42618" xr:uid="{733C5915-B68E-44D1-906F-1CCF70AD3738}"/>
    <cellStyle name="40% – rõhk3 11 3 2 2 3 3" xfId="31452" xr:uid="{A1ADD75E-DE07-43CC-8200-B780A25EFC4C}"/>
    <cellStyle name="40% – rõhk3 11 3 2 2 4" xfId="14902" xr:uid="{00000000-0005-0000-0000-000033360000}"/>
    <cellStyle name="40% – rõhk3 11 3 2 2 4 2" xfId="37275" xr:uid="{F08F0DB6-E3BD-40E7-95A3-2B9CA33C41BE}"/>
    <cellStyle name="40% – rõhk3 11 3 2 2 5" xfId="26109" xr:uid="{11EA7349-C72F-4BA5-A431-90B6EB6923D9}"/>
    <cellStyle name="40% – rõhk3 11 3 2 3" xfId="4386" xr:uid="{00000000-0005-0000-0000-000034360000}"/>
    <cellStyle name="40% – rõhk3 11 3 2 3 2" xfId="9861" xr:uid="{00000000-0005-0000-0000-000035360000}"/>
    <cellStyle name="40% – rõhk3 11 3 2 3 2 2" xfId="21550" xr:uid="{00000000-0005-0000-0000-000036360000}"/>
    <cellStyle name="40% – rõhk3 11 3 2 3 2 2 2" xfId="43923" xr:uid="{FAAC5155-0568-4C30-8361-05A5C6161530}"/>
    <cellStyle name="40% – rõhk3 11 3 2 3 2 3" xfId="32757" xr:uid="{034F0E38-9A81-4548-9475-AB4AC062FF65}"/>
    <cellStyle name="40% – rõhk3 11 3 2 3 3" xfId="16207" xr:uid="{00000000-0005-0000-0000-000037360000}"/>
    <cellStyle name="40% – rõhk3 11 3 2 3 3 2" xfId="38580" xr:uid="{CF94ECE8-8187-4B6B-840E-BFDD2CE0435C}"/>
    <cellStyle name="40% – rõhk3 11 3 2 3 4" xfId="27414" xr:uid="{A94002E8-8C49-484C-A643-BC68FCB05514}"/>
    <cellStyle name="40% – rõhk3 11 3 2 4" xfId="7251" xr:uid="{00000000-0005-0000-0000-000038360000}"/>
    <cellStyle name="40% – rõhk3 11 3 2 4 2" xfId="18940" xr:uid="{00000000-0005-0000-0000-000039360000}"/>
    <cellStyle name="40% – rõhk3 11 3 2 4 2 2" xfId="41313" xr:uid="{999EA377-2C82-4A35-AE2D-4A4E05E34065}"/>
    <cellStyle name="40% – rõhk3 11 3 2 4 3" xfId="30147" xr:uid="{D1BC90F8-8ECF-49B2-9DBB-B69C14AA6936}"/>
    <cellStyle name="40% – rõhk3 11 3 2 5" xfId="13597" xr:uid="{00000000-0005-0000-0000-00003A360000}"/>
    <cellStyle name="40% – rõhk3 11 3 2 5 2" xfId="35970" xr:uid="{11C3A021-5ECC-4E63-B282-6B5155B49304}"/>
    <cellStyle name="40% – rõhk3 11 3 2 6" xfId="24804" xr:uid="{8EDFF209-3F6B-43C1-B08E-00CDECA9F3CF}"/>
    <cellStyle name="40% – rõhk3 11 3 3" xfId="3080" xr:uid="{00000000-0005-0000-0000-00003B360000}"/>
    <cellStyle name="40% – rõhk3 11 3 3 2" xfId="5690" xr:uid="{00000000-0005-0000-0000-00003C360000}"/>
    <cellStyle name="40% – rõhk3 11 3 3 2 2" xfId="11165" xr:uid="{00000000-0005-0000-0000-00003D360000}"/>
    <cellStyle name="40% – rõhk3 11 3 3 2 2 2" xfId="22854" xr:uid="{00000000-0005-0000-0000-00003E360000}"/>
    <cellStyle name="40% – rõhk3 11 3 3 2 2 2 2" xfId="45227" xr:uid="{17EC3454-BFB2-4AF7-A7B7-82DF3CCAE4CE}"/>
    <cellStyle name="40% – rõhk3 11 3 3 2 2 3" xfId="34061" xr:uid="{60521676-9F64-49DC-8CE9-9298A5F7EAFE}"/>
    <cellStyle name="40% – rõhk3 11 3 3 2 3" xfId="17511" xr:uid="{00000000-0005-0000-0000-00003F360000}"/>
    <cellStyle name="40% – rõhk3 11 3 3 2 3 2" xfId="39884" xr:uid="{B8FB343E-DCCE-4997-925E-37AF41771F1C}"/>
    <cellStyle name="40% – rõhk3 11 3 3 2 4" xfId="28718" xr:uid="{738543F6-C225-49CE-A42B-30723A427956}"/>
    <cellStyle name="40% – rõhk3 11 3 3 3" xfId="8555" xr:uid="{00000000-0005-0000-0000-000040360000}"/>
    <cellStyle name="40% – rõhk3 11 3 3 3 2" xfId="20244" xr:uid="{00000000-0005-0000-0000-000041360000}"/>
    <cellStyle name="40% – rõhk3 11 3 3 3 2 2" xfId="42617" xr:uid="{3F51D481-4E0E-472E-A930-1AEDA61BFD5B}"/>
    <cellStyle name="40% – rõhk3 11 3 3 3 3" xfId="31451" xr:uid="{36DE08A4-46C0-4E94-AE2E-DF783290ED2C}"/>
    <cellStyle name="40% – rõhk3 11 3 3 4" xfId="14901" xr:uid="{00000000-0005-0000-0000-000042360000}"/>
    <cellStyle name="40% – rõhk3 11 3 3 4 2" xfId="37274" xr:uid="{8BBEF6B5-60C7-4559-B7A1-3FB73FB3C411}"/>
    <cellStyle name="40% – rõhk3 11 3 3 5" xfId="26108" xr:uid="{9BBE2F6D-41A3-4603-88B4-443D2F5CD611}"/>
    <cellStyle name="40% – rõhk3 11 3 4" xfId="4385" xr:uid="{00000000-0005-0000-0000-000043360000}"/>
    <cellStyle name="40% – rõhk3 11 3 4 2" xfId="9860" xr:uid="{00000000-0005-0000-0000-000044360000}"/>
    <cellStyle name="40% – rõhk3 11 3 4 2 2" xfId="21549" xr:uid="{00000000-0005-0000-0000-000045360000}"/>
    <cellStyle name="40% – rõhk3 11 3 4 2 2 2" xfId="43922" xr:uid="{981908AE-E8AF-4498-86EF-EFBD6E0276E5}"/>
    <cellStyle name="40% – rõhk3 11 3 4 2 3" xfId="32756" xr:uid="{F1CA836C-4FD0-4E57-B7FA-DD724E36564D}"/>
    <cellStyle name="40% – rõhk3 11 3 4 3" xfId="16206" xr:uid="{00000000-0005-0000-0000-000046360000}"/>
    <cellStyle name="40% – rõhk3 11 3 4 3 2" xfId="38579" xr:uid="{EAF1A04A-AFE7-463E-A48E-F8927EA8D126}"/>
    <cellStyle name="40% – rõhk3 11 3 4 4" xfId="27413" xr:uid="{036219CE-3B50-4F46-8469-5D4F80BA0662}"/>
    <cellStyle name="40% – rõhk3 11 3 5" xfId="7250" xr:uid="{00000000-0005-0000-0000-000047360000}"/>
    <cellStyle name="40% – rõhk3 11 3 5 2" xfId="18939" xr:uid="{00000000-0005-0000-0000-000048360000}"/>
    <cellStyle name="40% – rõhk3 11 3 5 2 2" xfId="41312" xr:uid="{CFF2F839-A28B-4825-AB01-DFEFBF45A45F}"/>
    <cellStyle name="40% – rõhk3 11 3 5 3" xfId="30146" xr:uid="{7D5FA823-0272-48E8-9581-A619516592A1}"/>
    <cellStyle name="40% – rõhk3 11 3 6" xfId="13596" xr:uid="{00000000-0005-0000-0000-000049360000}"/>
    <cellStyle name="40% – rõhk3 11 3 6 2" xfId="35969" xr:uid="{0B11835A-8D3A-48A8-AC7F-D8D18F90C73E}"/>
    <cellStyle name="40% – rõhk3 11 3 7" xfId="24803" xr:uid="{4A141A68-BE2E-4695-9F86-F6E935A8BE40}"/>
    <cellStyle name="40% – rõhk3 11 4" xfId="1769" xr:uid="{00000000-0005-0000-0000-00004A360000}"/>
    <cellStyle name="40% – rõhk3 11 4 2" xfId="3082" xr:uid="{00000000-0005-0000-0000-00004B360000}"/>
    <cellStyle name="40% – rõhk3 11 4 2 2" xfId="5692" xr:uid="{00000000-0005-0000-0000-00004C360000}"/>
    <cellStyle name="40% – rõhk3 11 4 2 2 2" xfId="11167" xr:uid="{00000000-0005-0000-0000-00004D360000}"/>
    <cellStyle name="40% – rõhk3 11 4 2 2 2 2" xfId="22856" xr:uid="{00000000-0005-0000-0000-00004E360000}"/>
    <cellStyle name="40% – rõhk3 11 4 2 2 2 2 2" xfId="45229" xr:uid="{8846F87B-B301-45C2-AF25-9D8C608EB015}"/>
    <cellStyle name="40% – rõhk3 11 4 2 2 2 3" xfId="34063" xr:uid="{7CD4AB96-520F-4FFA-A385-14E6ACF900AC}"/>
    <cellStyle name="40% – rõhk3 11 4 2 2 3" xfId="17513" xr:uid="{00000000-0005-0000-0000-00004F360000}"/>
    <cellStyle name="40% – rõhk3 11 4 2 2 3 2" xfId="39886" xr:uid="{8D8D6D1B-0913-4BCA-8CA5-C570D20AE7E5}"/>
    <cellStyle name="40% – rõhk3 11 4 2 2 4" xfId="28720" xr:uid="{5600DFE0-F380-4E98-83A2-106015B6C745}"/>
    <cellStyle name="40% – rõhk3 11 4 2 3" xfId="8557" xr:uid="{00000000-0005-0000-0000-000050360000}"/>
    <cellStyle name="40% – rõhk3 11 4 2 3 2" xfId="20246" xr:uid="{00000000-0005-0000-0000-000051360000}"/>
    <cellStyle name="40% – rõhk3 11 4 2 3 2 2" xfId="42619" xr:uid="{285CB045-7D2E-4E24-9CD6-9D93D3179E67}"/>
    <cellStyle name="40% – rõhk3 11 4 2 3 3" xfId="31453" xr:uid="{303F0B05-A520-408D-9DCD-03BA31AB5DFE}"/>
    <cellStyle name="40% – rõhk3 11 4 2 4" xfId="14903" xr:uid="{00000000-0005-0000-0000-000052360000}"/>
    <cellStyle name="40% – rõhk3 11 4 2 4 2" xfId="37276" xr:uid="{1EC6083C-BB41-44FB-9338-8B686C3449B2}"/>
    <cellStyle name="40% – rõhk3 11 4 2 5" xfId="26110" xr:uid="{104F464C-210D-4EC5-BDD8-37F40BD1E268}"/>
    <cellStyle name="40% – rõhk3 11 4 3" xfId="4387" xr:uid="{00000000-0005-0000-0000-000053360000}"/>
    <cellStyle name="40% – rõhk3 11 4 3 2" xfId="9862" xr:uid="{00000000-0005-0000-0000-000054360000}"/>
    <cellStyle name="40% – rõhk3 11 4 3 2 2" xfId="21551" xr:uid="{00000000-0005-0000-0000-000055360000}"/>
    <cellStyle name="40% – rõhk3 11 4 3 2 2 2" xfId="43924" xr:uid="{08BB0863-E421-40EF-BE8D-4BDAAAA1E140}"/>
    <cellStyle name="40% – rõhk3 11 4 3 2 3" xfId="32758" xr:uid="{14F86B98-11AC-41DB-A928-1CAD0EB1B978}"/>
    <cellStyle name="40% – rõhk3 11 4 3 3" xfId="16208" xr:uid="{00000000-0005-0000-0000-000056360000}"/>
    <cellStyle name="40% – rõhk3 11 4 3 3 2" xfId="38581" xr:uid="{71645F51-2FC7-4EA7-AF8E-A7EC057045AB}"/>
    <cellStyle name="40% – rõhk3 11 4 3 4" xfId="27415" xr:uid="{FB2E39C9-5F74-4A0D-9766-334770611FB1}"/>
    <cellStyle name="40% – rõhk3 11 4 4" xfId="7252" xr:uid="{00000000-0005-0000-0000-000057360000}"/>
    <cellStyle name="40% – rõhk3 11 4 4 2" xfId="18941" xr:uid="{00000000-0005-0000-0000-000058360000}"/>
    <cellStyle name="40% – rõhk3 11 4 4 2 2" xfId="41314" xr:uid="{8E1D6D2E-AE49-45CF-93F1-E429EA5CB8D9}"/>
    <cellStyle name="40% – rõhk3 11 4 4 3" xfId="30148" xr:uid="{36809E2E-F855-4043-9C6A-C1F4BFBADF10}"/>
    <cellStyle name="40% – rõhk3 11 4 5" xfId="13598" xr:uid="{00000000-0005-0000-0000-000059360000}"/>
    <cellStyle name="40% – rõhk3 11 4 5 2" xfId="35971" xr:uid="{514E33F1-8E19-4A71-B0E2-AA88F7260E62}"/>
    <cellStyle name="40% – rõhk3 11 4 6" xfId="24805" xr:uid="{69709305-1992-4ED7-8047-EA0275D3FF23}"/>
    <cellStyle name="40% – rõhk3 11 5" xfId="1770" xr:uid="{00000000-0005-0000-0000-00005A360000}"/>
    <cellStyle name="40% – rõhk3 11 5 2" xfId="3083" xr:uid="{00000000-0005-0000-0000-00005B360000}"/>
    <cellStyle name="40% – rõhk3 11 5 2 2" xfId="5693" xr:uid="{00000000-0005-0000-0000-00005C360000}"/>
    <cellStyle name="40% – rõhk3 11 5 2 2 2" xfId="11168" xr:uid="{00000000-0005-0000-0000-00005D360000}"/>
    <cellStyle name="40% – rõhk3 11 5 2 2 2 2" xfId="22857" xr:uid="{00000000-0005-0000-0000-00005E360000}"/>
    <cellStyle name="40% – rõhk3 11 5 2 2 2 2 2" xfId="45230" xr:uid="{A3D50726-EED4-488B-B77E-613E9F3BE215}"/>
    <cellStyle name="40% – rõhk3 11 5 2 2 2 3" xfId="34064" xr:uid="{7C501CB8-C6B7-4D35-9A76-FE9AB73E6395}"/>
    <cellStyle name="40% – rõhk3 11 5 2 2 3" xfId="17514" xr:uid="{00000000-0005-0000-0000-00005F360000}"/>
    <cellStyle name="40% – rõhk3 11 5 2 2 3 2" xfId="39887" xr:uid="{E7AEBF6A-815B-4BC2-9E4C-2EDB402AC95D}"/>
    <cellStyle name="40% – rõhk3 11 5 2 2 4" xfId="28721" xr:uid="{10F7ABB4-C684-40DE-9368-80182E4F0B4C}"/>
    <cellStyle name="40% – rõhk3 11 5 2 3" xfId="8558" xr:uid="{00000000-0005-0000-0000-000060360000}"/>
    <cellStyle name="40% – rõhk3 11 5 2 3 2" xfId="20247" xr:uid="{00000000-0005-0000-0000-000061360000}"/>
    <cellStyle name="40% – rõhk3 11 5 2 3 2 2" xfId="42620" xr:uid="{934EFC1B-664E-4E0A-9AAF-C1036A481B1B}"/>
    <cellStyle name="40% – rõhk3 11 5 2 3 3" xfId="31454" xr:uid="{64AAC233-DAC0-4EBB-999D-C0F6231304F2}"/>
    <cellStyle name="40% – rõhk3 11 5 2 4" xfId="14904" xr:uid="{00000000-0005-0000-0000-000062360000}"/>
    <cellStyle name="40% – rõhk3 11 5 2 4 2" xfId="37277" xr:uid="{FBED6F48-2342-4632-B2BA-5EE935ABA0A5}"/>
    <cellStyle name="40% – rõhk3 11 5 2 5" xfId="26111" xr:uid="{9C6C4C5C-352E-4FA3-8274-FF31BB3F93E3}"/>
    <cellStyle name="40% – rõhk3 11 5 3" xfId="4388" xr:uid="{00000000-0005-0000-0000-000063360000}"/>
    <cellStyle name="40% – rõhk3 11 5 3 2" xfId="9863" xr:uid="{00000000-0005-0000-0000-000064360000}"/>
    <cellStyle name="40% – rõhk3 11 5 3 2 2" xfId="21552" xr:uid="{00000000-0005-0000-0000-000065360000}"/>
    <cellStyle name="40% – rõhk3 11 5 3 2 2 2" xfId="43925" xr:uid="{30C095DB-D16D-4073-8637-24AA909150C6}"/>
    <cellStyle name="40% – rõhk3 11 5 3 2 3" xfId="32759" xr:uid="{815A08F4-3E78-447C-97B3-2F41778BF25B}"/>
    <cellStyle name="40% – rõhk3 11 5 3 3" xfId="16209" xr:uid="{00000000-0005-0000-0000-000066360000}"/>
    <cellStyle name="40% – rõhk3 11 5 3 3 2" xfId="38582" xr:uid="{DCBDEA06-D3AA-463F-81B1-E697A10098D2}"/>
    <cellStyle name="40% – rõhk3 11 5 3 4" xfId="27416" xr:uid="{0832C264-20BD-415A-AD51-334FECBCE1F5}"/>
    <cellStyle name="40% – rõhk3 11 5 4" xfId="7253" xr:uid="{00000000-0005-0000-0000-000067360000}"/>
    <cellStyle name="40% – rõhk3 11 5 4 2" xfId="18942" xr:uid="{00000000-0005-0000-0000-000068360000}"/>
    <cellStyle name="40% – rõhk3 11 5 4 2 2" xfId="41315" xr:uid="{1D637753-9E8D-478D-82E3-8FAF4B56B2D1}"/>
    <cellStyle name="40% – rõhk3 11 5 4 3" xfId="30149" xr:uid="{BFC0B843-D304-4517-B320-1F3652D91FAF}"/>
    <cellStyle name="40% – rõhk3 11 5 5" xfId="13599" xr:uid="{00000000-0005-0000-0000-000069360000}"/>
    <cellStyle name="40% – rõhk3 11 5 5 2" xfId="35972" xr:uid="{5E685946-DE27-4DC0-A45B-B9C526B718AC}"/>
    <cellStyle name="40% – rõhk3 11 5 6" xfId="24806" xr:uid="{769696F9-90A9-4C0F-BA4B-03160DA74845}"/>
    <cellStyle name="40% – rõhk3 11 6" xfId="2246" xr:uid="{00000000-0005-0000-0000-00006A360000}"/>
    <cellStyle name="40% – rõhk3 11 6 2" xfId="4857" xr:uid="{00000000-0005-0000-0000-00006B360000}"/>
    <cellStyle name="40% – rõhk3 11 6 2 2" xfId="10332" xr:uid="{00000000-0005-0000-0000-00006C360000}"/>
    <cellStyle name="40% – rõhk3 11 6 2 2 2" xfId="22021" xr:uid="{00000000-0005-0000-0000-00006D360000}"/>
    <cellStyle name="40% – rõhk3 11 6 2 2 2 2" xfId="44394" xr:uid="{7F526665-9546-43B3-A5A5-854D6C52A30F}"/>
    <cellStyle name="40% – rõhk3 11 6 2 2 3" xfId="33228" xr:uid="{4E2A05B7-4818-4DA6-8BFF-847CFB0C7165}"/>
    <cellStyle name="40% – rõhk3 11 6 2 3" xfId="16678" xr:uid="{00000000-0005-0000-0000-00006E360000}"/>
    <cellStyle name="40% – rõhk3 11 6 2 3 2" xfId="39051" xr:uid="{181A918A-ECCE-454F-A70F-0B83BFA3A039}"/>
    <cellStyle name="40% – rõhk3 11 6 2 4" xfId="27885" xr:uid="{DF87CAEF-F4C4-4B5D-B7F1-0C385F78AB3E}"/>
    <cellStyle name="40% – rõhk3 11 6 3" xfId="7722" xr:uid="{00000000-0005-0000-0000-00006F360000}"/>
    <cellStyle name="40% – rõhk3 11 6 3 2" xfId="19411" xr:uid="{00000000-0005-0000-0000-000070360000}"/>
    <cellStyle name="40% – rõhk3 11 6 3 2 2" xfId="41784" xr:uid="{8C2E9EAF-57A8-4AE2-829C-CCEAF3E2ED98}"/>
    <cellStyle name="40% – rõhk3 11 6 3 3" xfId="30618" xr:uid="{19E038C7-9711-4E42-B0E7-02B9A05FA92B}"/>
    <cellStyle name="40% – rõhk3 11 6 4" xfId="14068" xr:uid="{00000000-0005-0000-0000-000071360000}"/>
    <cellStyle name="40% – rõhk3 11 6 4 2" xfId="36441" xr:uid="{C1A444A6-4F02-4DA3-8BA0-22BF412CFE36}"/>
    <cellStyle name="40% – rõhk3 11 6 5" xfId="25275" xr:uid="{8DDC52A2-1D3B-44D7-91C1-A4C1905C92EC}"/>
    <cellStyle name="40% – rõhk3 11 7" xfId="3552" xr:uid="{00000000-0005-0000-0000-000072360000}"/>
    <cellStyle name="40% – rõhk3 11 7 2" xfId="9027" xr:uid="{00000000-0005-0000-0000-000073360000}"/>
    <cellStyle name="40% – rõhk3 11 7 2 2" xfId="20716" xr:uid="{00000000-0005-0000-0000-000074360000}"/>
    <cellStyle name="40% – rõhk3 11 7 2 2 2" xfId="43089" xr:uid="{D649F8D7-DBD1-40D1-8A2C-0CB2B364E253}"/>
    <cellStyle name="40% – rõhk3 11 7 2 3" xfId="31923" xr:uid="{101D7FBA-A0A3-411B-9216-1A99C51B317A}"/>
    <cellStyle name="40% – rõhk3 11 7 3" xfId="15373" xr:uid="{00000000-0005-0000-0000-000075360000}"/>
    <cellStyle name="40% – rõhk3 11 7 3 2" xfId="37746" xr:uid="{99BBB80C-BA13-4CE3-BF81-55E1CF6A83F4}"/>
    <cellStyle name="40% – rõhk3 11 7 4" xfId="26580" xr:uid="{193E9E4F-2C72-4D10-8CE0-6E72D5688D5D}"/>
    <cellStyle name="40% – rõhk3 11 8" xfId="6203" xr:uid="{00000000-0005-0000-0000-000076360000}"/>
    <cellStyle name="40% – rõhk3 11 8 2" xfId="17996" xr:uid="{00000000-0005-0000-0000-000077360000}"/>
    <cellStyle name="40% – rõhk3 11 8 2 2" xfId="40369" xr:uid="{E18D5C9D-DDFB-4309-B6ED-AC520076C4DE}"/>
    <cellStyle name="40% – rõhk3 11 8 3" xfId="29203" xr:uid="{184A5225-D8BC-46BA-8272-D5624C8048F6}"/>
    <cellStyle name="40% – rõhk3 11 9" xfId="12763" xr:uid="{00000000-0005-0000-0000-000078360000}"/>
    <cellStyle name="40% – rõhk3 11 9 2" xfId="35136" xr:uid="{EB418024-E31D-460B-B4EF-47E6FDA581CE}"/>
    <cellStyle name="40% – rõhk3 12" xfId="11801" xr:uid="{00000000-0005-0000-0000-000079360000}"/>
    <cellStyle name="40% – rõhk3 12 2" xfId="23371" xr:uid="{00000000-0005-0000-0000-00007A360000}"/>
    <cellStyle name="40% – rõhk3 12 2 2" xfId="45744" xr:uid="{7E128572-36DF-4821-8A67-F452294F1557}"/>
    <cellStyle name="40% – rõhk3 12 3" xfId="34578" xr:uid="{8D9DDD0E-A7B7-435B-8181-80C07961D6CA}"/>
    <cellStyle name="40% – rõhk3 13" xfId="11755" xr:uid="{00000000-0005-0000-0000-00007B360000}"/>
    <cellStyle name="40% – rõhk3 13 2" xfId="23350" xr:uid="{00000000-0005-0000-0000-00007C360000}"/>
    <cellStyle name="40% – rõhk3 13 2 2" xfId="45723" xr:uid="{CE56D086-8939-4B0A-9FA0-4DAEDF4B17A2}"/>
    <cellStyle name="40% – rõhk3 13 3" xfId="34557" xr:uid="{F8DAAD43-11E5-46E6-B443-0ECAEC3A7CED}"/>
    <cellStyle name="40% – rõhk3 14" xfId="11924" xr:uid="{00000000-0005-0000-0000-00007D360000}"/>
    <cellStyle name="40% – rõhk3 14 2" xfId="23444" xr:uid="{00000000-0005-0000-0000-00007E360000}"/>
    <cellStyle name="40% – rõhk3 14 2 2" xfId="45817" xr:uid="{39F64E8A-2E93-4085-A021-D2E12D8726FB}"/>
    <cellStyle name="40% – rõhk3 14 3" xfId="34651" xr:uid="{2827E91E-9F2E-46BD-B247-A29F20426528}"/>
    <cellStyle name="40% – rõhk3 15" xfId="12501" xr:uid="{00000000-0005-0000-0000-00007F360000}"/>
    <cellStyle name="40% – rõhk3 15 2" xfId="23754" xr:uid="{00000000-0005-0000-0000-000080360000}"/>
    <cellStyle name="40% – rõhk3 15 2 2" xfId="46127" xr:uid="{87D57EDD-160A-457F-92CB-C1AFD201CE45}"/>
    <cellStyle name="40% – rõhk3 15 3" xfId="34961" xr:uid="{CD431D85-B501-42EB-8B87-2642A690103F}"/>
    <cellStyle name="40% – rõhk3 16" xfId="12028" xr:uid="{00000000-0005-0000-0000-000081360000}"/>
    <cellStyle name="40% – rõhk3 16 2" xfId="23487" xr:uid="{00000000-0005-0000-0000-000082360000}"/>
    <cellStyle name="40% – rõhk3 16 2 2" xfId="45860" xr:uid="{30DCCD4A-8DB8-41BD-9B42-306CF2F6AC4C}"/>
    <cellStyle name="40% – rõhk3 16 3" xfId="34694" xr:uid="{DC93616F-BE4B-4E32-BFF9-13D4200CA96B}"/>
    <cellStyle name="40% – rõhk3 17" xfId="12454" xr:uid="{00000000-0005-0000-0000-000083360000}"/>
    <cellStyle name="40% – rõhk3 17 2" xfId="23727" xr:uid="{00000000-0005-0000-0000-000084360000}"/>
    <cellStyle name="40% – rõhk3 17 2 2" xfId="46100" xr:uid="{A37AA5BD-540B-404F-9E5F-2210F71EB164}"/>
    <cellStyle name="40% – rõhk3 17 3" xfId="34934" xr:uid="{C095B0ED-D4F1-4D58-8B4B-CE1C4F7AE5E2}"/>
    <cellStyle name="40% – rõhk3 18" xfId="12245" xr:uid="{00000000-0005-0000-0000-000085360000}"/>
    <cellStyle name="40% – rõhk3 18 2" xfId="23610" xr:uid="{00000000-0005-0000-0000-000086360000}"/>
    <cellStyle name="40% – rõhk3 18 2 2" xfId="45983" xr:uid="{BE3CEA1D-9BF7-4DA2-AFDA-C08799D99910}"/>
    <cellStyle name="40% – rõhk3 18 3" xfId="34817" xr:uid="{F0079361-5DF4-43D6-B1D1-6ADCDB4E73A1}"/>
    <cellStyle name="40% – rõhk3 19" xfId="11800" xr:uid="{00000000-0005-0000-0000-000087360000}"/>
    <cellStyle name="40% – rõhk3 19 2" xfId="23370" xr:uid="{00000000-0005-0000-0000-000088360000}"/>
    <cellStyle name="40% – rõhk3 19 2 2" xfId="45743" xr:uid="{CE434B38-BA4D-4F82-A0AA-2C9019D408BE}"/>
    <cellStyle name="40% – rõhk3 19 3" xfId="34577" xr:uid="{3502E99D-0F32-42F6-82D6-BB6385E646AF}"/>
    <cellStyle name="40% – rõhk3 2" xfId="83" xr:uid="{00000000-0005-0000-0000-000089360000}"/>
    <cellStyle name="40% – rõhk3 2 10" xfId="23971" xr:uid="{4C2B32E3-A044-4975-8071-B10C56EF12A6}"/>
    <cellStyle name="40% – rõhk3 2 2" xfId="866" xr:uid="{00000000-0005-0000-0000-00008A360000}"/>
    <cellStyle name="40% – rõhk3 2 2 2" xfId="1771" xr:uid="{00000000-0005-0000-0000-00008B360000}"/>
    <cellStyle name="40% – rõhk3 2 2 2 2" xfId="1772" xr:uid="{00000000-0005-0000-0000-00008C360000}"/>
    <cellStyle name="40% – rõhk3 2 2 2 2 2" xfId="3085" xr:uid="{00000000-0005-0000-0000-00008D360000}"/>
    <cellStyle name="40% – rõhk3 2 2 2 2 2 2" xfId="5695" xr:uid="{00000000-0005-0000-0000-00008E360000}"/>
    <cellStyle name="40% – rõhk3 2 2 2 2 2 2 2" xfId="11170" xr:uid="{00000000-0005-0000-0000-00008F360000}"/>
    <cellStyle name="40% – rõhk3 2 2 2 2 2 2 2 2" xfId="22859" xr:uid="{00000000-0005-0000-0000-000090360000}"/>
    <cellStyle name="40% – rõhk3 2 2 2 2 2 2 2 2 2" xfId="45232" xr:uid="{3900EF78-A5E2-4260-B252-A3A09DE0086F}"/>
    <cellStyle name="40% – rõhk3 2 2 2 2 2 2 2 3" xfId="34066" xr:uid="{E440538A-C3E7-4806-8298-C0B055EC4D23}"/>
    <cellStyle name="40% – rõhk3 2 2 2 2 2 2 3" xfId="17516" xr:uid="{00000000-0005-0000-0000-000091360000}"/>
    <cellStyle name="40% – rõhk3 2 2 2 2 2 2 3 2" xfId="39889" xr:uid="{D8C764F7-1524-4560-B972-5C2F62350B1A}"/>
    <cellStyle name="40% – rõhk3 2 2 2 2 2 2 4" xfId="28723" xr:uid="{49C7924A-A778-486F-B86E-93F56357D544}"/>
    <cellStyle name="40% – rõhk3 2 2 2 2 2 3" xfId="8560" xr:uid="{00000000-0005-0000-0000-000092360000}"/>
    <cellStyle name="40% – rõhk3 2 2 2 2 2 3 2" xfId="20249" xr:uid="{00000000-0005-0000-0000-000093360000}"/>
    <cellStyle name="40% – rõhk3 2 2 2 2 2 3 2 2" xfId="42622" xr:uid="{46D4A217-8267-4264-BC58-B99FFA6BB10C}"/>
    <cellStyle name="40% – rõhk3 2 2 2 2 2 3 3" xfId="31456" xr:uid="{F4E484CB-2606-446B-B5F2-34B254C9954A}"/>
    <cellStyle name="40% – rõhk3 2 2 2 2 2 4" xfId="14906" xr:uid="{00000000-0005-0000-0000-000094360000}"/>
    <cellStyle name="40% – rõhk3 2 2 2 2 2 4 2" xfId="37279" xr:uid="{1D7FCBE8-ECE4-471C-80BD-3C7D0C68A249}"/>
    <cellStyle name="40% – rõhk3 2 2 2 2 2 5" xfId="26113" xr:uid="{EE4A04D1-405C-429B-8D78-75EFA970AEF4}"/>
    <cellStyle name="40% – rõhk3 2 2 2 2 3" xfId="4390" xr:uid="{00000000-0005-0000-0000-000095360000}"/>
    <cellStyle name="40% – rõhk3 2 2 2 2 3 2" xfId="9865" xr:uid="{00000000-0005-0000-0000-000096360000}"/>
    <cellStyle name="40% – rõhk3 2 2 2 2 3 2 2" xfId="21554" xr:uid="{00000000-0005-0000-0000-000097360000}"/>
    <cellStyle name="40% – rõhk3 2 2 2 2 3 2 2 2" xfId="43927" xr:uid="{00A71935-552F-4467-B057-0337B7849327}"/>
    <cellStyle name="40% – rõhk3 2 2 2 2 3 2 3" xfId="32761" xr:uid="{1D32B442-3EC9-49B9-8D4D-EB207B6CF53F}"/>
    <cellStyle name="40% – rõhk3 2 2 2 2 3 3" xfId="16211" xr:uid="{00000000-0005-0000-0000-000098360000}"/>
    <cellStyle name="40% – rõhk3 2 2 2 2 3 3 2" xfId="38584" xr:uid="{6833F1E7-1F6C-4807-B75F-EA5331CC543F}"/>
    <cellStyle name="40% – rõhk3 2 2 2 2 3 4" xfId="27418" xr:uid="{D7AE1629-F19F-4C06-AE21-7910861F1F2C}"/>
    <cellStyle name="40% – rõhk3 2 2 2 2 4" xfId="7255" xr:uid="{00000000-0005-0000-0000-000099360000}"/>
    <cellStyle name="40% – rõhk3 2 2 2 2 4 2" xfId="18944" xr:uid="{00000000-0005-0000-0000-00009A360000}"/>
    <cellStyle name="40% – rõhk3 2 2 2 2 4 2 2" xfId="41317" xr:uid="{9F05E2FA-9838-4094-8574-C19E79D4CCA3}"/>
    <cellStyle name="40% – rõhk3 2 2 2 2 4 3" xfId="30151" xr:uid="{6C470890-7E68-4643-BCE5-4D5F60F213CF}"/>
    <cellStyle name="40% – rõhk3 2 2 2 2 5" xfId="13601" xr:uid="{00000000-0005-0000-0000-00009B360000}"/>
    <cellStyle name="40% – rõhk3 2 2 2 2 5 2" xfId="35974" xr:uid="{8FD73964-F967-4D53-B0D5-96141EEAC962}"/>
    <cellStyle name="40% – rõhk3 2 2 2 2 6" xfId="24808" xr:uid="{72804A5B-29A2-495F-B91F-2E0BCE835A4E}"/>
    <cellStyle name="40% – rõhk3 2 2 2 3" xfId="3084" xr:uid="{00000000-0005-0000-0000-00009C360000}"/>
    <cellStyle name="40% – rõhk3 2 2 2 3 2" xfId="5694" xr:uid="{00000000-0005-0000-0000-00009D360000}"/>
    <cellStyle name="40% – rõhk3 2 2 2 3 2 2" xfId="11169" xr:uid="{00000000-0005-0000-0000-00009E360000}"/>
    <cellStyle name="40% – rõhk3 2 2 2 3 2 2 2" xfId="22858" xr:uid="{00000000-0005-0000-0000-00009F360000}"/>
    <cellStyle name="40% – rõhk3 2 2 2 3 2 2 2 2" xfId="45231" xr:uid="{07700635-2F63-4E5F-9DDD-80D8857B4EC6}"/>
    <cellStyle name="40% – rõhk3 2 2 2 3 2 2 3" xfId="34065" xr:uid="{B6B22B74-6622-49A0-A907-956D6911AC2F}"/>
    <cellStyle name="40% – rõhk3 2 2 2 3 2 3" xfId="17515" xr:uid="{00000000-0005-0000-0000-0000A0360000}"/>
    <cellStyle name="40% – rõhk3 2 2 2 3 2 3 2" xfId="39888" xr:uid="{9780ABBD-FB77-4430-BB64-B1554A52551A}"/>
    <cellStyle name="40% – rõhk3 2 2 2 3 2 4" xfId="28722" xr:uid="{2FC73B48-DD85-40FE-B40A-7D9C5BB14640}"/>
    <cellStyle name="40% – rõhk3 2 2 2 3 3" xfId="8559" xr:uid="{00000000-0005-0000-0000-0000A1360000}"/>
    <cellStyle name="40% – rõhk3 2 2 2 3 3 2" xfId="20248" xr:uid="{00000000-0005-0000-0000-0000A2360000}"/>
    <cellStyle name="40% – rõhk3 2 2 2 3 3 2 2" xfId="42621" xr:uid="{5BE22BA3-DDBF-43FC-9DDD-2A6462342F36}"/>
    <cellStyle name="40% – rõhk3 2 2 2 3 3 3" xfId="31455" xr:uid="{D2FC906C-B08B-45F8-A230-6A60E41F1992}"/>
    <cellStyle name="40% – rõhk3 2 2 2 3 4" xfId="14905" xr:uid="{00000000-0005-0000-0000-0000A3360000}"/>
    <cellStyle name="40% – rõhk3 2 2 2 3 4 2" xfId="37278" xr:uid="{FBD17BB7-BDBF-43C9-8FF4-81AD5D5D1662}"/>
    <cellStyle name="40% – rõhk3 2 2 2 3 5" xfId="26112" xr:uid="{E5B27BB3-E407-46F5-93CA-2CF88116508D}"/>
    <cellStyle name="40% – rõhk3 2 2 2 4" xfId="4389" xr:uid="{00000000-0005-0000-0000-0000A4360000}"/>
    <cellStyle name="40% – rõhk3 2 2 2 4 2" xfId="9864" xr:uid="{00000000-0005-0000-0000-0000A5360000}"/>
    <cellStyle name="40% – rõhk3 2 2 2 4 2 2" xfId="21553" xr:uid="{00000000-0005-0000-0000-0000A6360000}"/>
    <cellStyle name="40% – rõhk3 2 2 2 4 2 2 2" xfId="43926" xr:uid="{3FFC5E06-18A7-4E1F-A043-17C5D2121CC7}"/>
    <cellStyle name="40% – rõhk3 2 2 2 4 2 3" xfId="32760" xr:uid="{BEDA37BE-6DE9-4DA3-B205-A815BB1813F2}"/>
    <cellStyle name="40% – rõhk3 2 2 2 4 3" xfId="16210" xr:uid="{00000000-0005-0000-0000-0000A7360000}"/>
    <cellStyle name="40% – rõhk3 2 2 2 4 3 2" xfId="38583" xr:uid="{2EF04F70-2E59-4074-B0A2-7B8B670CC85E}"/>
    <cellStyle name="40% – rõhk3 2 2 2 4 4" xfId="27417" xr:uid="{C227847E-CDF6-443E-AF15-4C0B2062C09C}"/>
    <cellStyle name="40% – rõhk3 2 2 2 5" xfId="7254" xr:uid="{00000000-0005-0000-0000-0000A8360000}"/>
    <cellStyle name="40% – rõhk3 2 2 2 5 2" xfId="18943" xr:uid="{00000000-0005-0000-0000-0000A9360000}"/>
    <cellStyle name="40% – rõhk3 2 2 2 5 2 2" xfId="41316" xr:uid="{5B96B96C-AD01-4EA5-999D-9BF9E81A17C3}"/>
    <cellStyle name="40% – rõhk3 2 2 2 5 3" xfId="30150" xr:uid="{C5696BAD-4676-4346-B4BD-4064131836CD}"/>
    <cellStyle name="40% – rõhk3 2 2 2 6" xfId="13600" xr:uid="{00000000-0005-0000-0000-0000AA360000}"/>
    <cellStyle name="40% – rõhk3 2 2 2 6 2" xfId="35973" xr:uid="{95BDCC40-3DAF-4512-A785-A13D2DAC3B33}"/>
    <cellStyle name="40% – rõhk3 2 2 2 7" xfId="24807" xr:uid="{42A9B224-B47E-4211-A065-7D9EC063146B}"/>
    <cellStyle name="40% – rõhk3 2 2 3" xfId="1773" xr:uid="{00000000-0005-0000-0000-0000AB360000}"/>
    <cellStyle name="40% – rõhk3 2 2 3 2" xfId="3086" xr:uid="{00000000-0005-0000-0000-0000AC360000}"/>
    <cellStyle name="40% – rõhk3 2 2 3 2 2" xfId="5696" xr:uid="{00000000-0005-0000-0000-0000AD360000}"/>
    <cellStyle name="40% – rõhk3 2 2 3 2 2 2" xfId="11171" xr:uid="{00000000-0005-0000-0000-0000AE360000}"/>
    <cellStyle name="40% – rõhk3 2 2 3 2 2 2 2" xfId="22860" xr:uid="{00000000-0005-0000-0000-0000AF360000}"/>
    <cellStyle name="40% – rõhk3 2 2 3 2 2 2 2 2" xfId="45233" xr:uid="{BF1CDE5E-A827-43B0-A059-395A0E56DF89}"/>
    <cellStyle name="40% – rõhk3 2 2 3 2 2 2 3" xfId="34067" xr:uid="{78B46948-B1A5-44F4-B566-B31B1E26ACA3}"/>
    <cellStyle name="40% – rõhk3 2 2 3 2 2 3" xfId="17517" xr:uid="{00000000-0005-0000-0000-0000B0360000}"/>
    <cellStyle name="40% – rõhk3 2 2 3 2 2 3 2" xfId="39890" xr:uid="{6E4F10F6-7B4D-4CF0-8999-06F9BCF8530B}"/>
    <cellStyle name="40% – rõhk3 2 2 3 2 2 4" xfId="28724" xr:uid="{4BBCEE58-F5E0-4E51-90CA-1A94253E2E04}"/>
    <cellStyle name="40% – rõhk3 2 2 3 2 3" xfId="8561" xr:uid="{00000000-0005-0000-0000-0000B1360000}"/>
    <cellStyle name="40% – rõhk3 2 2 3 2 3 2" xfId="20250" xr:uid="{00000000-0005-0000-0000-0000B2360000}"/>
    <cellStyle name="40% – rõhk3 2 2 3 2 3 2 2" xfId="42623" xr:uid="{08722C32-F6A4-4DBB-8328-CAB91D4616C5}"/>
    <cellStyle name="40% – rõhk3 2 2 3 2 3 3" xfId="31457" xr:uid="{2B56BE85-3062-46DE-888B-91262EF190C3}"/>
    <cellStyle name="40% – rõhk3 2 2 3 2 4" xfId="14907" xr:uid="{00000000-0005-0000-0000-0000B3360000}"/>
    <cellStyle name="40% – rõhk3 2 2 3 2 4 2" xfId="37280" xr:uid="{6D17E09A-FEF4-4F8B-BDCC-5A5503284ECF}"/>
    <cellStyle name="40% – rõhk3 2 2 3 2 5" xfId="26114" xr:uid="{0653B496-D6A6-4D69-97F5-D92C06B13349}"/>
    <cellStyle name="40% – rõhk3 2 2 3 3" xfId="4391" xr:uid="{00000000-0005-0000-0000-0000B4360000}"/>
    <cellStyle name="40% – rõhk3 2 2 3 3 2" xfId="9866" xr:uid="{00000000-0005-0000-0000-0000B5360000}"/>
    <cellStyle name="40% – rõhk3 2 2 3 3 2 2" xfId="21555" xr:uid="{00000000-0005-0000-0000-0000B6360000}"/>
    <cellStyle name="40% – rõhk3 2 2 3 3 2 2 2" xfId="43928" xr:uid="{0A4136DF-0632-4BD5-AF77-019540C9FB03}"/>
    <cellStyle name="40% – rõhk3 2 2 3 3 2 3" xfId="32762" xr:uid="{3487E2B5-E411-4367-8F62-8E1039559909}"/>
    <cellStyle name="40% – rõhk3 2 2 3 3 3" xfId="16212" xr:uid="{00000000-0005-0000-0000-0000B7360000}"/>
    <cellStyle name="40% – rõhk3 2 2 3 3 3 2" xfId="38585" xr:uid="{6BA9EB53-823F-4587-AE7C-76714DD3E611}"/>
    <cellStyle name="40% – rõhk3 2 2 3 3 4" xfId="27419" xr:uid="{DB9164E1-60F6-4EA9-A798-230956728489}"/>
    <cellStyle name="40% – rõhk3 2 2 3 4" xfId="7256" xr:uid="{00000000-0005-0000-0000-0000B8360000}"/>
    <cellStyle name="40% – rõhk3 2 2 3 4 2" xfId="18945" xr:uid="{00000000-0005-0000-0000-0000B9360000}"/>
    <cellStyle name="40% – rõhk3 2 2 3 4 2 2" xfId="41318" xr:uid="{766065C7-6416-40C8-86A2-D4891AC1C313}"/>
    <cellStyle name="40% – rõhk3 2 2 3 4 3" xfId="30152" xr:uid="{6A8C5C74-F815-4B4B-845B-5239FABEDCAB}"/>
    <cellStyle name="40% – rõhk3 2 2 3 5" xfId="13602" xr:uid="{00000000-0005-0000-0000-0000BA360000}"/>
    <cellStyle name="40% – rõhk3 2 2 3 5 2" xfId="35975" xr:uid="{FC5A6980-9F39-4266-9F6F-7AFB04D94048}"/>
    <cellStyle name="40% – rõhk3 2 2 3 6" xfId="24809" xr:uid="{29977F20-20C1-48E1-A7C8-5E074D54AC71}"/>
    <cellStyle name="40% – rõhk3 2 2 4" xfId="1774" xr:uid="{00000000-0005-0000-0000-0000BB360000}"/>
    <cellStyle name="40% – rõhk3 2 2 4 2" xfId="3087" xr:uid="{00000000-0005-0000-0000-0000BC360000}"/>
    <cellStyle name="40% – rõhk3 2 2 4 2 2" xfId="5697" xr:uid="{00000000-0005-0000-0000-0000BD360000}"/>
    <cellStyle name="40% – rõhk3 2 2 4 2 2 2" xfId="11172" xr:uid="{00000000-0005-0000-0000-0000BE360000}"/>
    <cellStyle name="40% – rõhk3 2 2 4 2 2 2 2" xfId="22861" xr:uid="{00000000-0005-0000-0000-0000BF360000}"/>
    <cellStyle name="40% – rõhk3 2 2 4 2 2 2 2 2" xfId="45234" xr:uid="{D6140A5D-61A5-4FD6-80B9-13E7543547B5}"/>
    <cellStyle name="40% – rõhk3 2 2 4 2 2 2 3" xfId="34068" xr:uid="{1710C79A-3FE0-4AED-A1C5-EF8E7CCBA5BE}"/>
    <cellStyle name="40% – rõhk3 2 2 4 2 2 3" xfId="17518" xr:uid="{00000000-0005-0000-0000-0000C0360000}"/>
    <cellStyle name="40% – rõhk3 2 2 4 2 2 3 2" xfId="39891" xr:uid="{8D70E8CB-5B6E-481A-BA79-D0ACB5161B32}"/>
    <cellStyle name="40% – rõhk3 2 2 4 2 2 4" xfId="28725" xr:uid="{2AC1AD40-D52A-4413-BFB2-9C7A0D0F94B7}"/>
    <cellStyle name="40% – rõhk3 2 2 4 2 3" xfId="8562" xr:uid="{00000000-0005-0000-0000-0000C1360000}"/>
    <cellStyle name="40% – rõhk3 2 2 4 2 3 2" xfId="20251" xr:uid="{00000000-0005-0000-0000-0000C2360000}"/>
    <cellStyle name="40% – rõhk3 2 2 4 2 3 2 2" xfId="42624" xr:uid="{228BEB4E-2F44-4063-BB82-0392CE75D88C}"/>
    <cellStyle name="40% – rõhk3 2 2 4 2 3 3" xfId="31458" xr:uid="{AAE38316-0349-45E8-A682-044610055F22}"/>
    <cellStyle name="40% – rõhk3 2 2 4 2 4" xfId="14908" xr:uid="{00000000-0005-0000-0000-0000C3360000}"/>
    <cellStyle name="40% – rõhk3 2 2 4 2 4 2" xfId="37281" xr:uid="{55B3D84A-479F-4EEE-A2A8-E077811768BE}"/>
    <cellStyle name="40% – rõhk3 2 2 4 2 5" xfId="26115" xr:uid="{3493749D-B710-4B2A-8DFC-C99B35B03592}"/>
    <cellStyle name="40% – rõhk3 2 2 4 3" xfId="4392" xr:uid="{00000000-0005-0000-0000-0000C4360000}"/>
    <cellStyle name="40% – rõhk3 2 2 4 3 2" xfId="9867" xr:uid="{00000000-0005-0000-0000-0000C5360000}"/>
    <cellStyle name="40% – rõhk3 2 2 4 3 2 2" xfId="21556" xr:uid="{00000000-0005-0000-0000-0000C6360000}"/>
    <cellStyle name="40% – rõhk3 2 2 4 3 2 2 2" xfId="43929" xr:uid="{ADD10D7D-46CB-4D4B-B091-273A4988479B}"/>
    <cellStyle name="40% – rõhk3 2 2 4 3 2 3" xfId="32763" xr:uid="{05FDAB57-D2B4-4093-BDC0-D660D7E917CB}"/>
    <cellStyle name="40% – rõhk3 2 2 4 3 3" xfId="16213" xr:uid="{00000000-0005-0000-0000-0000C7360000}"/>
    <cellStyle name="40% – rõhk3 2 2 4 3 3 2" xfId="38586" xr:uid="{77778E74-711F-478F-B2E6-7147808C7656}"/>
    <cellStyle name="40% – rõhk3 2 2 4 3 4" xfId="27420" xr:uid="{2147AB93-6854-4DE7-98C7-7DBA4465C820}"/>
    <cellStyle name="40% – rõhk3 2 2 4 4" xfId="7257" xr:uid="{00000000-0005-0000-0000-0000C8360000}"/>
    <cellStyle name="40% – rõhk3 2 2 4 4 2" xfId="18946" xr:uid="{00000000-0005-0000-0000-0000C9360000}"/>
    <cellStyle name="40% – rõhk3 2 2 4 4 2 2" xfId="41319" xr:uid="{33833AF9-8144-44E7-8E78-3B4DE0D68480}"/>
    <cellStyle name="40% – rõhk3 2 2 4 4 3" xfId="30153" xr:uid="{72C0378C-2D07-4CF6-A7EA-5A9C688C3669}"/>
    <cellStyle name="40% – rõhk3 2 2 4 5" xfId="13603" xr:uid="{00000000-0005-0000-0000-0000CA360000}"/>
    <cellStyle name="40% – rõhk3 2 2 4 5 2" xfId="35976" xr:uid="{7564E026-280C-4DCB-A2E4-BC51722DCC4A}"/>
    <cellStyle name="40% – rõhk3 2 2 4 6" xfId="24810" xr:uid="{395B3813-D131-4D82-B3EC-10F60EABD27D}"/>
    <cellStyle name="40% – rõhk3 2 2 5" xfId="2377" xr:uid="{00000000-0005-0000-0000-0000CB360000}"/>
    <cellStyle name="40% – rõhk3 2 2 5 2" xfId="4988" xr:uid="{00000000-0005-0000-0000-0000CC360000}"/>
    <cellStyle name="40% – rõhk3 2 2 5 2 2" xfId="10463" xr:uid="{00000000-0005-0000-0000-0000CD360000}"/>
    <cellStyle name="40% – rõhk3 2 2 5 2 2 2" xfId="22152" xr:uid="{00000000-0005-0000-0000-0000CE360000}"/>
    <cellStyle name="40% – rõhk3 2 2 5 2 2 2 2" xfId="44525" xr:uid="{5F7B7005-2FD8-4E1E-B3E5-797C96522205}"/>
    <cellStyle name="40% – rõhk3 2 2 5 2 2 3" xfId="33359" xr:uid="{1FA6DA13-3642-4134-BEEB-457D70BBC1D2}"/>
    <cellStyle name="40% – rõhk3 2 2 5 2 3" xfId="16809" xr:uid="{00000000-0005-0000-0000-0000CF360000}"/>
    <cellStyle name="40% – rõhk3 2 2 5 2 3 2" xfId="39182" xr:uid="{56417BD7-1AB4-40FD-A726-0C20CC534470}"/>
    <cellStyle name="40% – rõhk3 2 2 5 2 4" xfId="28016" xr:uid="{425F6477-EF23-4A3F-AFB7-24E6E0BB03C9}"/>
    <cellStyle name="40% – rõhk3 2 2 5 3" xfId="7853" xr:uid="{00000000-0005-0000-0000-0000D0360000}"/>
    <cellStyle name="40% – rõhk3 2 2 5 3 2" xfId="19542" xr:uid="{00000000-0005-0000-0000-0000D1360000}"/>
    <cellStyle name="40% – rõhk3 2 2 5 3 2 2" xfId="41915" xr:uid="{1E0766B8-4037-45A7-8F79-8A9B8DCE7240}"/>
    <cellStyle name="40% – rõhk3 2 2 5 3 3" xfId="30749" xr:uid="{35D9AB71-C1F2-47F4-914A-562DDD71A403}"/>
    <cellStyle name="40% – rõhk3 2 2 5 4" xfId="14199" xr:uid="{00000000-0005-0000-0000-0000D2360000}"/>
    <cellStyle name="40% – rõhk3 2 2 5 4 2" xfId="36572" xr:uid="{1181BC88-37B6-4E5A-A4AF-780FC6B512E5}"/>
    <cellStyle name="40% – rõhk3 2 2 5 5" xfId="25406" xr:uid="{12CADDCC-10E9-4A42-8B63-013B1DCBE849}"/>
    <cellStyle name="40% – rõhk3 2 2 6" xfId="3683" xr:uid="{00000000-0005-0000-0000-0000D3360000}"/>
    <cellStyle name="40% – rõhk3 2 2 6 2" xfId="9158" xr:uid="{00000000-0005-0000-0000-0000D4360000}"/>
    <cellStyle name="40% – rõhk3 2 2 6 2 2" xfId="20847" xr:uid="{00000000-0005-0000-0000-0000D5360000}"/>
    <cellStyle name="40% – rõhk3 2 2 6 2 2 2" xfId="43220" xr:uid="{032142D2-74C2-4C6A-8906-B780F7C525FB}"/>
    <cellStyle name="40% – rõhk3 2 2 6 2 3" xfId="32054" xr:uid="{770FCD3A-C963-4A4E-9983-674B6BD3143D}"/>
    <cellStyle name="40% – rõhk3 2 2 6 3" xfId="15504" xr:uid="{00000000-0005-0000-0000-0000D6360000}"/>
    <cellStyle name="40% – rõhk3 2 2 6 3 2" xfId="37877" xr:uid="{6C226921-10F5-49EC-AB75-DB8D0FED353E}"/>
    <cellStyle name="40% – rõhk3 2 2 6 4" xfId="26711" xr:uid="{3AC9F1CC-5908-4C05-9EC5-D8A0BDFF5846}"/>
    <cellStyle name="40% – rõhk3 2 2 7" xfId="6493" xr:uid="{00000000-0005-0000-0000-0000D7360000}"/>
    <cellStyle name="40% – rõhk3 2 2 7 2" xfId="18210" xr:uid="{00000000-0005-0000-0000-0000D8360000}"/>
    <cellStyle name="40% – rõhk3 2 2 7 2 2" xfId="40583" xr:uid="{0FE88C20-C97F-449C-90F3-6BF278F4660D}"/>
    <cellStyle name="40% – rõhk3 2 2 7 3" xfId="29417" xr:uid="{3286FA75-801D-4138-98AD-23A67B617C41}"/>
    <cellStyle name="40% – rõhk3 2 2 8" xfId="12894" xr:uid="{00000000-0005-0000-0000-0000D9360000}"/>
    <cellStyle name="40% – rõhk3 2 2 8 2" xfId="35267" xr:uid="{22A004B8-87FA-4278-82C5-49C9CE295230}"/>
    <cellStyle name="40% – rõhk3 2 2 9" xfId="24101" xr:uid="{A71DA98F-FC4A-407E-8AAC-873D6E983FB0}"/>
    <cellStyle name="40% – rõhk3 2 3" xfId="1775" xr:uid="{00000000-0005-0000-0000-0000DA360000}"/>
    <cellStyle name="40% – rõhk3 2 3 2" xfId="1776" xr:uid="{00000000-0005-0000-0000-0000DB360000}"/>
    <cellStyle name="40% – rõhk3 2 3 2 2" xfId="3089" xr:uid="{00000000-0005-0000-0000-0000DC360000}"/>
    <cellStyle name="40% – rõhk3 2 3 2 2 2" xfId="5699" xr:uid="{00000000-0005-0000-0000-0000DD360000}"/>
    <cellStyle name="40% – rõhk3 2 3 2 2 2 2" xfId="11174" xr:uid="{00000000-0005-0000-0000-0000DE360000}"/>
    <cellStyle name="40% – rõhk3 2 3 2 2 2 2 2" xfId="22863" xr:uid="{00000000-0005-0000-0000-0000DF360000}"/>
    <cellStyle name="40% – rõhk3 2 3 2 2 2 2 2 2" xfId="45236" xr:uid="{36A6BD99-5EE8-499E-8C3D-F16D085830B4}"/>
    <cellStyle name="40% – rõhk3 2 3 2 2 2 2 3" xfId="34070" xr:uid="{BDE4ACFF-D82D-4ED4-BC9A-D93D5701CAE5}"/>
    <cellStyle name="40% – rõhk3 2 3 2 2 2 3" xfId="17520" xr:uid="{00000000-0005-0000-0000-0000E0360000}"/>
    <cellStyle name="40% – rõhk3 2 3 2 2 2 3 2" xfId="39893" xr:uid="{894EFE68-E32B-4BE4-B643-65FF15C21FA0}"/>
    <cellStyle name="40% – rõhk3 2 3 2 2 2 4" xfId="28727" xr:uid="{CBC3C735-2A11-4FE3-A751-1F26CE59F50F}"/>
    <cellStyle name="40% – rõhk3 2 3 2 2 3" xfId="8564" xr:uid="{00000000-0005-0000-0000-0000E1360000}"/>
    <cellStyle name="40% – rõhk3 2 3 2 2 3 2" xfId="20253" xr:uid="{00000000-0005-0000-0000-0000E2360000}"/>
    <cellStyle name="40% – rõhk3 2 3 2 2 3 2 2" xfId="42626" xr:uid="{E5620F27-3736-42D2-ACF4-F37F5B0AC9EC}"/>
    <cellStyle name="40% – rõhk3 2 3 2 2 3 3" xfId="31460" xr:uid="{8C6C2899-571D-4B6C-939A-8EC21EC56062}"/>
    <cellStyle name="40% – rõhk3 2 3 2 2 4" xfId="14910" xr:uid="{00000000-0005-0000-0000-0000E3360000}"/>
    <cellStyle name="40% – rõhk3 2 3 2 2 4 2" xfId="37283" xr:uid="{06647978-BA04-41A2-972E-F9AF067FA184}"/>
    <cellStyle name="40% – rõhk3 2 3 2 2 5" xfId="26117" xr:uid="{1C82A1BF-7844-4FD8-BE5B-BE20382F82BE}"/>
    <cellStyle name="40% – rõhk3 2 3 2 3" xfId="4394" xr:uid="{00000000-0005-0000-0000-0000E4360000}"/>
    <cellStyle name="40% – rõhk3 2 3 2 3 2" xfId="9869" xr:uid="{00000000-0005-0000-0000-0000E5360000}"/>
    <cellStyle name="40% – rõhk3 2 3 2 3 2 2" xfId="21558" xr:uid="{00000000-0005-0000-0000-0000E6360000}"/>
    <cellStyle name="40% – rõhk3 2 3 2 3 2 2 2" xfId="43931" xr:uid="{ECB9E0A1-6994-424D-85E3-98C1A16452F4}"/>
    <cellStyle name="40% – rõhk3 2 3 2 3 2 3" xfId="32765" xr:uid="{F1EED500-D038-41BD-93F8-890AC797A082}"/>
    <cellStyle name="40% – rõhk3 2 3 2 3 3" xfId="16215" xr:uid="{00000000-0005-0000-0000-0000E7360000}"/>
    <cellStyle name="40% – rõhk3 2 3 2 3 3 2" xfId="38588" xr:uid="{D6D4246E-AF5A-4B73-814F-4580A71ECB34}"/>
    <cellStyle name="40% – rõhk3 2 3 2 3 4" xfId="27422" xr:uid="{D41EF882-BF8A-4061-B5D6-28A257CCC2D1}"/>
    <cellStyle name="40% – rõhk3 2 3 2 4" xfId="7259" xr:uid="{00000000-0005-0000-0000-0000E8360000}"/>
    <cellStyle name="40% – rõhk3 2 3 2 4 2" xfId="18948" xr:uid="{00000000-0005-0000-0000-0000E9360000}"/>
    <cellStyle name="40% – rõhk3 2 3 2 4 2 2" xfId="41321" xr:uid="{1F1EDC62-FC2C-4952-A944-133178112F47}"/>
    <cellStyle name="40% – rõhk3 2 3 2 4 3" xfId="30155" xr:uid="{A141BEB9-A458-44F0-8912-86FCAB394682}"/>
    <cellStyle name="40% – rõhk3 2 3 2 5" xfId="13605" xr:uid="{00000000-0005-0000-0000-0000EA360000}"/>
    <cellStyle name="40% – rõhk3 2 3 2 5 2" xfId="35978" xr:uid="{996A17AB-D950-419E-A503-248E4FA6DC77}"/>
    <cellStyle name="40% – rõhk3 2 3 2 6" xfId="24812" xr:uid="{AD2EE88C-44D2-407D-9015-8C2A520D1334}"/>
    <cellStyle name="40% – rõhk3 2 3 3" xfId="3088" xr:uid="{00000000-0005-0000-0000-0000EB360000}"/>
    <cellStyle name="40% – rõhk3 2 3 3 2" xfId="5698" xr:uid="{00000000-0005-0000-0000-0000EC360000}"/>
    <cellStyle name="40% – rõhk3 2 3 3 2 2" xfId="11173" xr:uid="{00000000-0005-0000-0000-0000ED360000}"/>
    <cellStyle name="40% – rõhk3 2 3 3 2 2 2" xfId="22862" xr:uid="{00000000-0005-0000-0000-0000EE360000}"/>
    <cellStyle name="40% – rõhk3 2 3 3 2 2 2 2" xfId="45235" xr:uid="{10546D34-780F-436C-85CF-0283765E5968}"/>
    <cellStyle name="40% – rõhk3 2 3 3 2 2 3" xfId="34069" xr:uid="{2AF334BC-73CB-440D-98FB-CD16319F99AA}"/>
    <cellStyle name="40% – rõhk3 2 3 3 2 3" xfId="17519" xr:uid="{00000000-0005-0000-0000-0000EF360000}"/>
    <cellStyle name="40% – rõhk3 2 3 3 2 3 2" xfId="39892" xr:uid="{4E31554D-D877-48F9-B479-14C9528F22F0}"/>
    <cellStyle name="40% – rõhk3 2 3 3 2 4" xfId="28726" xr:uid="{90920D5F-F474-45FE-BDB2-7F11844EBD43}"/>
    <cellStyle name="40% – rõhk3 2 3 3 3" xfId="8563" xr:uid="{00000000-0005-0000-0000-0000F0360000}"/>
    <cellStyle name="40% – rõhk3 2 3 3 3 2" xfId="20252" xr:uid="{00000000-0005-0000-0000-0000F1360000}"/>
    <cellStyle name="40% – rõhk3 2 3 3 3 2 2" xfId="42625" xr:uid="{E7469EC1-B8E6-4055-BE01-AFF899B82E8E}"/>
    <cellStyle name="40% – rõhk3 2 3 3 3 3" xfId="31459" xr:uid="{EA94E0FA-ABA0-4500-9121-F82877ED90F2}"/>
    <cellStyle name="40% – rõhk3 2 3 3 4" xfId="14909" xr:uid="{00000000-0005-0000-0000-0000F2360000}"/>
    <cellStyle name="40% – rõhk3 2 3 3 4 2" xfId="37282" xr:uid="{A4B4B4C2-4701-475E-99D9-8FDCAA81010C}"/>
    <cellStyle name="40% – rõhk3 2 3 3 5" xfId="26116" xr:uid="{9838E8E7-F6D7-4F32-B211-47B2EA29AF04}"/>
    <cellStyle name="40% – rõhk3 2 3 4" xfId="4393" xr:uid="{00000000-0005-0000-0000-0000F3360000}"/>
    <cellStyle name="40% – rõhk3 2 3 4 2" xfId="9868" xr:uid="{00000000-0005-0000-0000-0000F4360000}"/>
    <cellStyle name="40% – rõhk3 2 3 4 2 2" xfId="21557" xr:uid="{00000000-0005-0000-0000-0000F5360000}"/>
    <cellStyle name="40% – rõhk3 2 3 4 2 2 2" xfId="43930" xr:uid="{BB01A444-7625-47B2-9CA3-8ADA6C897795}"/>
    <cellStyle name="40% – rõhk3 2 3 4 2 3" xfId="32764" xr:uid="{9AC95316-50F5-42D0-82C0-9FDEDEA82A0E}"/>
    <cellStyle name="40% – rõhk3 2 3 4 3" xfId="16214" xr:uid="{00000000-0005-0000-0000-0000F6360000}"/>
    <cellStyle name="40% – rõhk3 2 3 4 3 2" xfId="38587" xr:uid="{CEDD68D1-DDC4-4E4E-A1A0-ACE155A27647}"/>
    <cellStyle name="40% – rõhk3 2 3 4 4" xfId="27421" xr:uid="{EBFE0E28-5268-43A0-B83A-F98DAD38D33C}"/>
    <cellStyle name="40% – rõhk3 2 3 5" xfId="7258" xr:uid="{00000000-0005-0000-0000-0000F7360000}"/>
    <cellStyle name="40% – rõhk3 2 3 5 2" xfId="18947" xr:uid="{00000000-0005-0000-0000-0000F8360000}"/>
    <cellStyle name="40% – rõhk3 2 3 5 2 2" xfId="41320" xr:uid="{5376A4EC-23FA-48A7-8862-5C078108E8EC}"/>
    <cellStyle name="40% – rõhk3 2 3 5 3" xfId="30154" xr:uid="{2D930F96-69D0-489B-B652-C9BECEF5218B}"/>
    <cellStyle name="40% – rõhk3 2 3 6" xfId="13604" xr:uid="{00000000-0005-0000-0000-0000F9360000}"/>
    <cellStyle name="40% – rõhk3 2 3 6 2" xfId="35977" xr:uid="{F67EBB2F-7A4D-42E6-88FA-BA093D533F66}"/>
    <cellStyle name="40% – rõhk3 2 3 7" xfId="24811" xr:uid="{8B7CA6E7-AA2F-48CE-9E0E-BA4B97E72987}"/>
    <cellStyle name="40% – rõhk3 2 4" xfId="1777" xr:uid="{00000000-0005-0000-0000-0000FA360000}"/>
    <cellStyle name="40% – rõhk3 2 4 2" xfId="3090" xr:uid="{00000000-0005-0000-0000-0000FB360000}"/>
    <cellStyle name="40% – rõhk3 2 4 2 2" xfId="5700" xr:uid="{00000000-0005-0000-0000-0000FC360000}"/>
    <cellStyle name="40% – rõhk3 2 4 2 2 2" xfId="11175" xr:uid="{00000000-0005-0000-0000-0000FD360000}"/>
    <cellStyle name="40% – rõhk3 2 4 2 2 2 2" xfId="22864" xr:uid="{00000000-0005-0000-0000-0000FE360000}"/>
    <cellStyle name="40% – rõhk3 2 4 2 2 2 2 2" xfId="45237" xr:uid="{FD522E83-AE91-4E71-8F7D-01B2AA7D0832}"/>
    <cellStyle name="40% – rõhk3 2 4 2 2 2 3" xfId="34071" xr:uid="{FF7F01D8-5C47-49EA-B021-A6F945F865DD}"/>
    <cellStyle name="40% – rõhk3 2 4 2 2 3" xfId="17521" xr:uid="{00000000-0005-0000-0000-0000FF360000}"/>
    <cellStyle name="40% – rõhk3 2 4 2 2 3 2" xfId="39894" xr:uid="{ED46276A-E82D-4BC3-928E-20C4751B6156}"/>
    <cellStyle name="40% – rõhk3 2 4 2 2 4" xfId="28728" xr:uid="{A9D269A4-747F-4483-8585-B091D7FB9E03}"/>
    <cellStyle name="40% – rõhk3 2 4 2 3" xfId="8565" xr:uid="{00000000-0005-0000-0000-000000370000}"/>
    <cellStyle name="40% – rõhk3 2 4 2 3 2" xfId="20254" xr:uid="{00000000-0005-0000-0000-000001370000}"/>
    <cellStyle name="40% – rõhk3 2 4 2 3 2 2" xfId="42627" xr:uid="{EEC1A468-1932-4764-950C-83771CFEFAE7}"/>
    <cellStyle name="40% – rõhk3 2 4 2 3 3" xfId="31461" xr:uid="{4210F4FB-D3E9-427C-B000-3FA97A14886C}"/>
    <cellStyle name="40% – rõhk3 2 4 2 4" xfId="14911" xr:uid="{00000000-0005-0000-0000-000002370000}"/>
    <cellStyle name="40% – rõhk3 2 4 2 4 2" xfId="37284" xr:uid="{2905567F-ECF4-4959-A60A-4CF4C6572B96}"/>
    <cellStyle name="40% – rõhk3 2 4 2 5" xfId="26118" xr:uid="{293100FB-735C-4C0F-9CCD-5D6D034886AE}"/>
    <cellStyle name="40% – rõhk3 2 4 3" xfId="4395" xr:uid="{00000000-0005-0000-0000-000003370000}"/>
    <cellStyle name="40% – rõhk3 2 4 3 2" xfId="9870" xr:uid="{00000000-0005-0000-0000-000004370000}"/>
    <cellStyle name="40% – rõhk3 2 4 3 2 2" xfId="21559" xr:uid="{00000000-0005-0000-0000-000005370000}"/>
    <cellStyle name="40% – rõhk3 2 4 3 2 2 2" xfId="43932" xr:uid="{C6536207-C31C-4E4A-B565-7F2DD9CEF693}"/>
    <cellStyle name="40% – rõhk3 2 4 3 2 3" xfId="32766" xr:uid="{E0811203-476C-43C3-8003-0D15F90CF456}"/>
    <cellStyle name="40% – rõhk3 2 4 3 3" xfId="16216" xr:uid="{00000000-0005-0000-0000-000006370000}"/>
    <cellStyle name="40% – rõhk3 2 4 3 3 2" xfId="38589" xr:uid="{797D41E0-BA10-44A3-975A-553480684255}"/>
    <cellStyle name="40% – rõhk3 2 4 3 4" xfId="27423" xr:uid="{C5820242-6996-42C0-A4D9-20B422BFC3EA}"/>
    <cellStyle name="40% – rõhk3 2 4 4" xfId="7260" xr:uid="{00000000-0005-0000-0000-000007370000}"/>
    <cellStyle name="40% – rõhk3 2 4 4 2" xfId="18949" xr:uid="{00000000-0005-0000-0000-000008370000}"/>
    <cellStyle name="40% – rõhk3 2 4 4 2 2" xfId="41322" xr:uid="{180B473F-2AE7-46B8-929C-59798C7288E4}"/>
    <cellStyle name="40% – rõhk3 2 4 4 3" xfId="30156" xr:uid="{FC77CE0E-FD85-4090-B6D4-56CDF777E4A1}"/>
    <cellStyle name="40% – rõhk3 2 4 5" xfId="13606" xr:uid="{00000000-0005-0000-0000-000009370000}"/>
    <cellStyle name="40% – rõhk3 2 4 5 2" xfId="35979" xr:uid="{A9792F7F-2BBC-4C87-8622-68FA8249B922}"/>
    <cellStyle name="40% – rõhk3 2 4 6" xfId="24813" xr:uid="{D7CA2624-5536-465F-B8D0-B822178FC811}"/>
    <cellStyle name="40% – rõhk3 2 5" xfId="1778" xr:uid="{00000000-0005-0000-0000-00000A370000}"/>
    <cellStyle name="40% – rõhk3 2 5 2" xfId="3091" xr:uid="{00000000-0005-0000-0000-00000B370000}"/>
    <cellStyle name="40% – rõhk3 2 5 2 2" xfId="5701" xr:uid="{00000000-0005-0000-0000-00000C370000}"/>
    <cellStyle name="40% – rõhk3 2 5 2 2 2" xfId="11176" xr:uid="{00000000-0005-0000-0000-00000D370000}"/>
    <cellStyle name="40% – rõhk3 2 5 2 2 2 2" xfId="22865" xr:uid="{00000000-0005-0000-0000-00000E370000}"/>
    <cellStyle name="40% – rõhk3 2 5 2 2 2 2 2" xfId="45238" xr:uid="{2F60FB7B-2BB9-41F0-A196-A1B10D48A9F4}"/>
    <cellStyle name="40% – rõhk3 2 5 2 2 2 3" xfId="34072" xr:uid="{D9DC1A28-94E5-40CE-B367-05C40CF0ABA7}"/>
    <cellStyle name="40% – rõhk3 2 5 2 2 3" xfId="17522" xr:uid="{00000000-0005-0000-0000-00000F370000}"/>
    <cellStyle name="40% – rõhk3 2 5 2 2 3 2" xfId="39895" xr:uid="{BBA55235-9DF7-4CDF-84BF-2033C6C18C0D}"/>
    <cellStyle name="40% – rõhk3 2 5 2 2 4" xfId="28729" xr:uid="{98D978C3-8D6D-472B-8639-82DD2406B0B2}"/>
    <cellStyle name="40% – rõhk3 2 5 2 3" xfId="8566" xr:uid="{00000000-0005-0000-0000-000010370000}"/>
    <cellStyle name="40% – rõhk3 2 5 2 3 2" xfId="20255" xr:uid="{00000000-0005-0000-0000-000011370000}"/>
    <cellStyle name="40% – rõhk3 2 5 2 3 2 2" xfId="42628" xr:uid="{332B4416-C3F0-4F5A-AE51-F0CDF9A24FE7}"/>
    <cellStyle name="40% – rõhk3 2 5 2 3 3" xfId="31462" xr:uid="{A3DB9C7F-F254-41C9-9439-A431F465367B}"/>
    <cellStyle name="40% – rõhk3 2 5 2 4" xfId="14912" xr:uid="{00000000-0005-0000-0000-000012370000}"/>
    <cellStyle name="40% – rõhk3 2 5 2 4 2" xfId="37285" xr:uid="{C1A581D0-C0FC-461F-BAB2-E5358D9B8D7F}"/>
    <cellStyle name="40% – rõhk3 2 5 2 5" xfId="26119" xr:uid="{086A3B63-E7F1-4B99-A0D6-EF9F00DC8CA4}"/>
    <cellStyle name="40% – rõhk3 2 5 3" xfId="4396" xr:uid="{00000000-0005-0000-0000-000013370000}"/>
    <cellStyle name="40% – rõhk3 2 5 3 2" xfId="9871" xr:uid="{00000000-0005-0000-0000-000014370000}"/>
    <cellStyle name="40% – rõhk3 2 5 3 2 2" xfId="21560" xr:uid="{00000000-0005-0000-0000-000015370000}"/>
    <cellStyle name="40% – rõhk3 2 5 3 2 2 2" xfId="43933" xr:uid="{F1BAB225-9A3D-4173-A0BF-A1B1A0D5770D}"/>
    <cellStyle name="40% – rõhk3 2 5 3 2 3" xfId="32767" xr:uid="{0A1A1AA7-23DE-4A63-9EDA-1D7E99EEEEE9}"/>
    <cellStyle name="40% – rõhk3 2 5 3 3" xfId="16217" xr:uid="{00000000-0005-0000-0000-000016370000}"/>
    <cellStyle name="40% – rõhk3 2 5 3 3 2" xfId="38590" xr:uid="{0B10EADD-4A4D-486F-8311-A67BABE045D4}"/>
    <cellStyle name="40% – rõhk3 2 5 3 4" xfId="27424" xr:uid="{BD55EAE8-8E28-45A3-8945-BC974F0290FD}"/>
    <cellStyle name="40% – rõhk3 2 5 4" xfId="7261" xr:uid="{00000000-0005-0000-0000-000017370000}"/>
    <cellStyle name="40% – rõhk3 2 5 4 2" xfId="18950" xr:uid="{00000000-0005-0000-0000-000018370000}"/>
    <cellStyle name="40% – rõhk3 2 5 4 2 2" xfId="41323" xr:uid="{0F9FA1D7-0DA5-49AB-B1F1-3EB5B77CD814}"/>
    <cellStyle name="40% – rõhk3 2 5 4 3" xfId="30157" xr:uid="{A34ED1FD-05DF-4770-8760-43F571E3B989}"/>
    <cellStyle name="40% – rõhk3 2 5 5" xfId="13607" xr:uid="{00000000-0005-0000-0000-000019370000}"/>
    <cellStyle name="40% – rõhk3 2 5 5 2" xfId="35980" xr:uid="{7C620B99-B5E3-45A7-A6DA-3D56A8B920CF}"/>
    <cellStyle name="40% – rõhk3 2 5 6" xfId="24814" xr:uid="{E1879E10-1116-4445-8CC5-2E91317ECD52}"/>
    <cellStyle name="40% – rõhk3 2 6" xfId="2247" xr:uid="{00000000-0005-0000-0000-00001A370000}"/>
    <cellStyle name="40% – rõhk3 2 6 2" xfId="4858" xr:uid="{00000000-0005-0000-0000-00001B370000}"/>
    <cellStyle name="40% – rõhk3 2 6 2 2" xfId="10333" xr:uid="{00000000-0005-0000-0000-00001C370000}"/>
    <cellStyle name="40% – rõhk3 2 6 2 2 2" xfId="22022" xr:uid="{00000000-0005-0000-0000-00001D370000}"/>
    <cellStyle name="40% – rõhk3 2 6 2 2 2 2" xfId="44395" xr:uid="{8E930928-7FF7-42CF-B785-7454EC8B5470}"/>
    <cellStyle name="40% – rõhk3 2 6 2 2 3" xfId="33229" xr:uid="{80A4A6AC-D73E-405E-AF26-28528EDE39BB}"/>
    <cellStyle name="40% – rõhk3 2 6 2 3" xfId="16679" xr:uid="{00000000-0005-0000-0000-00001E370000}"/>
    <cellStyle name="40% – rõhk3 2 6 2 3 2" xfId="39052" xr:uid="{C5EFE343-8C75-4ADB-B8FD-81511F6A786A}"/>
    <cellStyle name="40% – rõhk3 2 6 2 4" xfId="27886" xr:uid="{661984A7-F9DA-4F17-85BE-C6A3412D9D4D}"/>
    <cellStyle name="40% – rõhk3 2 6 3" xfId="7723" xr:uid="{00000000-0005-0000-0000-00001F370000}"/>
    <cellStyle name="40% – rõhk3 2 6 3 2" xfId="19412" xr:uid="{00000000-0005-0000-0000-000020370000}"/>
    <cellStyle name="40% – rõhk3 2 6 3 2 2" xfId="41785" xr:uid="{85048D34-8A49-4B93-8415-7E141A38D0F3}"/>
    <cellStyle name="40% – rõhk3 2 6 3 3" xfId="30619" xr:uid="{228BAD19-D1D2-4858-848A-4E035A3D94A0}"/>
    <cellStyle name="40% – rõhk3 2 6 4" xfId="14069" xr:uid="{00000000-0005-0000-0000-000021370000}"/>
    <cellStyle name="40% – rõhk3 2 6 4 2" xfId="36442" xr:uid="{7BFD727A-7501-49C6-B05F-55D60CA1B6EA}"/>
    <cellStyle name="40% – rõhk3 2 6 5" xfId="25276" xr:uid="{ADEDF226-DAC0-48CA-B6D2-FB4FFC18B5B4}"/>
    <cellStyle name="40% – rõhk3 2 7" xfId="3553" xr:uid="{00000000-0005-0000-0000-000022370000}"/>
    <cellStyle name="40% – rõhk3 2 7 2" xfId="9028" xr:uid="{00000000-0005-0000-0000-000023370000}"/>
    <cellStyle name="40% – rõhk3 2 7 2 2" xfId="20717" xr:uid="{00000000-0005-0000-0000-000024370000}"/>
    <cellStyle name="40% – rõhk3 2 7 2 2 2" xfId="43090" xr:uid="{D18175A4-5EED-4300-A6E0-E60B047611A6}"/>
    <cellStyle name="40% – rõhk3 2 7 2 3" xfId="31924" xr:uid="{A4BC2695-59CD-4227-B18A-A3664C2CA682}"/>
    <cellStyle name="40% – rõhk3 2 7 3" xfId="15374" xr:uid="{00000000-0005-0000-0000-000025370000}"/>
    <cellStyle name="40% – rõhk3 2 7 3 2" xfId="37747" xr:uid="{3845F1F4-0494-4752-975E-43F6D0D34AF5}"/>
    <cellStyle name="40% – rõhk3 2 7 4" xfId="26581" xr:uid="{86AC42C7-2292-48B0-BA08-2551F9AD12B0}"/>
    <cellStyle name="40% – rõhk3 2 8" xfId="6204" xr:uid="{00000000-0005-0000-0000-000026370000}"/>
    <cellStyle name="40% – rõhk3 2 8 2" xfId="17997" xr:uid="{00000000-0005-0000-0000-000027370000}"/>
    <cellStyle name="40% – rõhk3 2 8 2 2" xfId="40370" xr:uid="{64D80CE5-BA78-4289-8E95-5AA4D2106895}"/>
    <cellStyle name="40% – rõhk3 2 8 3" xfId="29204" xr:uid="{C62483A1-602C-4DC7-ADE5-2D7C2E32B484}"/>
    <cellStyle name="40% – rõhk3 2 9" xfId="12764" xr:uid="{00000000-0005-0000-0000-000028370000}"/>
    <cellStyle name="40% – rõhk3 2 9 2" xfId="35137" xr:uid="{D194942F-1281-40A5-BE48-604299C1B3FF}"/>
    <cellStyle name="40% – rõhk3 20" xfId="11664" xr:uid="{00000000-0005-0000-0000-000029370000}"/>
    <cellStyle name="40% – rõhk3 20 2" xfId="23306" xr:uid="{00000000-0005-0000-0000-00002A370000}"/>
    <cellStyle name="40% – rõhk3 20 2 2" xfId="45679" xr:uid="{25D3A5DE-D76D-41AD-B5D7-3B386A22BD82}"/>
    <cellStyle name="40% – rõhk3 20 3" xfId="34513" xr:uid="{B0915346-C0A8-4EEC-AECF-8B3E98D5507D}"/>
    <cellStyle name="40% – rõhk3 21" xfId="11976" xr:uid="{00000000-0005-0000-0000-00002B370000}"/>
    <cellStyle name="40% – rõhk3 21 2" xfId="23466" xr:uid="{00000000-0005-0000-0000-00002C370000}"/>
    <cellStyle name="40% – rõhk3 21 2 2" xfId="45839" xr:uid="{BE36DF6B-1BDA-4637-9974-AECEFE3B8F31}"/>
    <cellStyle name="40% – rõhk3 21 3" xfId="34673" xr:uid="{B3221669-5E78-4355-A401-B71886AADFC9}"/>
    <cellStyle name="40% – rõhk3 22" xfId="12190" xr:uid="{00000000-0005-0000-0000-00002D370000}"/>
    <cellStyle name="40% – rõhk3 22 2" xfId="23579" xr:uid="{00000000-0005-0000-0000-00002E370000}"/>
    <cellStyle name="40% – rõhk3 22 2 2" xfId="45952" xr:uid="{E47E71B8-3808-478D-A913-74021A6722F5}"/>
    <cellStyle name="40% – rõhk3 22 3" xfId="34786" xr:uid="{DA2E5845-744C-490C-A20D-2BA8B0CA348B}"/>
    <cellStyle name="40% – rõhk3 23" xfId="12555" xr:uid="{00000000-0005-0000-0000-00002F370000}"/>
    <cellStyle name="40% – rõhk3 23 2" xfId="23780" xr:uid="{00000000-0005-0000-0000-000030370000}"/>
    <cellStyle name="40% – rõhk3 23 2 2" xfId="46153" xr:uid="{F00348D2-E082-4601-AE63-E9E0E36FF24E}"/>
    <cellStyle name="40% – rõhk3 23 3" xfId="34987" xr:uid="{4675A279-2E0B-4F76-8209-D9B54F7F1BAC}"/>
    <cellStyle name="40% – rõhk3 24" xfId="11663" xr:uid="{00000000-0005-0000-0000-000031370000}"/>
    <cellStyle name="40% – rõhk3 24 2" xfId="23305" xr:uid="{00000000-0005-0000-0000-000032370000}"/>
    <cellStyle name="40% – rõhk3 24 2 2" xfId="45678" xr:uid="{C1B5F104-A029-408B-ABF4-EDF351C9C542}"/>
    <cellStyle name="40% – rõhk3 24 3" xfId="34512" xr:uid="{C26B3833-6329-4757-A005-4322A12C37BD}"/>
    <cellStyle name="40% – rõhk3 25" xfId="12246" xr:uid="{00000000-0005-0000-0000-000033370000}"/>
    <cellStyle name="40% – rõhk3 25 2" xfId="23611" xr:uid="{00000000-0005-0000-0000-000034370000}"/>
    <cellStyle name="40% – rõhk3 25 2 2" xfId="45984" xr:uid="{83BF09FE-A698-4A24-9FFF-510C678867C5}"/>
    <cellStyle name="40% – rõhk3 25 3" xfId="34818" xr:uid="{760C4A4D-B3E2-4D2D-A333-EE6F0F6CD40B}"/>
    <cellStyle name="40% – rõhk3 26" xfId="12593" xr:uid="{00000000-0005-0000-0000-000035370000}"/>
    <cellStyle name="40% – rõhk3 26 2" xfId="23800" xr:uid="{00000000-0005-0000-0000-000036370000}"/>
    <cellStyle name="40% – rõhk3 26 2 2" xfId="46173" xr:uid="{69F8E5B6-3007-43EE-A060-771A15857510}"/>
    <cellStyle name="40% – rõhk3 26 3" xfId="35007" xr:uid="{3D45AEE2-F117-460F-8633-3055C92E4746}"/>
    <cellStyle name="40% – rõhk3 27" xfId="12488" xr:uid="{00000000-0005-0000-0000-000037370000}"/>
    <cellStyle name="40% – rõhk3 27 2" xfId="23746" xr:uid="{00000000-0005-0000-0000-000038370000}"/>
    <cellStyle name="40% – rõhk3 27 2 2" xfId="46119" xr:uid="{9C32E1C5-0FB1-46F9-8472-213C375A5E2A}"/>
    <cellStyle name="40% – rõhk3 27 3" xfId="34953" xr:uid="{1058E901-B26E-4C5E-AFAE-8EEC15F3BE88}"/>
    <cellStyle name="40% – rõhk3 28" xfId="12660" xr:uid="{00000000-0005-0000-0000-000039370000}"/>
    <cellStyle name="40% – rõhk3 28 2" xfId="23836" xr:uid="{00000000-0005-0000-0000-00003A370000}"/>
    <cellStyle name="40% – rõhk3 28 2 2" xfId="46209" xr:uid="{BC80617A-F060-4DED-8ECD-3B9E215ACFF5}"/>
    <cellStyle name="40% – rõhk3 28 3" xfId="35043" xr:uid="{12DA072E-0C30-4F02-B6FC-A275AE490EEA}"/>
    <cellStyle name="40% – rõhk3 29" xfId="12130" xr:uid="{00000000-0005-0000-0000-00003B370000}"/>
    <cellStyle name="40% – rõhk3 29 2" xfId="23542" xr:uid="{00000000-0005-0000-0000-00003C370000}"/>
    <cellStyle name="40% – rõhk3 29 2 2" xfId="45915" xr:uid="{03B07695-2E00-4755-841D-C72B26B6905E}"/>
    <cellStyle name="40% – rõhk3 29 3" xfId="34749" xr:uid="{A3C6074F-D2B6-4908-A2A3-F93353FB587E}"/>
    <cellStyle name="40% – rõhk3 3" xfId="84" xr:uid="{00000000-0005-0000-0000-00003D370000}"/>
    <cellStyle name="40% – rõhk3 3 10" xfId="23972" xr:uid="{C8368183-0535-4F8E-AD3F-A3853194A3E5}"/>
    <cellStyle name="40% – rõhk3 3 2" xfId="867" xr:uid="{00000000-0005-0000-0000-00003E370000}"/>
    <cellStyle name="40% – rõhk3 3 2 2" xfId="1779" xr:uid="{00000000-0005-0000-0000-00003F370000}"/>
    <cellStyle name="40% – rõhk3 3 2 2 2" xfId="1780" xr:uid="{00000000-0005-0000-0000-000040370000}"/>
    <cellStyle name="40% – rõhk3 3 2 2 2 2" xfId="3093" xr:uid="{00000000-0005-0000-0000-000041370000}"/>
    <cellStyle name="40% – rõhk3 3 2 2 2 2 2" xfId="5703" xr:uid="{00000000-0005-0000-0000-000042370000}"/>
    <cellStyle name="40% – rõhk3 3 2 2 2 2 2 2" xfId="11178" xr:uid="{00000000-0005-0000-0000-000043370000}"/>
    <cellStyle name="40% – rõhk3 3 2 2 2 2 2 2 2" xfId="22867" xr:uid="{00000000-0005-0000-0000-000044370000}"/>
    <cellStyle name="40% – rõhk3 3 2 2 2 2 2 2 2 2" xfId="45240" xr:uid="{0503DBE7-CB44-4669-8FFA-C7C6B86F7A01}"/>
    <cellStyle name="40% – rõhk3 3 2 2 2 2 2 2 3" xfId="34074" xr:uid="{A63C0A88-6144-4480-AE44-0CF615CD7F17}"/>
    <cellStyle name="40% – rõhk3 3 2 2 2 2 2 3" xfId="17524" xr:uid="{00000000-0005-0000-0000-000045370000}"/>
    <cellStyle name="40% – rõhk3 3 2 2 2 2 2 3 2" xfId="39897" xr:uid="{AE2FF637-9310-471E-A278-DF270C90AB43}"/>
    <cellStyle name="40% – rõhk3 3 2 2 2 2 2 4" xfId="28731" xr:uid="{61C58008-21AC-46E4-80BA-3DF2478CC942}"/>
    <cellStyle name="40% – rõhk3 3 2 2 2 2 3" xfId="8568" xr:uid="{00000000-0005-0000-0000-000046370000}"/>
    <cellStyle name="40% – rõhk3 3 2 2 2 2 3 2" xfId="20257" xr:uid="{00000000-0005-0000-0000-000047370000}"/>
    <cellStyle name="40% – rõhk3 3 2 2 2 2 3 2 2" xfId="42630" xr:uid="{66786937-2E70-46E8-9DD1-B1DB6606F6D7}"/>
    <cellStyle name="40% – rõhk3 3 2 2 2 2 3 3" xfId="31464" xr:uid="{A2F16EE1-B3A1-4E1D-9F26-6854B261BEBA}"/>
    <cellStyle name="40% – rõhk3 3 2 2 2 2 4" xfId="14914" xr:uid="{00000000-0005-0000-0000-000048370000}"/>
    <cellStyle name="40% – rõhk3 3 2 2 2 2 4 2" xfId="37287" xr:uid="{62FF6B0A-48E8-4C92-9DB8-DB8CD302ED76}"/>
    <cellStyle name="40% – rõhk3 3 2 2 2 2 5" xfId="26121" xr:uid="{35B46549-2EA9-479B-A8BD-D9A61BAD2A7A}"/>
    <cellStyle name="40% – rõhk3 3 2 2 2 3" xfId="4398" xr:uid="{00000000-0005-0000-0000-000049370000}"/>
    <cellStyle name="40% – rõhk3 3 2 2 2 3 2" xfId="9873" xr:uid="{00000000-0005-0000-0000-00004A370000}"/>
    <cellStyle name="40% – rõhk3 3 2 2 2 3 2 2" xfId="21562" xr:uid="{00000000-0005-0000-0000-00004B370000}"/>
    <cellStyle name="40% – rõhk3 3 2 2 2 3 2 2 2" xfId="43935" xr:uid="{0D87166F-2FD5-48D6-933A-9CC60474FD32}"/>
    <cellStyle name="40% – rõhk3 3 2 2 2 3 2 3" xfId="32769" xr:uid="{BD4230B9-321E-481F-B1DD-6762EB340E11}"/>
    <cellStyle name="40% – rõhk3 3 2 2 2 3 3" xfId="16219" xr:uid="{00000000-0005-0000-0000-00004C370000}"/>
    <cellStyle name="40% – rõhk3 3 2 2 2 3 3 2" xfId="38592" xr:uid="{DAD0DFB0-2EE9-413E-B8FF-F95B7AF94C48}"/>
    <cellStyle name="40% – rõhk3 3 2 2 2 3 4" xfId="27426" xr:uid="{BA20E225-50A7-4B05-8E0B-51E5D4425965}"/>
    <cellStyle name="40% – rõhk3 3 2 2 2 4" xfId="7263" xr:uid="{00000000-0005-0000-0000-00004D370000}"/>
    <cellStyle name="40% – rõhk3 3 2 2 2 4 2" xfId="18952" xr:uid="{00000000-0005-0000-0000-00004E370000}"/>
    <cellStyle name="40% – rõhk3 3 2 2 2 4 2 2" xfId="41325" xr:uid="{3FFD4F50-0F58-4491-B9D6-5D9F5BEA2501}"/>
    <cellStyle name="40% – rõhk3 3 2 2 2 4 3" xfId="30159" xr:uid="{EC9F55A9-9D25-4DB0-95C8-CC844D8B0911}"/>
    <cellStyle name="40% – rõhk3 3 2 2 2 5" xfId="13609" xr:uid="{00000000-0005-0000-0000-00004F370000}"/>
    <cellStyle name="40% – rõhk3 3 2 2 2 5 2" xfId="35982" xr:uid="{0AF008F5-47BC-4671-B6AF-656F04205707}"/>
    <cellStyle name="40% – rõhk3 3 2 2 2 6" xfId="24816" xr:uid="{41341F89-A25C-46A6-B25A-50064A12D722}"/>
    <cellStyle name="40% – rõhk3 3 2 2 3" xfId="3092" xr:uid="{00000000-0005-0000-0000-000050370000}"/>
    <cellStyle name="40% – rõhk3 3 2 2 3 2" xfId="5702" xr:uid="{00000000-0005-0000-0000-000051370000}"/>
    <cellStyle name="40% – rõhk3 3 2 2 3 2 2" xfId="11177" xr:uid="{00000000-0005-0000-0000-000052370000}"/>
    <cellStyle name="40% – rõhk3 3 2 2 3 2 2 2" xfId="22866" xr:uid="{00000000-0005-0000-0000-000053370000}"/>
    <cellStyle name="40% – rõhk3 3 2 2 3 2 2 2 2" xfId="45239" xr:uid="{1F06DE4E-D787-4BF9-BD7C-C09EE9DBB46C}"/>
    <cellStyle name="40% – rõhk3 3 2 2 3 2 2 3" xfId="34073" xr:uid="{AC4D1D0B-DADA-4DE6-996A-D787A2E92D7B}"/>
    <cellStyle name="40% – rõhk3 3 2 2 3 2 3" xfId="17523" xr:uid="{00000000-0005-0000-0000-000054370000}"/>
    <cellStyle name="40% – rõhk3 3 2 2 3 2 3 2" xfId="39896" xr:uid="{3976741D-E568-497F-9F96-2242743DF814}"/>
    <cellStyle name="40% – rõhk3 3 2 2 3 2 4" xfId="28730" xr:uid="{380ECEE5-5517-431A-A894-EDDD8C52E12E}"/>
    <cellStyle name="40% – rõhk3 3 2 2 3 3" xfId="8567" xr:uid="{00000000-0005-0000-0000-000055370000}"/>
    <cellStyle name="40% – rõhk3 3 2 2 3 3 2" xfId="20256" xr:uid="{00000000-0005-0000-0000-000056370000}"/>
    <cellStyle name="40% – rõhk3 3 2 2 3 3 2 2" xfId="42629" xr:uid="{B7855A29-2307-497E-B1BA-EBA3980EF316}"/>
    <cellStyle name="40% – rõhk3 3 2 2 3 3 3" xfId="31463" xr:uid="{0750F4E0-3A61-4B77-A098-928D2DA6D7E2}"/>
    <cellStyle name="40% – rõhk3 3 2 2 3 4" xfId="14913" xr:uid="{00000000-0005-0000-0000-000057370000}"/>
    <cellStyle name="40% – rõhk3 3 2 2 3 4 2" xfId="37286" xr:uid="{0B135CB0-88FE-4564-B2AA-39C4256B6724}"/>
    <cellStyle name="40% – rõhk3 3 2 2 3 5" xfId="26120" xr:uid="{90034F63-86C1-4E80-9CF4-39632A354F14}"/>
    <cellStyle name="40% – rõhk3 3 2 2 4" xfId="4397" xr:uid="{00000000-0005-0000-0000-000058370000}"/>
    <cellStyle name="40% – rõhk3 3 2 2 4 2" xfId="9872" xr:uid="{00000000-0005-0000-0000-000059370000}"/>
    <cellStyle name="40% – rõhk3 3 2 2 4 2 2" xfId="21561" xr:uid="{00000000-0005-0000-0000-00005A370000}"/>
    <cellStyle name="40% – rõhk3 3 2 2 4 2 2 2" xfId="43934" xr:uid="{73A64F74-0540-41A9-BED1-7F976B15110F}"/>
    <cellStyle name="40% – rõhk3 3 2 2 4 2 3" xfId="32768" xr:uid="{365941C4-2B2E-4FCD-8081-065394C880DC}"/>
    <cellStyle name="40% – rõhk3 3 2 2 4 3" xfId="16218" xr:uid="{00000000-0005-0000-0000-00005B370000}"/>
    <cellStyle name="40% – rõhk3 3 2 2 4 3 2" xfId="38591" xr:uid="{A1281F2E-CCBE-446D-AF95-BD648CB4D5AA}"/>
    <cellStyle name="40% – rõhk3 3 2 2 4 4" xfId="27425" xr:uid="{8A41B433-E5AE-4DD7-A5B7-F27DD0D12563}"/>
    <cellStyle name="40% – rõhk3 3 2 2 5" xfId="7262" xr:uid="{00000000-0005-0000-0000-00005C370000}"/>
    <cellStyle name="40% – rõhk3 3 2 2 5 2" xfId="18951" xr:uid="{00000000-0005-0000-0000-00005D370000}"/>
    <cellStyle name="40% – rõhk3 3 2 2 5 2 2" xfId="41324" xr:uid="{766ADD43-749B-4954-ACE5-92CA0B990F48}"/>
    <cellStyle name="40% – rõhk3 3 2 2 5 3" xfId="30158" xr:uid="{E2776F8C-6F41-4766-AEAC-10339D98577E}"/>
    <cellStyle name="40% – rõhk3 3 2 2 6" xfId="13608" xr:uid="{00000000-0005-0000-0000-00005E370000}"/>
    <cellStyle name="40% – rõhk3 3 2 2 6 2" xfId="35981" xr:uid="{427DEAD6-79CA-48A1-8B71-3A2E933E99B4}"/>
    <cellStyle name="40% – rõhk3 3 2 2 7" xfId="24815" xr:uid="{0B12C2C3-58F3-4563-8F75-7B74C3FA6ABD}"/>
    <cellStyle name="40% – rõhk3 3 2 3" xfId="1781" xr:uid="{00000000-0005-0000-0000-00005F370000}"/>
    <cellStyle name="40% – rõhk3 3 2 3 2" xfId="3094" xr:uid="{00000000-0005-0000-0000-000060370000}"/>
    <cellStyle name="40% – rõhk3 3 2 3 2 2" xfId="5704" xr:uid="{00000000-0005-0000-0000-000061370000}"/>
    <cellStyle name="40% – rõhk3 3 2 3 2 2 2" xfId="11179" xr:uid="{00000000-0005-0000-0000-000062370000}"/>
    <cellStyle name="40% – rõhk3 3 2 3 2 2 2 2" xfId="22868" xr:uid="{00000000-0005-0000-0000-000063370000}"/>
    <cellStyle name="40% – rõhk3 3 2 3 2 2 2 2 2" xfId="45241" xr:uid="{860732AD-48F5-461A-A0CF-5826FF130305}"/>
    <cellStyle name="40% – rõhk3 3 2 3 2 2 2 3" xfId="34075" xr:uid="{D43CB6E3-5877-42F9-AD1C-367948AFEB87}"/>
    <cellStyle name="40% – rõhk3 3 2 3 2 2 3" xfId="17525" xr:uid="{00000000-0005-0000-0000-000064370000}"/>
    <cellStyle name="40% – rõhk3 3 2 3 2 2 3 2" xfId="39898" xr:uid="{2303A2CD-BD72-42CD-B63C-11F000927E9F}"/>
    <cellStyle name="40% – rõhk3 3 2 3 2 2 4" xfId="28732" xr:uid="{AC3FB638-E740-4F40-8835-D79C6F2B9264}"/>
    <cellStyle name="40% – rõhk3 3 2 3 2 3" xfId="8569" xr:uid="{00000000-0005-0000-0000-000065370000}"/>
    <cellStyle name="40% – rõhk3 3 2 3 2 3 2" xfId="20258" xr:uid="{00000000-0005-0000-0000-000066370000}"/>
    <cellStyle name="40% – rõhk3 3 2 3 2 3 2 2" xfId="42631" xr:uid="{AC4C42A0-C0A0-4B68-B411-71C59A45696A}"/>
    <cellStyle name="40% – rõhk3 3 2 3 2 3 3" xfId="31465" xr:uid="{7CA4E64F-1279-4463-8271-09C732888808}"/>
    <cellStyle name="40% – rõhk3 3 2 3 2 4" xfId="14915" xr:uid="{00000000-0005-0000-0000-000067370000}"/>
    <cellStyle name="40% – rõhk3 3 2 3 2 4 2" xfId="37288" xr:uid="{ECCA56A2-721B-433C-8017-607D648E526C}"/>
    <cellStyle name="40% – rõhk3 3 2 3 2 5" xfId="26122" xr:uid="{8B33393B-EB2F-41CC-885B-092B47386E47}"/>
    <cellStyle name="40% – rõhk3 3 2 3 3" xfId="4399" xr:uid="{00000000-0005-0000-0000-000068370000}"/>
    <cellStyle name="40% – rõhk3 3 2 3 3 2" xfId="9874" xr:uid="{00000000-0005-0000-0000-000069370000}"/>
    <cellStyle name="40% – rõhk3 3 2 3 3 2 2" xfId="21563" xr:uid="{00000000-0005-0000-0000-00006A370000}"/>
    <cellStyle name="40% – rõhk3 3 2 3 3 2 2 2" xfId="43936" xr:uid="{633A1AAA-A98C-4756-8D0D-2806CA3F69F9}"/>
    <cellStyle name="40% – rõhk3 3 2 3 3 2 3" xfId="32770" xr:uid="{133D49EF-4BAB-4CD4-A337-2AF31608DD52}"/>
    <cellStyle name="40% – rõhk3 3 2 3 3 3" xfId="16220" xr:uid="{00000000-0005-0000-0000-00006B370000}"/>
    <cellStyle name="40% – rõhk3 3 2 3 3 3 2" xfId="38593" xr:uid="{2E662892-8B55-4314-937A-E2A7C2236107}"/>
    <cellStyle name="40% – rõhk3 3 2 3 3 4" xfId="27427" xr:uid="{26B37AC2-9BA3-4032-B02C-4EAD4C2EB924}"/>
    <cellStyle name="40% – rõhk3 3 2 3 4" xfId="7264" xr:uid="{00000000-0005-0000-0000-00006C370000}"/>
    <cellStyle name="40% – rõhk3 3 2 3 4 2" xfId="18953" xr:uid="{00000000-0005-0000-0000-00006D370000}"/>
    <cellStyle name="40% – rõhk3 3 2 3 4 2 2" xfId="41326" xr:uid="{B77E5CF0-71E2-42C2-9378-D14809328B8C}"/>
    <cellStyle name="40% – rõhk3 3 2 3 4 3" xfId="30160" xr:uid="{23C75042-3336-4218-A947-0095D2E2C120}"/>
    <cellStyle name="40% – rõhk3 3 2 3 5" xfId="13610" xr:uid="{00000000-0005-0000-0000-00006E370000}"/>
    <cellStyle name="40% – rõhk3 3 2 3 5 2" xfId="35983" xr:uid="{85F0A731-C961-4087-A5FC-B328C2D9B613}"/>
    <cellStyle name="40% – rõhk3 3 2 3 6" xfId="24817" xr:uid="{DC32BE40-021F-4AE7-85EF-973F0AB9EF61}"/>
    <cellStyle name="40% – rõhk3 3 2 4" xfId="1782" xr:uid="{00000000-0005-0000-0000-00006F370000}"/>
    <cellStyle name="40% – rõhk3 3 2 4 2" xfId="3095" xr:uid="{00000000-0005-0000-0000-000070370000}"/>
    <cellStyle name="40% – rõhk3 3 2 4 2 2" xfId="5705" xr:uid="{00000000-0005-0000-0000-000071370000}"/>
    <cellStyle name="40% – rõhk3 3 2 4 2 2 2" xfId="11180" xr:uid="{00000000-0005-0000-0000-000072370000}"/>
    <cellStyle name="40% – rõhk3 3 2 4 2 2 2 2" xfId="22869" xr:uid="{00000000-0005-0000-0000-000073370000}"/>
    <cellStyle name="40% – rõhk3 3 2 4 2 2 2 2 2" xfId="45242" xr:uid="{BDB1B508-751B-48FF-9E60-9FFA78DFB03B}"/>
    <cellStyle name="40% – rõhk3 3 2 4 2 2 2 3" xfId="34076" xr:uid="{5BE8DAF0-3E5F-4535-BFB3-0734777D4923}"/>
    <cellStyle name="40% – rõhk3 3 2 4 2 2 3" xfId="17526" xr:uid="{00000000-0005-0000-0000-000074370000}"/>
    <cellStyle name="40% – rõhk3 3 2 4 2 2 3 2" xfId="39899" xr:uid="{1BD3ED72-481F-45D1-B548-A494C5D8D53A}"/>
    <cellStyle name="40% – rõhk3 3 2 4 2 2 4" xfId="28733" xr:uid="{F4EE843F-FF59-4463-9CCD-98D6ABCE3902}"/>
    <cellStyle name="40% – rõhk3 3 2 4 2 3" xfId="8570" xr:uid="{00000000-0005-0000-0000-000075370000}"/>
    <cellStyle name="40% – rõhk3 3 2 4 2 3 2" xfId="20259" xr:uid="{00000000-0005-0000-0000-000076370000}"/>
    <cellStyle name="40% – rõhk3 3 2 4 2 3 2 2" xfId="42632" xr:uid="{F6389A96-4147-44F7-A6C3-938D947BE91F}"/>
    <cellStyle name="40% – rõhk3 3 2 4 2 3 3" xfId="31466" xr:uid="{791E3E85-7136-4917-BC04-1F9C34A162FE}"/>
    <cellStyle name="40% – rõhk3 3 2 4 2 4" xfId="14916" xr:uid="{00000000-0005-0000-0000-000077370000}"/>
    <cellStyle name="40% – rõhk3 3 2 4 2 4 2" xfId="37289" xr:uid="{6CE1BA6D-E4D4-4CF2-A5C7-EAF6A56B8E00}"/>
    <cellStyle name="40% – rõhk3 3 2 4 2 5" xfId="26123" xr:uid="{8A9A564C-880D-4538-A6A8-8DB5020C7401}"/>
    <cellStyle name="40% – rõhk3 3 2 4 3" xfId="4400" xr:uid="{00000000-0005-0000-0000-000078370000}"/>
    <cellStyle name="40% – rõhk3 3 2 4 3 2" xfId="9875" xr:uid="{00000000-0005-0000-0000-000079370000}"/>
    <cellStyle name="40% – rõhk3 3 2 4 3 2 2" xfId="21564" xr:uid="{00000000-0005-0000-0000-00007A370000}"/>
    <cellStyle name="40% – rõhk3 3 2 4 3 2 2 2" xfId="43937" xr:uid="{91F7AEBA-0A3F-4A12-89C7-78DCD71D595C}"/>
    <cellStyle name="40% – rõhk3 3 2 4 3 2 3" xfId="32771" xr:uid="{08889A1E-42B3-42F6-9C9C-576BE6F47FB4}"/>
    <cellStyle name="40% – rõhk3 3 2 4 3 3" xfId="16221" xr:uid="{00000000-0005-0000-0000-00007B370000}"/>
    <cellStyle name="40% – rõhk3 3 2 4 3 3 2" xfId="38594" xr:uid="{734F264B-5937-409F-8D5C-F711684A5472}"/>
    <cellStyle name="40% – rõhk3 3 2 4 3 4" xfId="27428" xr:uid="{C7BF12C2-502A-40CB-A4EE-D3207933A1F7}"/>
    <cellStyle name="40% – rõhk3 3 2 4 4" xfId="7265" xr:uid="{00000000-0005-0000-0000-00007C370000}"/>
    <cellStyle name="40% – rõhk3 3 2 4 4 2" xfId="18954" xr:uid="{00000000-0005-0000-0000-00007D370000}"/>
    <cellStyle name="40% – rõhk3 3 2 4 4 2 2" xfId="41327" xr:uid="{51C607BC-692D-497F-BE55-2CB6F4CA2E9B}"/>
    <cellStyle name="40% – rõhk3 3 2 4 4 3" xfId="30161" xr:uid="{5917FDE0-F496-410D-B7D7-B15ABD66C0A0}"/>
    <cellStyle name="40% – rõhk3 3 2 4 5" xfId="13611" xr:uid="{00000000-0005-0000-0000-00007E370000}"/>
    <cellStyle name="40% – rõhk3 3 2 4 5 2" xfId="35984" xr:uid="{A6FA4442-F3A1-40B0-A010-3CAB42C44E3A}"/>
    <cellStyle name="40% – rõhk3 3 2 4 6" xfId="24818" xr:uid="{E4EF68FA-19D0-42FA-A052-0249CC918DFB}"/>
    <cellStyle name="40% – rõhk3 3 2 5" xfId="2378" xr:uid="{00000000-0005-0000-0000-00007F370000}"/>
    <cellStyle name="40% – rõhk3 3 2 5 2" xfId="4989" xr:uid="{00000000-0005-0000-0000-000080370000}"/>
    <cellStyle name="40% – rõhk3 3 2 5 2 2" xfId="10464" xr:uid="{00000000-0005-0000-0000-000081370000}"/>
    <cellStyle name="40% – rõhk3 3 2 5 2 2 2" xfId="22153" xr:uid="{00000000-0005-0000-0000-000082370000}"/>
    <cellStyle name="40% – rõhk3 3 2 5 2 2 2 2" xfId="44526" xr:uid="{5D9BACAA-53EE-40B3-A0A9-F08BB8100109}"/>
    <cellStyle name="40% – rõhk3 3 2 5 2 2 3" xfId="33360" xr:uid="{C09210E7-FC05-4A85-A29F-60AC885EEDFD}"/>
    <cellStyle name="40% – rõhk3 3 2 5 2 3" xfId="16810" xr:uid="{00000000-0005-0000-0000-000083370000}"/>
    <cellStyle name="40% – rõhk3 3 2 5 2 3 2" xfId="39183" xr:uid="{F658ED18-9E92-491F-868A-1E19DB7CC672}"/>
    <cellStyle name="40% – rõhk3 3 2 5 2 4" xfId="28017" xr:uid="{39358197-B26F-4BDF-95C4-ACB1E812D65F}"/>
    <cellStyle name="40% – rõhk3 3 2 5 3" xfId="7854" xr:uid="{00000000-0005-0000-0000-000084370000}"/>
    <cellStyle name="40% – rõhk3 3 2 5 3 2" xfId="19543" xr:uid="{00000000-0005-0000-0000-000085370000}"/>
    <cellStyle name="40% – rõhk3 3 2 5 3 2 2" xfId="41916" xr:uid="{BD40EEC2-BF40-41CF-95E9-DA3297F02C58}"/>
    <cellStyle name="40% – rõhk3 3 2 5 3 3" xfId="30750" xr:uid="{0BDBF2AB-C685-4641-9C3E-CC847AF1ABE0}"/>
    <cellStyle name="40% – rõhk3 3 2 5 4" xfId="14200" xr:uid="{00000000-0005-0000-0000-000086370000}"/>
    <cellStyle name="40% – rõhk3 3 2 5 4 2" xfId="36573" xr:uid="{F2F4120D-3AA4-47CF-A94B-028985252879}"/>
    <cellStyle name="40% – rõhk3 3 2 5 5" xfId="25407" xr:uid="{6B03B32B-D53F-42EA-86A4-3485558BB17C}"/>
    <cellStyle name="40% – rõhk3 3 2 6" xfId="3684" xr:uid="{00000000-0005-0000-0000-000087370000}"/>
    <cellStyle name="40% – rõhk3 3 2 6 2" xfId="9159" xr:uid="{00000000-0005-0000-0000-000088370000}"/>
    <cellStyle name="40% – rõhk3 3 2 6 2 2" xfId="20848" xr:uid="{00000000-0005-0000-0000-000089370000}"/>
    <cellStyle name="40% – rõhk3 3 2 6 2 2 2" xfId="43221" xr:uid="{194D7897-E32F-462D-B839-69720A9B079C}"/>
    <cellStyle name="40% – rõhk3 3 2 6 2 3" xfId="32055" xr:uid="{ED86E3BE-E87E-4339-A3C7-8376292F296E}"/>
    <cellStyle name="40% – rõhk3 3 2 6 3" xfId="15505" xr:uid="{00000000-0005-0000-0000-00008A370000}"/>
    <cellStyle name="40% – rõhk3 3 2 6 3 2" xfId="37878" xr:uid="{990EA266-29CE-4638-9475-DD082F862022}"/>
    <cellStyle name="40% – rõhk3 3 2 6 4" xfId="26712" xr:uid="{E4C50399-D636-4DBC-AADD-27691AA9A745}"/>
    <cellStyle name="40% – rõhk3 3 2 7" xfId="6494" xr:uid="{00000000-0005-0000-0000-00008B370000}"/>
    <cellStyle name="40% – rõhk3 3 2 7 2" xfId="18211" xr:uid="{00000000-0005-0000-0000-00008C370000}"/>
    <cellStyle name="40% – rõhk3 3 2 7 2 2" xfId="40584" xr:uid="{6AE9CA35-E1AF-45CD-A1FD-B4AC1384289E}"/>
    <cellStyle name="40% – rõhk3 3 2 7 3" xfId="29418" xr:uid="{24817077-6E0D-415A-A6F5-52040B66BDFB}"/>
    <cellStyle name="40% – rõhk3 3 2 8" xfId="12895" xr:uid="{00000000-0005-0000-0000-00008D370000}"/>
    <cellStyle name="40% – rõhk3 3 2 8 2" xfId="35268" xr:uid="{16255C3B-E552-488C-BBB0-F234532C17A7}"/>
    <cellStyle name="40% – rõhk3 3 2 9" xfId="24102" xr:uid="{2B4F5ACF-B6F1-40B9-85E8-D4BCBF45E58D}"/>
    <cellStyle name="40% – rõhk3 3 3" xfId="1783" xr:uid="{00000000-0005-0000-0000-00008E370000}"/>
    <cellStyle name="40% – rõhk3 3 3 2" xfId="1784" xr:uid="{00000000-0005-0000-0000-00008F370000}"/>
    <cellStyle name="40% – rõhk3 3 3 2 2" xfId="3097" xr:uid="{00000000-0005-0000-0000-000090370000}"/>
    <cellStyle name="40% – rõhk3 3 3 2 2 2" xfId="5707" xr:uid="{00000000-0005-0000-0000-000091370000}"/>
    <cellStyle name="40% – rõhk3 3 3 2 2 2 2" xfId="11182" xr:uid="{00000000-0005-0000-0000-000092370000}"/>
    <cellStyle name="40% – rõhk3 3 3 2 2 2 2 2" xfId="22871" xr:uid="{00000000-0005-0000-0000-000093370000}"/>
    <cellStyle name="40% – rõhk3 3 3 2 2 2 2 2 2" xfId="45244" xr:uid="{3A052E3C-6F4B-4165-B82F-24C899B1DF73}"/>
    <cellStyle name="40% – rõhk3 3 3 2 2 2 2 3" xfId="34078" xr:uid="{47DE0196-964A-4CF0-80E1-B85795E071D7}"/>
    <cellStyle name="40% – rõhk3 3 3 2 2 2 3" xfId="17528" xr:uid="{00000000-0005-0000-0000-000094370000}"/>
    <cellStyle name="40% – rõhk3 3 3 2 2 2 3 2" xfId="39901" xr:uid="{09E5C65E-49E7-4436-BD55-238F9A125962}"/>
    <cellStyle name="40% – rõhk3 3 3 2 2 2 4" xfId="28735" xr:uid="{FB16EA83-A095-4D2F-AB29-CA09B0A9A67A}"/>
    <cellStyle name="40% – rõhk3 3 3 2 2 3" xfId="8572" xr:uid="{00000000-0005-0000-0000-000095370000}"/>
    <cellStyle name="40% – rõhk3 3 3 2 2 3 2" xfId="20261" xr:uid="{00000000-0005-0000-0000-000096370000}"/>
    <cellStyle name="40% – rõhk3 3 3 2 2 3 2 2" xfId="42634" xr:uid="{E7B5D242-9F67-4336-B462-147072DD6617}"/>
    <cellStyle name="40% – rõhk3 3 3 2 2 3 3" xfId="31468" xr:uid="{6DC56737-0FC2-4E7B-8F60-DBA0ABEACFAD}"/>
    <cellStyle name="40% – rõhk3 3 3 2 2 4" xfId="14918" xr:uid="{00000000-0005-0000-0000-000097370000}"/>
    <cellStyle name="40% – rõhk3 3 3 2 2 4 2" xfId="37291" xr:uid="{DD328EF2-2EDD-4983-985B-DCA79E6D3D93}"/>
    <cellStyle name="40% – rõhk3 3 3 2 2 5" xfId="26125" xr:uid="{55EDD59A-228E-447B-9E50-29E2875F8FCF}"/>
    <cellStyle name="40% – rõhk3 3 3 2 3" xfId="4402" xr:uid="{00000000-0005-0000-0000-000098370000}"/>
    <cellStyle name="40% – rõhk3 3 3 2 3 2" xfId="9877" xr:uid="{00000000-0005-0000-0000-000099370000}"/>
    <cellStyle name="40% – rõhk3 3 3 2 3 2 2" xfId="21566" xr:uid="{00000000-0005-0000-0000-00009A370000}"/>
    <cellStyle name="40% – rõhk3 3 3 2 3 2 2 2" xfId="43939" xr:uid="{992FAEAC-AF0C-490E-8B74-5963DC7BE74F}"/>
    <cellStyle name="40% – rõhk3 3 3 2 3 2 3" xfId="32773" xr:uid="{386C2D83-D6C9-46F1-9109-E16E85859659}"/>
    <cellStyle name="40% – rõhk3 3 3 2 3 3" xfId="16223" xr:uid="{00000000-0005-0000-0000-00009B370000}"/>
    <cellStyle name="40% – rõhk3 3 3 2 3 3 2" xfId="38596" xr:uid="{A6616E94-1303-438C-A6B7-1235F8105FB8}"/>
    <cellStyle name="40% – rõhk3 3 3 2 3 4" xfId="27430" xr:uid="{C5BA0627-6136-43A7-92E5-572583C54296}"/>
    <cellStyle name="40% – rõhk3 3 3 2 4" xfId="7267" xr:uid="{00000000-0005-0000-0000-00009C370000}"/>
    <cellStyle name="40% – rõhk3 3 3 2 4 2" xfId="18956" xr:uid="{00000000-0005-0000-0000-00009D370000}"/>
    <cellStyle name="40% – rõhk3 3 3 2 4 2 2" xfId="41329" xr:uid="{9F97E524-2415-4F63-B4BB-C16A8BEB2005}"/>
    <cellStyle name="40% – rõhk3 3 3 2 4 3" xfId="30163" xr:uid="{4F420FEA-346D-4EA4-8852-A243B7E56B3E}"/>
    <cellStyle name="40% – rõhk3 3 3 2 5" xfId="13613" xr:uid="{00000000-0005-0000-0000-00009E370000}"/>
    <cellStyle name="40% – rõhk3 3 3 2 5 2" xfId="35986" xr:uid="{3BFE2A5B-E550-4213-BE07-04CC418AE319}"/>
    <cellStyle name="40% – rõhk3 3 3 2 6" xfId="24820" xr:uid="{C3D51368-EFD0-4896-A2DF-80E6C2AE83B2}"/>
    <cellStyle name="40% – rõhk3 3 3 3" xfId="3096" xr:uid="{00000000-0005-0000-0000-00009F370000}"/>
    <cellStyle name="40% – rõhk3 3 3 3 2" xfId="5706" xr:uid="{00000000-0005-0000-0000-0000A0370000}"/>
    <cellStyle name="40% – rõhk3 3 3 3 2 2" xfId="11181" xr:uid="{00000000-0005-0000-0000-0000A1370000}"/>
    <cellStyle name="40% – rõhk3 3 3 3 2 2 2" xfId="22870" xr:uid="{00000000-0005-0000-0000-0000A2370000}"/>
    <cellStyle name="40% – rõhk3 3 3 3 2 2 2 2" xfId="45243" xr:uid="{79A62A85-B282-4AF0-B511-A93BF1E6874C}"/>
    <cellStyle name="40% – rõhk3 3 3 3 2 2 3" xfId="34077" xr:uid="{3F53C51A-0F77-40E6-AC73-612F87D95D7B}"/>
    <cellStyle name="40% – rõhk3 3 3 3 2 3" xfId="17527" xr:uid="{00000000-0005-0000-0000-0000A3370000}"/>
    <cellStyle name="40% – rõhk3 3 3 3 2 3 2" xfId="39900" xr:uid="{1E0F4AAB-DBC6-4C5E-9BE6-F946B418B8BA}"/>
    <cellStyle name="40% – rõhk3 3 3 3 2 4" xfId="28734" xr:uid="{BA24929F-25A8-499C-A400-304A4F77BDEA}"/>
    <cellStyle name="40% – rõhk3 3 3 3 3" xfId="8571" xr:uid="{00000000-0005-0000-0000-0000A4370000}"/>
    <cellStyle name="40% – rõhk3 3 3 3 3 2" xfId="20260" xr:uid="{00000000-0005-0000-0000-0000A5370000}"/>
    <cellStyle name="40% – rõhk3 3 3 3 3 2 2" xfId="42633" xr:uid="{86B7D496-B002-4D74-B7CA-AFB8C847AC04}"/>
    <cellStyle name="40% – rõhk3 3 3 3 3 3" xfId="31467" xr:uid="{C2D16D52-B5DE-43C6-9E19-1F4694D9982C}"/>
    <cellStyle name="40% – rõhk3 3 3 3 4" xfId="14917" xr:uid="{00000000-0005-0000-0000-0000A6370000}"/>
    <cellStyle name="40% – rõhk3 3 3 3 4 2" xfId="37290" xr:uid="{BFC2837C-4D30-4EE4-B46B-F9337D386811}"/>
    <cellStyle name="40% – rõhk3 3 3 3 5" xfId="26124" xr:uid="{27A0C42C-0429-4824-B882-127DE0EE882E}"/>
    <cellStyle name="40% – rõhk3 3 3 4" xfId="4401" xr:uid="{00000000-0005-0000-0000-0000A7370000}"/>
    <cellStyle name="40% – rõhk3 3 3 4 2" xfId="9876" xr:uid="{00000000-0005-0000-0000-0000A8370000}"/>
    <cellStyle name="40% – rõhk3 3 3 4 2 2" xfId="21565" xr:uid="{00000000-0005-0000-0000-0000A9370000}"/>
    <cellStyle name="40% – rõhk3 3 3 4 2 2 2" xfId="43938" xr:uid="{744148A3-5187-4311-9531-A9F306F29B35}"/>
    <cellStyle name="40% – rõhk3 3 3 4 2 3" xfId="32772" xr:uid="{CB976C54-16F5-4605-8537-E0363845E1DA}"/>
    <cellStyle name="40% – rõhk3 3 3 4 3" xfId="16222" xr:uid="{00000000-0005-0000-0000-0000AA370000}"/>
    <cellStyle name="40% – rõhk3 3 3 4 3 2" xfId="38595" xr:uid="{ADB53282-398A-44CA-AEB8-D7262F324BCE}"/>
    <cellStyle name="40% – rõhk3 3 3 4 4" xfId="27429" xr:uid="{B2AF1F81-3266-4F6B-8FC1-7A4C7792A0EE}"/>
    <cellStyle name="40% – rõhk3 3 3 5" xfId="7266" xr:uid="{00000000-0005-0000-0000-0000AB370000}"/>
    <cellStyle name="40% – rõhk3 3 3 5 2" xfId="18955" xr:uid="{00000000-0005-0000-0000-0000AC370000}"/>
    <cellStyle name="40% – rõhk3 3 3 5 2 2" xfId="41328" xr:uid="{169C56D7-6263-4E44-A6DE-45CE6B82AC97}"/>
    <cellStyle name="40% – rõhk3 3 3 5 3" xfId="30162" xr:uid="{ABA5D3D7-8319-4061-9AF3-AFF8E44EB24E}"/>
    <cellStyle name="40% – rõhk3 3 3 6" xfId="13612" xr:uid="{00000000-0005-0000-0000-0000AD370000}"/>
    <cellStyle name="40% – rõhk3 3 3 6 2" xfId="35985" xr:uid="{9BB74113-24A0-4B4F-A39A-7A5FF2C6DA11}"/>
    <cellStyle name="40% – rõhk3 3 3 7" xfId="24819" xr:uid="{7EB70D1F-D108-4CC6-B880-5E99BD953E7B}"/>
    <cellStyle name="40% – rõhk3 3 4" xfId="1785" xr:uid="{00000000-0005-0000-0000-0000AE370000}"/>
    <cellStyle name="40% – rõhk3 3 4 2" xfId="3098" xr:uid="{00000000-0005-0000-0000-0000AF370000}"/>
    <cellStyle name="40% – rõhk3 3 4 2 2" xfId="5708" xr:uid="{00000000-0005-0000-0000-0000B0370000}"/>
    <cellStyle name="40% – rõhk3 3 4 2 2 2" xfId="11183" xr:uid="{00000000-0005-0000-0000-0000B1370000}"/>
    <cellStyle name="40% – rõhk3 3 4 2 2 2 2" xfId="22872" xr:uid="{00000000-0005-0000-0000-0000B2370000}"/>
    <cellStyle name="40% – rõhk3 3 4 2 2 2 2 2" xfId="45245" xr:uid="{CF6D7BDA-7FDD-4CBF-8DE5-7FA8D9D297A1}"/>
    <cellStyle name="40% – rõhk3 3 4 2 2 2 3" xfId="34079" xr:uid="{F8744439-E88D-467D-90D7-F71BB52BAEB7}"/>
    <cellStyle name="40% – rõhk3 3 4 2 2 3" xfId="17529" xr:uid="{00000000-0005-0000-0000-0000B3370000}"/>
    <cellStyle name="40% – rõhk3 3 4 2 2 3 2" xfId="39902" xr:uid="{F16BAF1A-E810-4DD5-A181-048335968D7F}"/>
    <cellStyle name="40% – rõhk3 3 4 2 2 4" xfId="28736" xr:uid="{37DF877B-41AD-4A0C-840C-5592A0E28173}"/>
    <cellStyle name="40% – rõhk3 3 4 2 3" xfId="8573" xr:uid="{00000000-0005-0000-0000-0000B4370000}"/>
    <cellStyle name="40% – rõhk3 3 4 2 3 2" xfId="20262" xr:uid="{00000000-0005-0000-0000-0000B5370000}"/>
    <cellStyle name="40% – rõhk3 3 4 2 3 2 2" xfId="42635" xr:uid="{1C32C730-2283-43ED-A7FA-B041EA88F780}"/>
    <cellStyle name="40% – rõhk3 3 4 2 3 3" xfId="31469" xr:uid="{7F787DA7-65B6-4830-8DEA-A7B00835299E}"/>
    <cellStyle name="40% – rõhk3 3 4 2 4" xfId="14919" xr:uid="{00000000-0005-0000-0000-0000B6370000}"/>
    <cellStyle name="40% – rõhk3 3 4 2 4 2" xfId="37292" xr:uid="{C4F12977-23A6-41D5-B488-10744BCDA973}"/>
    <cellStyle name="40% – rõhk3 3 4 2 5" xfId="26126" xr:uid="{F6C0E73E-6C51-4B10-A102-E600738EA386}"/>
    <cellStyle name="40% – rõhk3 3 4 3" xfId="4403" xr:uid="{00000000-0005-0000-0000-0000B7370000}"/>
    <cellStyle name="40% – rõhk3 3 4 3 2" xfId="9878" xr:uid="{00000000-0005-0000-0000-0000B8370000}"/>
    <cellStyle name="40% – rõhk3 3 4 3 2 2" xfId="21567" xr:uid="{00000000-0005-0000-0000-0000B9370000}"/>
    <cellStyle name="40% – rõhk3 3 4 3 2 2 2" xfId="43940" xr:uid="{E9009BFF-482B-4C1D-8611-E2A8F4833DDA}"/>
    <cellStyle name="40% – rõhk3 3 4 3 2 3" xfId="32774" xr:uid="{7C6EBEB2-8594-42D1-BB02-5A7176E1A9A0}"/>
    <cellStyle name="40% – rõhk3 3 4 3 3" xfId="16224" xr:uid="{00000000-0005-0000-0000-0000BA370000}"/>
    <cellStyle name="40% – rõhk3 3 4 3 3 2" xfId="38597" xr:uid="{C65A0B79-5B73-44B0-B85A-6B30B4B6D655}"/>
    <cellStyle name="40% – rõhk3 3 4 3 4" xfId="27431" xr:uid="{0B32BB8F-C9B4-4D63-8D77-8F36BD41CF17}"/>
    <cellStyle name="40% – rõhk3 3 4 4" xfId="7268" xr:uid="{00000000-0005-0000-0000-0000BB370000}"/>
    <cellStyle name="40% – rõhk3 3 4 4 2" xfId="18957" xr:uid="{00000000-0005-0000-0000-0000BC370000}"/>
    <cellStyle name="40% – rõhk3 3 4 4 2 2" xfId="41330" xr:uid="{CEBB3876-D072-4B9B-8877-29EE7182527E}"/>
    <cellStyle name="40% – rõhk3 3 4 4 3" xfId="30164" xr:uid="{3EF06374-AF99-4D0C-9775-10E62C03783D}"/>
    <cellStyle name="40% – rõhk3 3 4 5" xfId="13614" xr:uid="{00000000-0005-0000-0000-0000BD370000}"/>
    <cellStyle name="40% – rõhk3 3 4 5 2" xfId="35987" xr:uid="{5F3B397F-89DE-4019-96D5-903AA75B5175}"/>
    <cellStyle name="40% – rõhk3 3 4 6" xfId="24821" xr:uid="{B5877BBB-503C-4D56-A7DC-A25522CEAB6E}"/>
    <cellStyle name="40% – rõhk3 3 5" xfId="1786" xr:uid="{00000000-0005-0000-0000-0000BE370000}"/>
    <cellStyle name="40% – rõhk3 3 5 2" xfId="3099" xr:uid="{00000000-0005-0000-0000-0000BF370000}"/>
    <cellStyle name="40% – rõhk3 3 5 2 2" xfId="5709" xr:uid="{00000000-0005-0000-0000-0000C0370000}"/>
    <cellStyle name="40% – rõhk3 3 5 2 2 2" xfId="11184" xr:uid="{00000000-0005-0000-0000-0000C1370000}"/>
    <cellStyle name="40% – rõhk3 3 5 2 2 2 2" xfId="22873" xr:uid="{00000000-0005-0000-0000-0000C2370000}"/>
    <cellStyle name="40% – rõhk3 3 5 2 2 2 2 2" xfId="45246" xr:uid="{14231876-6DD5-44BE-A467-521BFD93C8DF}"/>
    <cellStyle name="40% – rõhk3 3 5 2 2 2 3" xfId="34080" xr:uid="{C4E6D3AA-B6B3-4851-83B3-5B63F303E28A}"/>
    <cellStyle name="40% – rõhk3 3 5 2 2 3" xfId="17530" xr:uid="{00000000-0005-0000-0000-0000C3370000}"/>
    <cellStyle name="40% – rõhk3 3 5 2 2 3 2" xfId="39903" xr:uid="{1166B584-3BC6-4DF5-AD4A-7C6FA92F3732}"/>
    <cellStyle name="40% – rõhk3 3 5 2 2 4" xfId="28737" xr:uid="{E730794E-1C78-4541-A6A2-520E567BC976}"/>
    <cellStyle name="40% – rõhk3 3 5 2 3" xfId="8574" xr:uid="{00000000-0005-0000-0000-0000C4370000}"/>
    <cellStyle name="40% – rõhk3 3 5 2 3 2" xfId="20263" xr:uid="{00000000-0005-0000-0000-0000C5370000}"/>
    <cellStyle name="40% – rõhk3 3 5 2 3 2 2" xfId="42636" xr:uid="{854BDAFC-3CB8-4C8A-8FF3-D20A763ED129}"/>
    <cellStyle name="40% – rõhk3 3 5 2 3 3" xfId="31470" xr:uid="{424AB429-09BC-4B2E-BBF8-1B46858B4542}"/>
    <cellStyle name="40% – rõhk3 3 5 2 4" xfId="14920" xr:uid="{00000000-0005-0000-0000-0000C6370000}"/>
    <cellStyle name="40% – rõhk3 3 5 2 4 2" xfId="37293" xr:uid="{003BBF6E-5C0E-45A1-939D-52EAF7A44E58}"/>
    <cellStyle name="40% – rõhk3 3 5 2 5" xfId="26127" xr:uid="{A46AFC3A-743C-4485-A350-1755853F68E6}"/>
    <cellStyle name="40% – rõhk3 3 5 3" xfId="4404" xr:uid="{00000000-0005-0000-0000-0000C7370000}"/>
    <cellStyle name="40% – rõhk3 3 5 3 2" xfId="9879" xr:uid="{00000000-0005-0000-0000-0000C8370000}"/>
    <cellStyle name="40% – rõhk3 3 5 3 2 2" xfId="21568" xr:uid="{00000000-0005-0000-0000-0000C9370000}"/>
    <cellStyle name="40% – rõhk3 3 5 3 2 2 2" xfId="43941" xr:uid="{F190A5F7-AA9D-408C-8E26-FFBC459D2F62}"/>
    <cellStyle name="40% – rõhk3 3 5 3 2 3" xfId="32775" xr:uid="{10107BA9-BBA7-45B2-A610-6FF8D9D9D513}"/>
    <cellStyle name="40% – rõhk3 3 5 3 3" xfId="16225" xr:uid="{00000000-0005-0000-0000-0000CA370000}"/>
    <cellStyle name="40% – rõhk3 3 5 3 3 2" xfId="38598" xr:uid="{9A40FA13-AB5A-438F-B180-4D46815C2D80}"/>
    <cellStyle name="40% – rõhk3 3 5 3 4" xfId="27432" xr:uid="{28A11907-7347-45D0-9FA6-231B89D2F8B3}"/>
    <cellStyle name="40% – rõhk3 3 5 4" xfId="7269" xr:uid="{00000000-0005-0000-0000-0000CB370000}"/>
    <cellStyle name="40% – rõhk3 3 5 4 2" xfId="18958" xr:uid="{00000000-0005-0000-0000-0000CC370000}"/>
    <cellStyle name="40% – rõhk3 3 5 4 2 2" xfId="41331" xr:uid="{02496DDF-9FE5-4D68-96FB-79EEED2FC80A}"/>
    <cellStyle name="40% – rõhk3 3 5 4 3" xfId="30165" xr:uid="{CCBAA066-F90C-4FAE-A2D3-48890889C812}"/>
    <cellStyle name="40% – rõhk3 3 5 5" xfId="13615" xr:uid="{00000000-0005-0000-0000-0000CD370000}"/>
    <cellStyle name="40% – rõhk3 3 5 5 2" xfId="35988" xr:uid="{427F4A2F-D2BE-4A61-83E2-DC3A1E9E2313}"/>
    <cellStyle name="40% – rõhk3 3 5 6" xfId="24822" xr:uid="{6CF482B0-EDB7-4994-B700-230E20C0810F}"/>
    <cellStyle name="40% – rõhk3 3 6" xfId="2248" xr:uid="{00000000-0005-0000-0000-0000CE370000}"/>
    <cellStyle name="40% – rõhk3 3 6 2" xfId="4859" xr:uid="{00000000-0005-0000-0000-0000CF370000}"/>
    <cellStyle name="40% – rõhk3 3 6 2 2" xfId="10334" xr:uid="{00000000-0005-0000-0000-0000D0370000}"/>
    <cellStyle name="40% – rõhk3 3 6 2 2 2" xfId="22023" xr:uid="{00000000-0005-0000-0000-0000D1370000}"/>
    <cellStyle name="40% – rõhk3 3 6 2 2 2 2" xfId="44396" xr:uid="{5EDCD70B-33B2-49C2-B9BA-689AE20A983B}"/>
    <cellStyle name="40% – rõhk3 3 6 2 2 3" xfId="33230" xr:uid="{235B8343-5F95-4E0B-A9BA-C46D4C7E5B15}"/>
    <cellStyle name="40% – rõhk3 3 6 2 3" xfId="16680" xr:uid="{00000000-0005-0000-0000-0000D2370000}"/>
    <cellStyle name="40% – rõhk3 3 6 2 3 2" xfId="39053" xr:uid="{A44C69FE-8CD2-4367-8E82-347505AED8F5}"/>
    <cellStyle name="40% – rõhk3 3 6 2 4" xfId="27887" xr:uid="{F8733F13-5552-45BB-8AA1-F4AA0CE33679}"/>
    <cellStyle name="40% – rõhk3 3 6 3" xfId="7724" xr:uid="{00000000-0005-0000-0000-0000D3370000}"/>
    <cellStyle name="40% – rõhk3 3 6 3 2" xfId="19413" xr:uid="{00000000-0005-0000-0000-0000D4370000}"/>
    <cellStyle name="40% – rõhk3 3 6 3 2 2" xfId="41786" xr:uid="{D70E6E67-39E0-4CAE-9279-0BF67FC4DDA4}"/>
    <cellStyle name="40% – rõhk3 3 6 3 3" xfId="30620" xr:uid="{91CE7E81-FBFA-48ED-BF1E-15327A996EC8}"/>
    <cellStyle name="40% – rõhk3 3 6 4" xfId="14070" xr:uid="{00000000-0005-0000-0000-0000D5370000}"/>
    <cellStyle name="40% – rõhk3 3 6 4 2" xfId="36443" xr:uid="{CE5CD2C6-7B63-44D4-9766-14809C6BD130}"/>
    <cellStyle name="40% – rõhk3 3 6 5" xfId="25277" xr:uid="{26D7D711-0A01-4424-A05C-3FAB8AD8AFCB}"/>
    <cellStyle name="40% – rõhk3 3 7" xfId="3554" xr:uid="{00000000-0005-0000-0000-0000D6370000}"/>
    <cellStyle name="40% – rõhk3 3 7 2" xfId="9029" xr:uid="{00000000-0005-0000-0000-0000D7370000}"/>
    <cellStyle name="40% – rõhk3 3 7 2 2" xfId="20718" xr:uid="{00000000-0005-0000-0000-0000D8370000}"/>
    <cellStyle name="40% – rõhk3 3 7 2 2 2" xfId="43091" xr:uid="{05ECC345-B8C0-486F-BB9B-153D8C48F4A1}"/>
    <cellStyle name="40% – rõhk3 3 7 2 3" xfId="31925" xr:uid="{EC322AEE-BEB5-4778-A129-CA1DE907B238}"/>
    <cellStyle name="40% – rõhk3 3 7 3" xfId="15375" xr:uid="{00000000-0005-0000-0000-0000D9370000}"/>
    <cellStyle name="40% – rõhk3 3 7 3 2" xfId="37748" xr:uid="{A38847D9-E028-4D3F-A25F-DE89377C6F93}"/>
    <cellStyle name="40% – rõhk3 3 7 4" xfId="26582" xr:uid="{BC5663DF-F028-4AE4-A41D-782F698B0B52}"/>
    <cellStyle name="40% – rõhk3 3 8" xfId="6205" xr:uid="{00000000-0005-0000-0000-0000DA370000}"/>
    <cellStyle name="40% – rõhk3 3 8 2" xfId="17998" xr:uid="{00000000-0005-0000-0000-0000DB370000}"/>
    <cellStyle name="40% – rõhk3 3 8 2 2" xfId="40371" xr:uid="{97C98580-4A04-49D0-8F39-40B5A1D8E3FA}"/>
    <cellStyle name="40% – rõhk3 3 8 3" xfId="29205" xr:uid="{43C94409-9838-43FE-B0A0-8BFDE6454BDE}"/>
    <cellStyle name="40% – rõhk3 3 9" xfId="12765" xr:uid="{00000000-0005-0000-0000-0000DC370000}"/>
    <cellStyle name="40% – rõhk3 3 9 2" xfId="35138" xr:uid="{7335D45A-7B0C-4DA7-99BC-97852A8A92AC}"/>
    <cellStyle name="40% – rõhk3 30" xfId="11628" xr:uid="{00000000-0005-0000-0000-0000DD370000}"/>
    <cellStyle name="40% – rõhk3 30 2" xfId="23293" xr:uid="{00000000-0005-0000-0000-0000DE370000}"/>
    <cellStyle name="40% – rõhk3 30 2 2" xfId="45666" xr:uid="{88E40831-42E1-456A-A6AD-CCE5AF1B299D}"/>
    <cellStyle name="40% – rõhk3 30 3" xfId="34500" xr:uid="{861AAF08-DC58-4410-8A84-F421ABFBA56A}"/>
    <cellStyle name="40% – rõhk3 31" xfId="6581" xr:uid="{00000000-0005-0000-0000-0000DF370000}"/>
    <cellStyle name="40% – rõhk3 31 2" xfId="18271" xr:uid="{00000000-0005-0000-0000-0000E0370000}"/>
    <cellStyle name="40% – rõhk3 31 2 2" xfId="40644" xr:uid="{7AE2D69F-C32A-46CD-9024-D7CAC2FE0815}"/>
    <cellStyle name="40% – rõhk3 31 3" xfId="29478" xr:uid="{5A8CBAE5-629C-45D6-8DA2-F3C80C2CE012}"/>
    <cellStyle name="40% – rõhk3 32" xfId="12172" xr:uid="{00000000-0005-0000-0000-0000E1370000}"/>
    <cellStyle name="40% – rõhk3 32 2" xfId="23568" xr:uid="{00000000-0005-0000-0000-0000E2370000}"/>
    <cellStyle name="40% – rõhk3 32 2 2" xfId="45941" xr:uid="{8518FF1C-32CD-4033-A045-B0CDC8F594AB}"/>
    <cellStyle name="40% – rõhk3 32 3" xfId="34775" xr:uid="{53AF73BD-9B13-4BF8-970E-FDCD31942EB9}"/>
    <cellStyle name="40% – rõhk3 33" xfId="12658" xr:uid="{00000000-0005-0000-0000-0000E3370000}"/>
    <cellStyle name="40% – rõhk3 33 2" xfId="23834" xr:uid="{00000000-0005-0000-0000-0000E4370000}"/>
    <cellStyle name="40% – rõhk3 33 2 2" xfId="46207" xr:uid="{7837A4B6-04D7-4012-852A-99644D6397C7}"/>
    <cellStyle name="40% – rõhk3 33 3" xfId="35041" xr:uid="{11D739E9-4A78-4B4E-B7F6-FBE9201BF968}"/>
    <cellStyle name="40% – rõhk3 34" xfId="11851" xr:uid="{00000000-0005-0000-0000-0000E5370000}"/>
    <cellStyle name="40% – rõhk3 34 2" xfId="23403" xr:uid="{00000000-0005-0000-0000-0000E6370000}"/>
    <cellStyle name="40% – rõhk3 34 2 2" xfId="45776" xr:uid="{51E7F362-8158-4AFC-BC4C-052B840DF6AB}"/>
    <cellStyle name="40% – rõhk3 34 3" xfId="34610" xr:uid="{83701D81-B616-4610-A683-DAEFF096EA55}"/>
    <cellStyle name="40% – rõhk3 35" xfId="12652" xr:uid="{00000000-0005-0000-0000-0000E7370000}"/>
    <cellStyle name="40% – rõhk3 35 2" xfId="23828" xr:uid="{00000000-0005-0000-0000-0000E8370000}"/>
    <cellStyle name="40% – rõhk3 35 2 2" xfId="46201" xr:uid="{90B6B7A9-536B-40B6-B01C-03EA3A99DC0A}"/>
    <cellStyle name="40% – rõhk3 35 3" xfId="35035" xr:uid="{6D3AEED6-C0AF-49AB-A87E-92B1DD23D03B}"/>
    <cellStyle name="40% – rõhk3 36" xfId="11828" xr:uid="{00000000-0005-0000-0000-0000E9370000}"/>
    <cellStyle name="40% – rõhk3 36 2" xfId="23387" xr:uid="{00000000-0005-0000-0000-0000EA370000}"/>
    <cellStyle name="40% – rõhk3 36 2 2" xfId="45760" xr:uid="{6EA2943C-7715-4390-88F6-075AF6121CC6}"/>
    <cellStyle name="40% – rõhk3 36 3" xfId="34594" xr:uid="{449B0CD2-7757-4698-A89E-B841DDCF8FE2}"/>
    <cellStyle name="40% – rõhk3 37" xfId="11606" xr:uid="{00000000-0005-0000-0000-0000EB370000}"/>
    <cellStyle name="40% – rõhk3 37 2" xfId="23274" xr:uid="{00000000-0005-0000-0000-0000EC370000}"/>
    <cellStyle name="40% – rõhk3 37 2 2" xfId="45647" xr:uid="{5E9F6508-E9DD-4D11-88B7-50975E20DDF1}"/>
    <cellStyle name="40% – rõhk3 37 3" xfId="34481" xr:uid="{BE88F2D5-E680-43E2-A617-BB9AD08390E9}"/>
    <cellStyle name="40% – rõhk3 38" xfId="12255" xr:uid="{00000000-0005-0000-0000-0000ED370000}"/>
    <cellStyle name="40% – rõhk3 38 2" xfId="23616" xr:uid="{00000000-0005-0000-0000-0000EE370000}"/>
    <cellStyle name="40% – rõhk3 38 2 2" xfId="45989" xr:uid="{7C7A22DB-DA19-4D71-AF2A-970B58A48C89}"/>
    <cellStyle name="40% – rõhk3 38 3" xfId="34823" xr:uid="{64E70286-9A34-445E-9A1A-DA87C31CEBAA}"/>
    <cellStyle name="40% – rõhk3 39" xfId="12048" xr:uid="{00000000-0005-0000-0000-0000EF370000}"/>
    <cellStyle name="40% – rõhk3 39 2" xfId="23495" xr:uid="{00000000-0005-0000-0000-0000F0370000}"/>
    <cellStyle name="40% – rõhk3 39 2 2" xfId="45868" xr:uid="{197EE54E-8525-4E34-ACE3-1FD8378272D7}"/>
    <cellStyle name="40% – rõhk3 39 3" xfId="34702" xr:uid="{365C69D1-DA20-4FFC-8AFD-C4B3931F328D}"/>
    <cellStyle name="40% – rõhk3 4" xfId="85" xr:uid="{00000000-0005-0000-0000-0000F1370000}"/>
    <cellStyle name="40% – rõhk3 4 10" xfId="23973" xr:uid="{F5874D88-9F2E-49F1-840E-F9381512EAFD}"/>
    <cellStyle name="40% – rõhk3 4 2" xfId="868" xr:uid="{00000000-0005-0000-0000-0000F2370000}"/>
    <cellStyle name="40% – rõhk3 4 2 2" xfId="1787" xr:uid="{00000000-0005-0000-0000-0000F3370000}"/>
    <cellStyle name="40% – rõhk3 4 2 2 2" xfId="1788" xr:uid="{00000000-0005-0000-0000-0000F4370000}"/>
    <cellStyle name="40% – rõhk3 4 2 2 2 2" xfId="3101" xr:uid="{00000000-0005-0000-0000-0000F5370000}"/>
    <cellStyle name="40% – rõhk3 4 2 2 2 2 2" xfId="5711" xr:uid="{00000000-0005-0000-0000-0000F6370000}"/>
    <cellStyle name="40% – rõhk3 4 2 2 2 2 2 2" xfId="11186" xr:uid="{00000000-0005-0000-0000-0000F7370000}"/>
    <cellStyle name="40% – rõhk3 4 2 2 2 2 2 2 2" xfId="22875" xr:uid="{00000000-0005-0000-0000-0000F8370000}"/>
    <cellStyle name="40% – rõhk3 4 2 2 2 2 2 2 2 2" xfId="45248" xr:uid="{386CB653-C538-4CD1-962F-358B1B842329}"/>
    <cellStyle name="40% – rõhk3 4 2 2 2 2 2 2 3" xfId="34082" xr:uid="{11648B9B-F68F-4E14-A5C6-07FEEB291785}"/>
    <cellStyle name="40% – rõhk3 4 2 2 2 2 2 3" xfId="17532" xr:uid="{00000000-0005-0000-0000-0000F9370000}"/>
    <cellStyle name="40% – rõhk3 4 2 2 2 2 2 3 2" xfId="39905" xr:uid="{5FF8A429-F397-485D-8A5A-BA91B3651BBD}"/>
    <cellStyle name="40% – rõhk3 4 2 2 2 2 2 4" xfId="28739" xr:uid="{C7D78BCC-F276-448E-BD93-B0A476B58BA3}"/>
    <cellStyle name="40% – rõhk3 4 2 2 2 2 3" xfId="8576" xr:uid="{00000000-0005-0000-0000-0000FA370000}"/>
    <cellStyle name="40% – rõhk3 4 2 2 2 2 3 2" xfId="20265" xr:uid="{00000000-0005-0000-0000-0000FB370000}"/>
    <cellStyle name="40% – rõhk3 4 2 2 2 2 3 2 2" xfId="42638" xr:uid="{4953690B-42C2-4774-8B14-DEBA4646F372}"/>
    <cellStyle name="40% – rõhk3 4 2 2 2 2 3 3" xfId="31472" xr:uid="{80DB08FB-4411-4BA9-844B-F9821B0223B6}"/>
    <cellStyle name="40% – rõhk3 4 2 2 2 2 4" xfId="14922" xr:uid="{00000000-0005-0000-0000-0000FC370000}"/>
    <cellStyle name="40% – rõhk3 4 2 2 2 2 4 2" xfId="37295" xr:uid="{91F2E09F-6900-484B-BC9D-5D6A4DE554D1}"/>
    <cellStyle name="40% – rõhk3 4 2 2 2 2 5" xfId="26129" xr:uid="{D8B9E53A-1937-4D44-9E21-98B6638A5096}"/>
    <cellStyle name="40% – rõhk3 4 2 2 2 3" xfId="4406" xr:uid="{00000000-0005-0000-0000-0000FD370000}"/>
    <cellStyle name="40% – rõhk3 4 2 2 2 3 2" xfId="9881" xr:uid="{00000000-0005-0000-0000-0000FE370000}"/>
    <cellStyle name="40% – rõhk3 4 2 2 2 3 2 2" xfId="21570" xr:uid="{00000000-0005-0000-0000-0000FF370000}"/>
    <cellStyle name="40% – rõhk3 4 2 2 2 3 2 2 2" xfId="43943" xr:uid="{8882D2F8-BF23-4F85-8C56-4DEFC2201536}"/>
    <cellStyle name="40% – rõhk3 4 2 2 2 3 2 3" xfId="32777" xr:uid="{C857A876-78CB-4D29-861B-D9F3EE205048}"/>
    <cellStyle name="40% – rõhk3 4 2 2 2 3 3" xfId="16227" xr:uid="{00000000-0005-0000-0000-000000380000}"/>
    <cellStyle name="40% – rõhk3 4 2 2 2 3 3 2" xfId="38600" xr:uid="{5F764E75-CFA4-4236-BCFD-4361C87558B3}"/>
    <cellStyle name="40% – rõhk3 4 2 2 2 3 4" xfId="27434" xr:uid="{F97974F5-B7F8-455D-9ED2-F524A42A161C}"/>
    <cellStyle name="40% – rõhk3 4 2 2 2 4" xfId="7271" xr:uid="{00000000-0005-0000-0000-000001380000}"/>
    <cellStyle name="40% – rõhk3 4 2 2 2 4 2" xfId="18960" xr:uid="{00000000-0005-0000-0000-000002380000}"/>
    <cellStyle name="40% – rõhk3 4 2 2 2 4 2 2" xfId="41333" xr:uid="{AE8D5505-EAA6-4EC0-8C47-B2B97AD14428}"/>
    <cellStyle name="40% – rõhk3 4 2 2 2 4 3" xfId="30167" xr:uid="{34681D0A-B256-43FD-876E-70ACD2306365}"/>
    <cellStyle name="40% – rõhk3 4 2 2 2 5" xfId="13617" xr:uid="{00000000-0005-0000-0000-000003380000}"/>
    <cellStyle name="40% – rõhk3 4 2 2 2 5 2" xfId="35990" xr:uid="{A1C7FE1A-9E8B-4B66-9AFF-E8743CA6FE30}"/>
    <cellStyle name="40% – rõhk3 4 2 2 2 6" xfId="24824" xr:uid="{7313E224-DF91-4D0B-AA2A-4EFAA776224A}"/>
    <cellStyle name="40% – rõhk3 4 2 2 3" xfId="3100" xr:uid="{00000000-0005-0000-0000-000004380000}"/>
    <cellStyle name="40% – rõhk3 4 2 2 3 2" xfId="5710" xr:uid="{00000000-0005-0000-0000-000005380000}"/>
    <cellStyle name="40% – rõhk3 4 2 2 3 2 2" xfId="11185" xr:uid="{00000000-0005-0000-0000-000006380000}"/>
    <cellStyle name="40% – rõhk3 4 2 2 3 2 2 2" xfId="22874" xr:uid="{00000000-0005-0000-0000-000007380000}"/>
    <cellStyle name="40% – rõhk3 4 2 2 3 2 2 2 2" xfId="45247" xr:uid="{AFECB4D5-0CF6-41E2-B948-CD4108AA77B7}"/>
    <cellStyle name="40% – rõhk3 4 2 2 3 2 2 3" xfId="34081" xr:uid="{120D97AF-3148-4576-AE12-810766C85ACE}"/>
    <cellStyle name="40% – rõhk3 4 2 2 3 2 3" xfId="17531" xr:uid="{00000000-0005-0000-0000-000008380000}"/>
    <cellStyle name="40% – rõhk3 4 2 2 3 2 3 2" xfId="39904" xr:uid="{BFED3F09-692F-4173-A1C5-83FD010761F3}"/>
    <cellStyle name="40% – rõhk3 4 2 2 3 2 4" xfId="28738" xr:uid="{58624C50-0679-4DBF-B960-732D3462B344}"/>
    <cellStyle name="40% – rõhk3 4 2 2 3 3" xfId="8575" xr:uid="{00000000-0005-0000-0000-000009380000}"/>
    <cellStyle name="40% – rõhk3 4 2 2 3 3 2" xfId="20264" xr:uid="{00000000-0005-0000-0000-00000A380000}"/>
    <cellStyle name="40% – rõhk3 4 2 2 3 3 2 2" xfId="42637" xr:uid="{812EA3A9-5006-4E99-A174-B2C031BECAE2}"/>
    <cellStyle name="40% – rõhk3 4 2 2 3 3 3" xfId="31471" xr:uid="{05C1025D-7C86-4181-9AE4-BE2302A4B724}"/>
    <cellStyle name="40% – rõhk3 4 2 2 3 4" xfId="14921" xr:uid="{00000000-0005-0000-0000-00000B380000}"/>
    <cellStyle name="40% – rõhk3 4 2 2 3 4 2" xfId="37294" xr:uid="{484A10F7-C0BC-459A-A654-1679826DA2DC}"/>
    <cellStyle name="40% – rõhk3 4 2 2 3 5" xfId="26128" xr:uid="{06D7E02F-3039-47F4-B895-2C79C074936B}"/>
    <cellStyle name="40% – rõhk3 4 2 2 4" xfId="4405" xr:uid="{00000000-0005-0000-0000-00000C380000}"/>
    <cellStyle name="40% – rõhk3 4 2 2 4 2" xfId="9880" xr:uid="{00000000-0005-0000-0000-00000D380000}"/>
    <cellStyle name="40% – rõhk3 4 2 2 4 2 2" xfId="21569" xr:uid="{00000000-0005-0000-0000-00000E380000}"/>
    <cellStyle name="40% – rõhk3 4 2 2 4 2 2 2" xfId="43942" xr:uid="{6441A748-4C09-43A0-8E88-DC969ADD5A3C}"/>
    <cellStyle name="40% – rõhk3 4 2 2 4 2 3" xfId="32776" xr:uid="{971144B3-7D06-40BB-B392-6697D13BF6B6}"/>
    <cellStyle name="40% – rõhk3 4 2 2 4 3" xfId="16226" xr:uid="{00000000-0005-0000-0000-00000F380000}"/>
    <cellStyle name="40% – rõhk3 4 2 2 4 3 2" xfId="38599" xr:uid="{C73C571C-F458-4FDB-B9FD-D8979D31EF83}"/>
    <cellStyle name="40% – rõhk3 4 2 2 4 4" xfId="27433" xr:uid="{336AA81A-363C-4C4D-B031-31B681055355}"/>
    <cellStyle name="40% – rõhk3 4 2 2 5" xfId="7270" xr:uid="{00000000-0005-0000-0000-000010380000}"/>
    <cellStyle name="40% – rõhk3 4 2 2 5 2" xfId="18959" xr:uid="{00000000-0005-0000-0000-000011380000}"/>
    <cellStyle name="40% – rõhk3 4 2 2 5 2 2" xfId="41332" xr:uid="{BAD52B68-FB57-4789-A002-BED1E0207965}"/>
    <cellStyle name="40% – rõhk3 4 2 2 5 3" xfId="30166" xr:uid="{3BFD2642-2363-4D5B-B239-5A87EAB81B41}"/>
    <cellStyle name="40% – rõhk3 4 2 2 6" xfId="13616" xr:uid="{00000000-0005-0000-0000-000012380000}"/>
    <cellStyle name="40% – rõhk3 4 2 2 6 2" xfId="35989" xr:uid="{531CA225-4FEC-4EB3-988E-4653CD38F56B}"/>
    <cellStyle name="40% – rõhk3 4 2 2 7" xfId="24823" xr:uid="{88035C2A-A9FB-4B71-B2E0-4639DD2FF69E}"/>
    <cellStyle name="40% – rõhk3 4 2 3" xfId="1789" xr:uid="{00000000-0005-0000-0000-000013380000}"/>
    <cellStyle name="40% – rõhk3 4 2 3 2" xfId="3102" xr:uid="{00000000-0005-0000-0000-000014380000}"/>
    <cellStyle name="40% – rõhk3 4 2 3 2 2" xfId="5712" xr:uid="{00000000-0005-0000-0000-000015380000}"/>
    <cellStyle name="40% – rõhk3 4 2 3 2 2 2" xfId="11187" xr:uid="{00000000-0005-0000-0000-000016380000}"/>
    <cellStyle name="40% – rõhk3 4 2 3 2 2 2 2" xfId="22876" xr:uid="{00000000-0005-0000-0000-000017380000}"/>
    <cellStyle name="40% – rõhk3 4 2 3 2 2 2 2 2" xfId="45249" xr:uid="{4C57B282-C50D-427B-A517-8C10A85420AE}"/>
    <cellStyle name="40% – rõhk3 4 2 3 2 2 2 3" xfId="34083" xr:uid="{3D286877-1043-4834-A4F8-1143C0539CCE}"/>
    <cellStyle name="40% – rõhk3 4 2 3 2 2 3" xfId="17533" xr:uid="{00000000-0005-0000-0000-000018380000}"/>
    <cellStyle name="40% – rõhk3 4 2 3 2 2 3 2" xfId="39906" xr:uid="{64E43E51-2CE9-4B68-8690-2280FE4355E5}"/>
    <cellStyle name="40% – rõhk3 4 2 3 2 2 4" xfId="28740" xr:uid="{C4457299-D97F-4E5C-9D8A-EB930D6E5689}"/>
    <cellStyle name="40% – rõhk3 4 2 3 2 3" xfId="8577" xr:uid="{00000000-0005-0000-0000-000019380000}"/>
    <cellStyle name="40% – rõhk3 4 2 3 2 3 2" xfId="20266" xr:uid="{00000000-0005-0000-0000-00001A380000}"/>
    <cellStyle name="40% – rõhk3 4 2 3 2 3 2 2" xfId="42639" xr:uid="{79991762-860A-45BB-926B-5D9E6A094B45}"/>
    <cellStyle name="40% – rõhk3 4 2 3 2 3 3" xfId="31473" xr:uid="{EF5D2591-BDDD-4B9E-9D7B-BFE8BA1F66A9}"/>
    <cellStyle name="40% – rõhk3 4 2 3 2 4" xfId="14923" xr:uid="{00000000-0005-0000-0000-00001B380000}"/>
    <cellStyle name="40% – rõhk3 4 2 3 2 4 2" xfId="37296" xr:uid="{BB848BAE-670F-4B45-870C-38B32FFA4740}"/>
    <cellStyle name="40% – rõhk3 4 2 3 2 5" xfId="26130" xr:uid="{58E3541C-7DAA-42E8-BF94-2015B2B27EDC}"/>
    <cellStyle name="40% – rõhk3 4 2 3 3" xfId="4407" xr:uid="{00000000-0005-0000-0000-00001C380000}"/>
    <cellStyle name="40% – rõhk3 4 2 3 3 2" xfId="9882" xr:uid="{00000000-0005-0000-0000-00001D380000}"/>
    <cellStyle name="40% – rõhk3 4 2 3 3 2 2" xfId="21571" xr:uid="{00000000-0005-0000-0000-00001E380000}"/>
    <cellStyle name="40% – rõhk3 4 2 3 3 2 2 2" xfId="43944" xr:uid="{B10B1020-1E86-474E-B94D-3AFED3F61DB2}"/>
    <cellStyle name="40% – rõhk3 4 2 3 3 2 3" xfId="32778" xr:uid="{6F02CDCE-CC02-4BE1-AC6A-9F6C92A57624}"/>
    <cellStyle name="40% – rõhk3 4 2 3 3 3" xfId="16228" xr:uid="{00000000-0005-0000-0000-00001F380000}"/>
    <cellStyle name="40% – rõhk3 4 2 3 3 3 2" xfId="38601" xr:uid="{1395D184-99F2-495C-8026-ECEAD7520D0B}"/>
    <cellStyle name="40% – rõhk3 4 2 3 3 4" xfId="27435" xr:uid="{16A1E651-3862-4EF2-B1D2-70AA5BD0476A}"/>
    <cellStyle name="40% – rõhk3 4 2 3 4" xfId="7272" xr:uid="{00000000-0005-0000-0000-000020380000}"/>
    <cellStyle name="40% – rõhk3 4 2 3 4 2" xfId="18961" xr:uid="{00000000-0005-0000-0000-000021380000}"/>
    <cellStyle name="40% – rõhk3 4 2 3 4 2 2" xfId="41334" xr:uid="{B236822D-7A94-4E24-BA41-0D96C1B061A7}"/>
    <cellStyle name="40% – rõhk3 4 2 3 4 3" xfId="30168" xr:uid="{E20F9498-261C-4B8A-8C2F-6CC35F8F994C}"/>
    <cellStyle name="40% – rõhk3 4 2 3 5" xfId="13618" xr:uid="{00000000-0005-0000-0000-000022380000}"/>
    <cellStyle name="40% – rõhk3 4 2 3 5 2" xfId="35991" xr:uid="{873A8996-6AE1-40D2-B021-E32A71F91B58}"/>
    <cellStyle name="40% – rõhk3 4 2 3 6" xfId="24825" xr:uid="{E4577C66-FE23-44A4-8CD6-9A35B58AC894}"/>
    <cellStyle name="40% – rõhk3 4 2 4" xfId="1790" xr:uid="{00000000-0005-0000-0000-000023380000}"/>
    <cellStyle name="40% – rõhk3 4 2 4 2" xfId="3103" xr:uid="{00000000-0005-0000-0000-000024380000}"/>
    <cellStyle name="40% – rõhk3 4 2 4 2 2" xfId="5713" xr:uid="{00000000-0005-0000-0000-000025380000}"/>
    <cellStyle name="40% – rõhk3 4 2 4 2 2 2" xfId="11188" xr:uid="{00000000-0005-0000-0000-000026380000}"/>
    <cellStyle name="40% – rõhk3 4 2 4 2 2 2 2" xfId="22877" xr:uid="{00000000-0005-0000-0000-000027380000}"/>
    <cellStyle name="40% – rõhk3 4 2 4 2 2 2 2 2" xfId="45250" xr:uid="{E736BB2D-85D0-43DD-9894-49E824040ECA}"/>
    <cellStyle name="40% – rõhk3 4 2 4 2 2 2 3" xfId="34084" xr:uid="{A0D3214D-90DB-46BA-89AA-60D489EE6F18}"/>
    <cellStyle name="40% – rõhk3 4 2 4 2 2 3" xfId="17534" xr:uid="{00000000-0005-0000-0000-000028380000}"/>
    <cellStyle name="40% – rõhk3 4 2 4 2 2 3 2" xfId="39907" xr:uid="{44C78DFA-9E23-4BFB-94C8-0D6EFF3F2060}"/>
    <cellStyle name="40% – rõhk3 4 2 4 2 2 4" xfId="28741" xr:uid="{09B1522B-F78E-4EE1-810E-33EE8D953832}"/>
    <cellStyle name="40% – rõhk3 4 2 4 2 3" xfId="8578" xr:uid="{00000000-0005-0000-0000-000029380000}"/>
    <cellStyle name="40% – rõhk3 4 2 4 2 3 2" xfId="20267" xr:uid="{00000000-0005-0000-0000-00002A380000}"/>
    <cellStyle name="40% – rõhk3 4 2 4 2 3 2 2" xfId="42640" xr:uid="{00EFA0C4-665E-4D6C-9E17-A3F61E9FDCF1}"/>
    <cellStyle name="40% – rõhk3 4 2 4 2 3 3" xfId="31474" xr:uid="{F66C4D83-26D9-4EEE-A8BE-6A227EC1D397}"/>
    <cellStyle name="40% – rõhk3 4 2 4 2 4" xfId="14924" xr:uid="{00000000-0005-0000-0000-00002B380000}"/>
    <cellStyle name="40% – rõhk3 4 2 4 2 4 2" xfId="37297" xr:uid="{88BA5D60-F9C0-4BAF-A263-E07577CED1A3}"/>
    <cellStyle name="40% – rõhk3 4 2 4 2 5" xfId="26131" xr:uid="{AF569370-CAA7-487A-A715-3459FD33E011}"/>
    <cellStyle name="40% – rõhk3 4 2 4 3" xfId="4408" xr:uid="{00000000-0005-0000-0000-00002C380000}"/>
    <cellStyle name="40% – rõhk3 4 2 4 3 2" xfId="9883" xr:uid="{00000000-0005-0000-0000-00002D380000}"/>
    <cellStyle name="40% – rõhk3 4 2 4 3 2 2" xfId="21572" xr:uid="{00000000-0005-0000-0000-00002E380000}"/>
    <cellStyle name="40% – rõhk3 4 2 4 3 2 2 2" xfId="43945" xr:uid="{9E382F20-18EB-4F9E-8CF5-A460C90D603C}"/>
    <cellStyle name="40% – rõhk3 4 2 4 3 2 3" xfId="32779" xr:uid="{5EAC9E27-375A-4F4B-BC6D-6D4FD175B454}"/>
    <cellStyle name="40% – rõhk3 4 2 4 3 3" xfId="16229" xr:uid="{00000000-0005-0000-0000-00002F380000}"/>
    <cellStyle name="40% – rõhk3 4 2 4 3 3 2" xfId="38602" xr:uid="{A5913EAF-2BE4-4BD6-B76F-7A56AA3ACC9D}"/>
    <cellStyle name="40% – rõhk3 4 2 4 3 4" xfId="27436" xr:uid="{4D592151-5358-49D1-A290-F2AE60EA094D}"/>
    <cellStyle name="40% – rõhk3 4 2 4 4" xfId="7273" xr:uid="{00000000-0005-0000-0000-000030380000}"/>
    <cellStyle name="40% – rõhk3 4 2 4 4 2" xfId="18962" xr:uid="{00000000-0005-0000-0000-000031380000}"/>
    <cellStyle name="40% – rõhk3 4 2 4 4 2 2" xfId="41335" xr:uid="{908E7DE9-3B7E-402F-94C5-F5BE5AB12E89}"/>
    <cellStyle name="40% – rõhk3 4 2 4 4 3" xfId="30169" xr:uid="{AA946DE3-5FF5-40B8-A0D9-4778DB025272}"/>
    <cellStyle name="40% – rõhk3 4 2 4 5" xfId="13619" xr:uid="{00000000-0005-0000-0000-000032380000}"/>
    <cellStyle name="40% – rõhk3 4 2 4 5 2" xfId="35992" xr:uid="{F4225B20-499E-47E3-971E-890B0D1A3BF8}"/>
    <cellStyle name="40% – rõhk3 4 2 4 6" xfId="24826" xr:uid="{9A95963E-A4C4-4293-B177-13BDA6BF3F44}"/>
    <cellStyle name="40% – rõhk3 4 2 5" xfId="2379" xr:uid="{00000000-0005-0000-0000-000033380000}"/>
    <cellStyle name="40% – rõhk3 4 2 5 2" xfId="4990" xr:uid="{00000000-0005-0000-0000-000034380000}"/>
    <cellStyle name="40% – rõhk3 4 2 5 2 2" xfId="10465" xr:uid="{00000000-0005-0000-0000-000035380000}"/>
    <cellStyle name="40% – rõhk3 4 2 5 2 2 2" xfId="22154" xr:uid="{00000000-0005-0000-0000-000036380000}"/>
    <cellStyle name="40% – rõhk3 4 2 5 2 2 2 2" xfId="44527" xr:uid="{3FC22AB3-8CE8-4C28-AE61-016E26641CB6}"/>
    <cellStyle name="40% – rõhk3 4 2 5 2 2 3" xfId="33361" xr:uid="{1E40A376-047A-4587-99F2-58C083C0344E}"/>
    <cellStyle name="40% – rõhk3 4 2 5 2 3" xfId="16811" xr:uid="{00000000-0005-0000-0000-000037380000}"/>
    <cellStyle name="40% – rõhk3 4 2 5 2 3 2" xfId="39184" xr:uid="{99DDA61D-B047-4B77-AEEE-F5683B5ADB5B}"/>
    <cellStyle name="40% – rõhk3 4 2 5 2 4" xfId="28018" xr:uid="{9B989C98-BA6B-4F3A-A712-B68F30E375B7}"/>
    <cellStyle name="40% – rõhk3 4 2 5 3" xfId="7855" xr:uid="{00000000-0005-0000-0000-000038380000}"/>
    <cellStyle name="40% – rõhk3 4 2 5 3 2" xfId="19544" xr:uid="{00000000-0005-0000-0000-000039380000}"/>
    <cellStyle name="40% – rõhk3 4 2 5 3 2 2" xfId="41917" xr:uid="{D5352D6F-7FD3-4FEE-803B-B401CC2F9E9F}"/>
    <cellStyle name="40% – rõhk3 4 2 5 3 3" xfId="30751" xr:uid="{27884A09-808A-40A2-A4CD-81C106AF8B09}"/>
    <cellStyle name="40% – rõhk3 4 2 5 4" xfId="14201" xr:uid="{00000000-0005-0000-0000-00003A380000}"/>
    <cellStyle name="40% – rõhk3 4 2 5 4 2" xfId="36574" xr:uid="{7F6459BF-148A-40DE-8C24-2D8C38232B7F}"/>
    <cellStyle name="40% – rõhk3 4 2 5 5" xfId="25408" xr:uid="{8BE36F56-24BC-4704-90E7-5221C5BCDFC4}"/>
    <cellStyle name="40% – rõhk3 4 2 6" xfId="3685" xr:uid="{00000000-0005-0000-0000-00003B380000}"/>
    <cellStyle name="40% – rõhk3 4 2 6 2" xfId="9160" xr:uid="{00000000-0005-0000-0000-00003C380000}"/>
    <cellStyle name="40% – rõhk3 4 2 6 2 2" xfId="20849" xr:uid="{00000000-0005-0000-0000-00003D380000}"/>
    <cellStyle name="40% – rõhk3 4 2 6 2 2 2" xfId="43222" xr:uid="{7D088D0C-955A-40B3-BA09-ED1176CAA946}"/>
    <cellStyle name="40% – rõhk3 4 2 6 2 3" xfId="32056" xr:uid="{B9087C84-1008-4CDB-9522-A4258F11E904}"/>
    <cellStyle name="40% – rõhk3 4 2 6 3" xfId="15506" xr:uid="{00000000-0005-0000-0000-00003E380000}"/>
    <cellStyle name="40% – rõhk3 4 2 6 3 2" xfId="37879" xr:uid="{79DD8913-10E4-492C-BFDA-157D4CD52427}"/>
    <cellStyle name="40% – rõhk3 4 2 6 4" xfId="26713" xr:uid="{C4232DC0-66CD-4916-8F74-4A9D0C6D0055}"/>
    <cellStyle name="40% – rõhk3 4 2 7" xfId="6495" xr:uid="{00000000-0005-0000-0000-00003F380000}"/>
    <cellStyle name="40% – rõhk3 4 2 7 2" xfId="18212" xr:uid="{00000000-0005-0000-0000-000040380000}"/>
    <cellStyle name="40% – rõhk3 4 2 7 2 2" xfId="40585" xr:uid="{A10D586A-6D99-49AC-B5BA-FD486B0140E6}"/>
    <cellStyle name="40% – rõhk3 4 2 7 3" xfId="29419" xr:uid="{7A8A3119-42DE-4CC3-B9C8-5BA8D886C0B0}"/>
    <cellStyle name="40% – rõhk3 4 2 8" xfId="12896" xr:uid="{00000000-0005-0000-0000-000041380000}"/>
    <cellStyle name="40% – rõhk3 4 2 8 2" xfId="35269" xr:uid="{89EFCF45-D0AD-4E1D-8309-D4FABD2F004C}"/>
    <cellStyle name="40% – rõhk3 4 2 9" xfId="24103" xr:uid="{4A1BD3B0-9A0B-444A-ABCE-01E74D25F59E}"/>
    <cellStyle name="40% – rõhk3 4 3" xfId="1791" xr:uid="{00000000-0005-0000-0000-000042380000}"/>
    <cellStyle name="40% – rõhk3 4 3 2" xfId="1792" xr:uid="{00000000-0005-0000-0000-000043380000}"/>
    <cellStyle name="40% – rõhk3 4 3 2 2" xfId="3105" xr:uid="{00000000-0005-0000-0000-000044380000}"/>
    <cellStyle name="40% – rõhk3 4 3 2 2 2" xfId="5715" xr:uid="{00000000-0005-0000-0000-000045380000}"/>
    <cellStyle name="40% – rõhk3 4 3 2 2 2 2" xfId="11190" xr:uid="{00000000-0005-0000-0000-000046380000}"/>
    <cellStyle name="40% – rõhk3 4 3 2 2 2 2 2" xfId="22879" xr:uid="{00000000-0005-0000-0000-000047380000}"/>
    <cellStyle name="40% – rõhk3 4 3 2 2 2 2 2 2" xfId="45252" xr:uid="{96395DA2-D6E4-4836-BB43-354C47F314E3}"/>
    <cellStyle name="40% – rõhk3 4 3 2 2 2 2 3" xfId="34086" xr:uid="{F6ACD7C5-62D2-4762-9FB2-3A0B03865A1E}"/>
    <cellStyle name="40% – rõhk3 4 3 2 2 2 3" xfId="17536" xr:uid="{00000000-0005-0000-0000-000048380000}"/>
    <cellStyle name="40% – rõhk3 4 3 2 2 2 3 2" xfId="39909" xr:uid="{9C6465FB-4AE0-489A-AA8D-4E1F79B6ED2B}"/>
    <cellStyle name="40% – rõhk3 4 3 2 2 2 4" xfId="28743" xr:uid="{1A9A4A8E-FF4E-409C-830B-31D6B78B3101}"/>
    <cellStyle name="40% – rõhk3 4 3 2 2 3" xfId="8580" xr:uid="{00000000-0005-0000-0000-000049380000}"/>
    <cellStyle name="40% – rõhk3 4 3 2 2 3 2" xfId="20269" xr:uid="{00000000-0005-0000-0000-00004A380000}"/>
    <cellStyle name="40% – rõhk3 4 3 2 2 3 2 2" xfId="42642" xr:uid="{CB13A6A5-017C-4E93-BE1C-1DEC978D049E}"/>
    <cellStyle name="40% – rõhk3 4 3 2 2 3 3" xfId="31476" xr:uid="{BB4233A4-B8FA-4F81-8822-EE138D6FCBB4}"/>
    <cellStyle name="40% – rõhk3 4 3 2 2 4" xfId="14926" xr:uid="{00000000-0005-0000-0000-00004B380000}"/>
    <cellStyle name="40% – rõhk3 4 3 2 2 4 2" xfId="37299" xr:uid="{E09CCAA6-D561-4937-8988-6136DA506565}"/>
    <cellStyle name="40% – rõhk3 4 3 2 2 5" xfId="26133" xr:uid="{7A941FD6-86E6-4059-B0DC-F70B35061F68}"/>
    <cellStyle name="40% – rõhk3 4 3 2 3" xfId="4410" xr:uid="{00000000-0005-0000-0000-00004C380000}"/>
    <cellStyle name="40% – rõhk3 4 3 2 3 2" xfId="9885" xr:uid="{00000000-0005-0000-0000-00004D380000}"/>
    <cellStyle name="40% – rõhk3 4 3 2 3 2 2" xfId="21574" xr:uid="{00000000-0005-0000-0000-00004E380000}"/>
    <cellStyle name="40% – rõhk3 4 3 2 3 2 2 2" xfId="43947" xr:uid="{166725F6-5E51-46FE-8B89-07EB78995260}"/>
    <cellStyle name="40% – rõhk3 4 3 2 3 2 3" xfId="32781" xr:uid="{67F3514D-1326-460D-8DAD-7BDBA1744B1E}"/>
    <cellStyle name="40% – rõhk3 4 3 2 3 3" xfId="16231" xr:uid="{00000000-0005-0000-0000-00004F380000}"/>
    <cellStyle name="40% – rõhk3 4 3 2 3 3 2" xfId="38604" xr:uid="{8BCDD577-220D-447E-B46C-0065A8B6006A}"/>
    <cellStyle name="40% – rõhk3 4 3 2 3 4" xfId="27438" xr:uid="{D9164730-742C-402C-BB81-28DEAA6B5C54}"/>
    <cellStyle name="40% – rõhk3 4 3 2 4" xfId="7275" xr:uid="{00000000-0005-0000-0000-000050380000}"/>
    <cellStyle name="40% – rõhk3 4 3 2 4 2" xfId="18964" xr:uid="{00000000-0005-0000-0000-000051380000}"/>
    <cellStyle name="40% – rõhk3 4 3 2 4 2 2" xfId="41337" xr:uid="{73250617-DF61-4AC4-AE8A-D8AA1F71EF5E}"/>
    <cellStyle name="40% – rõhk3 4 3 2 4 3" xfId="30171" xr:uid="{CD190783-A12A-423C-AD3C-D9C2A5720F0B}"/>
    <cellStyle name="40% – rõhk3 4 3 2 5" xfId="13621" xr:uid="{00000000-0005-0000-0000-000052380000}"/>
    <cellStyle name="40% – rõhk3 4 3 2 5 2" xfId="35994" xr:uid="{031F8FEF-0854-4BF6-9844-14BBFC7F64B3}"/>
    <cellStyle name="40% – rõhk3 4 3 2 6" xfId="24828" xr:uid="{221D8AA3-9E9D-4D5D-9790-EBB7A6DA3921}"/>
    <cellStyle name="40% – rõhk3 4 3 3" xfId="3104" xr:uid="{00000000-0005-0000-0000-000053380000}"/>
    <cellStyle name="40% – rõhk3 4 3 3 2" xfId="5714" xr:uid="{00000000-0005-0000-0000-000054380000}"/>
    <cellStyle name="40% – rõhk3 4 3 3 2 2" xfId="11189" xr:uid="{00000000-0005-0000-0000-000055380000}"/>
    <cellStyle name="40% – rõhk3 4 3 3 2 2 2" xfId="22878" xr:uid="{00000000-0005-0000-0000-000056380000}"/>
    <cellStyle name="40% – rõhk3 4 3 3 2 2 2 2" xfId="45251" xr:uid="{5947A9D2-9BF7-4779-A0C2-00AF08C0603F}"/>
    <cellStyle name="40% – rõhk3 4 3 3 2 2 3" xfId="34085" xr:uid="{C8EA8AC1-2F8D-485D-BD9C-431145C563EC}"/>
    <cellStyle name="40% – rõhk3 4 3 3 2 3" xfId="17535" xr:uid="{00000000-0005-0000-0000-000057380000}"/>
    <cellStyle name="40% – rõhk3 4 3 3 2 3 2" xfId="39908" xr:uid="{8F8D8CC9-CB0C-4043-BA31-DA50C5FBDB47}"/>
    <cellStyle name="40% – rõhk3 4 3 3 2 4" xfId="28742" xr:uid="{F9CDD634-DF77-475F-9827-68BB02BCA83C}"/>
    <cellStyle name="40% – rõhk3 4 3 3 3" xfId="8579" xr:uid="{00000000-0005-0000-0000-000058380000}"/>
    <cellStyle name="40% – rõhk3 4 3 3 3 2" xfId="20268" xr:uid="{00000000-0005-0000-0000-000059380000}"/>
    <cellStyle name="40% – rõhk3 4 3 3 3 2 2" xfId="42641" xr:uid="{B3D8877B-38D0-4A25-B0F5-8C9585CCA97C}"/>
    <cellStyle name="40% – rõhk3 4 3 3 3 3" xfId="31475" xr:uid="{8F02C904-F595-47B4-A1EC-F00BAE87F3F7}"/>
    <cellStyle name="40% – rõhk3 4 3 3 4" xfId="14925" xr:uid="{00000000-0005-0000-0000-00005A380000}"/>
    <cellStyle name="40% – rõhk3 4 3 3 4 2" xfId="37298" xr:uid="{4D438579-7235-480A-BF86-EE0DA8CDDC7C}"/>
    <cellStyle name="40% – rõhk3 4 3 3 5" xfId="26132" xr:uid="{8B816BA6-659F-4647-AE6C-0A28755D3BD0}"/>
    <cellStyle name="40% – rõhk3 4 3 4" xfId="4409" xr:uid="{00000000-0005-0000-0000-00005B380000}"/>
    <cellStyle name="40% – rõhk3 4 3 4 2" xfId="9884" xr:uid="{00000000-0005-0000-0000-00005C380000}"/>
    <cellStyle name="40% – rõhk3 4 3 4 2 2" xfId="21573" xr:uid="{00000000-0005-0000-0000-00005D380000}"/>
    <cellStyle name="40% – rõhk3 4 3 4 2 2 2" xfId="43946" xr:uid="{609D430A-30F6-436E-9EE1-E6BF49FC5444}"/>
    <cellStyle name="40% – rõhk3 4 3 4 2 3" xfId="32780" xr:uid="{29D3102D-AC7A-484E-AF02-06259ACD2975}"/>
    <cellStyle name="40% – rõhk3 4 3 4 3" xfId="16230" xr:uid="{00000000-0005-0000-0000-00005E380000}"/>
    <cellStyle name="40% – rõhk3 4 3 4 3 2" xfId="38603" xr:uid="{F32B9BCB-2136-447C-A8FA-7676277A9715}"/>
    <cellStyle name="40% – rõhk3 4 3 4 4" xfId="27437" xr:uid="{D8B9751E-D596-49D5-973F-E8E97D00D62F}"/>
    <cellStyle name="40% – rõhk3 4 3 5" xfId="7274" xr:uid="{00000000-0005-0000-0000-00005F380000}"/>
    <cellStyle name="40% – rõhk3 4 3 5 2" xfId="18963" xr:uid="{00000000-0005-0000-0000-000060380000}"/>
    <cellStyle name="40% – rõhk3 4 3 5 2 2" xfId="41336" xr:uid="{9E19A3AA-CBD7-4F6F-A198-53180BA37480}"/>
    <cellStyle name="40% – rõhk3 4 3 5 3" xfId="30170" xr:uid="{C6832938-9205-4380-B68E-092A9EB1CDAD}"/>
    <cellStyle name="40% – rõhk3 4 3 6" xfId="13620" xr:uid="{00000000-0005-0000-0000-000061380000}"/>
    <cellStyle name="40% – rõhk3 4 3 6 2" xfId="35993" xr:uid="{804D4774-FA8A-4E1B-ADBE-D86B0A031585}"/>
    <cellStyle name="40% – rõhk3 4 3 7" xfId="24827" xr:uid="{ED94CD7B-87CA-4ED9-965F-7FFD6043749E}"/>
    <cellStyle name="40% – rõhk3 4 4" xfId="1793" xr:uid="{00000000-0005-0000-0000-000062380000}"/>
    <cellStyle name="40% – rõhk3 4 4 2" xfId="3106" xr:uid="{00000000-0005-0000-0000-000063380000}"/>
    <cellStyle name="40% – rõhk3 4 4 2 2" xfId="5716" xr:uid="{00000000-0005-0000-0000-000064380000}"/>
    <cellStyle name="40% – rõhk3 4 4 2 2 2" xfId="11191" xr:uid="{00000000-0005-0000-0000-000065380000}"/>
    <cellStyle name="40% – rõhk3 4 4 2 2 2 2" xfId="22880" xr:uid="{00000000-0005-0000-0000-000066380000}"/>
    <cellStyle name="40% – rõhk3 4 4 2 2 2 2 2" xfId="45253" xr:uid="{8A573310-AC5A-413B-A30C-AE4DD46FD0D3}"/>
    <cellStyle name="40% – rõhk3 4 4 2 2 2 3" xfId="34087" xr:uid="{0209314D-CCE0-4CB8-B306-10670EE133B4}"/>
    <cellStyle name="40% – rõhk3 4 4 2 2 3" xfId="17537" xr:uid="{00000000-0005-0000-0000-000067380000}"/>
    <cellStyle name="40% – rõhk3 4 4 2 2 3 2" xfId="39910" xr:uid="{4F5AFC24-46C3-4FF4-B707-23FCCCB43B14}"/>
    <cellStyle name="40% – rõhk3 4 4 2 2 4" xfId="28744" xr:uid="{2A6E213C-8607-4D55-9B87-9DBF8C077975}"/>
    <cellStyle name="40% – rõhk3 4 4 2 3" xfId="8581" xr:uid="{00000000-0005-0000-0000-000068380000}"/>
    <cellStyle name="40% – rõhk3 4 4 2 3 2" xfId="20270" xr:uid="{00000000-0005-0000-0000-000069380000}"/>
    <cellStyle name="40% – rõhk3 4 4 2 3 2 2" xfId="42643" xr:uid="{AE2C2DA6-CCBE-4017-B234-D32F8660568E}"/>
    <cellStyle name="40% – rõhk3 4 4 2 3 3" xfId="31477" xr:uid="{865025E9-F8AC-4516-B9FF-C4ADD8646C7F}"/>
    <cellStyle name="40% – rõhk3 4 4 2 4" xfId="14927" xr:uid="{00000000-0005-0000-0000-00006A380000}"/>
    <cellStyle name="40% – rõhk3 4 4 2 4 2" xfId="37300" xr:uid="{125B4E54-73F4-4BB9-9324-CBEA26A63A49}"/>
    <cellStyle name="40% – rõhk3 4 4 2 5" xfId="26134" xr:uid="{0BA152A8-2821-40EB-9B29-6AB35214894E}"/>
    <cellStyle name="40% – rõhk3 4 4 3" xfId="4411" xr:uid="{00000000-0005-0000-0000-00006B380000}"/>
    <cellStyle name="40% – rõhk3 4 4 3 2" xfId="9886" xr:uid="{00000000-0005-0000-0000-00006C380000}"/>
    <cellStyle name="40% – rõhk3 4 4 3 2 2" xfId="21575" xr:uid="{00000000-0005-0000-0000-00006D380000}"/>
    <cellStyle name="40% – rõhk3 4 4 3 2 2 2" xfId="43948" xr:uid="{64C2C977-2CA7-4616-801A-82D89430E127}"/>
    <cellStyle name="40% – rõhk3 4 4 3 2 3" xfId="32782" xr:uid="{714B898E-B63C-4605-8A49-0830A4DD3861}"/>
    <cellStyle name="40% – rõhk3 4 4 3 3" xfId="16232" xr:uid="{00000000-0005-0000-0000-00006E380000}"/>
    <cellStyle name="40% – rõhk3 4 4 3 3 2" xfId="38605" xr:uid="{2D545B91-9D7E-4D12-A6A9-5992E62101A0}"/>
    <cellStyle name="40% – rõhk3 4 4 3 4" xfId="27439" xr:uid="{84E61ED4-1A1E-4AC7-BED1-28ED31A434A6}"/>
    <cellStyle name="40% – rõhk3 4 4 4" xfId="7276" xr:uid="{00000000-0005-0000-0000-00006F380000}"/>
    <cellStyle name="40% – rõhk3 4 4 4 2" xfId="18965" xr:uid="{00000000-0005-0000-0000-000070380000}"/>
    <cellStyle name="40% – rõhk3 4 4 4 2 2" xfId="41338" xr:uid="{BCCFDDCB-EEE6-4BDC-AAE8-5293CF86D95C}"/>
    <cellStyle name="40% – rõhk3 4 4 4 3" xfId="30172" xr:uid="{506F0019-D740-4D3A-9F6E-05BB57B545B7}"/>
    <cellStyle name="40% – rõhk3 4 4 5" xfId="13622" xr:uid="{00000000-0005-0000-0000-000071380000}"/>
    <cellStyle name="40% – rõhk3 4 4 5 2" xfId="35995" xr:uid="{693D0A4A-22B4-4046-BCD8-C4FF4199EAA9}"/>
    <cellStyle name="40% – rõhk3 4 4 6" xfId="24829" xr:uid="{3CC3022D-C785-4491-9B98-93B5AA4E387D}"/>
    <cellStyle name="40% – rõhk3 4 5" xfId="1794" xr:uid="{00000000-0005-0000-0000-000072380000}"/>
    <cellStyle name="40% – rõhk3 4 5 2" xfId="3107" xr:uid="{00000000-0005-0000-0000-000073380000}"/>
    <cellStyle name="40% – rõhk3 4 5 2 2" xfId="5717" xr:uid="{00000000-0005-0000-0000-000074380000}"/>
    <cellStyle name="40% – rõhk3 4 5 2 2 2" xfId="11192" xr:uid="{00000000-0005-0000-0000-000075380000}"/>
    <cellStyle name="40% – rõhk3 4 5 2 2 2 2" xfId="22881" xr:uid="{00000000-0005-0000-0000-000076380000}"/>
    <cellStyle name="40% – rõhk3 4 5 2 2 2 2 2" xfId="45254" xr:uid="{290C560F-BAD9-4515-A643-ADEE9BFBA977}"/>
    <cellStyle name="40% – rõhk3 4 5 2 2 2 3" xfId="34088" xr:uid="{2D8AE9CF-6605-40DD-85E5-0B11C38152C8}"/>
    <cellStyle name="40% – rõhk3 4 5 2 2 3" xfId="17538" xr:uid="{00000000-0005-0000-0000-000077380000}"/>
    <cellStyle name="40% – rõhk3 4 5 2 2 3 2" xfId="39911" xr:uid="{E1C6021C-25FC-4217-92A6-3279CD92EC45}"/>
    <cellStyle name="40% – rõhk3 4 5 2 2 4" xfId="28745" xr:uid="{9B0BED7C-DDEC-453E-828E-A281D98FB312}"/>
    <cellStyle name="40% – rõhk3 4 5 2 3" xfId="8582" xr:uid="{00000000-0005-0000-0000-000078380000}"/>
    <cellStyle name="40% – rõhk3 4 5 2 3 2" xfId="20271" xr:uid="{00000000-0005-0000-0000-000079380000}"/>
    <cellStyle name="40% – rõhk3 4 5 2 3 2 2" xfId="42644" xr:uid="{DBDACE14-F5BB-4EA6-A31C-25E05B34F8F9}"/>
    <cellStyle name="40% – rõhk3 4 5 2 3 3" xfId="31478" xr:uid="{30D7C961-3DF7-49A3-8CCE-133907B64372}"/>
    <cellStyle name="40% – rõhk3 4 5 2 4" xfId="14928" xr:uid="{00000000-0005-0000-0000-00007A380000}"/>
    <cellStyle name="40% – rõhk3 4 5 2 4 2" xfId="37301" xr:uid="{641DC20F-87D0-4429-BB53-0DE4A7AC0455}"/>
    <cellStyle name="40% – rõhk3 4 5 2 5" xfId="26135" xr:uid="{51D852F9-66CD-4E39-9C0D-61892751DF0E}"/>
    <cellStyle name="40% – rõhk3 4 5 3" xfId="4412" xr:uid="{00000000-0005-0000-0000-00007B380000}"/>
    <cellStyle name="40% – rõhk3 4 5 3 2" xfId="9887" xr:uid="{00000000-0005-0000-0000-00007C380000}"/>
    <cellStyle name="40% – rõhk3 4 5 3 2 2" xfId="21576" xr:uid="{00000000-0005-0000-0000-00007D380000}"/>
    <cellStyle name="40% – rõhk3 4 5 3 2 2 2" xfId="43949" xr:uid="{77F35234-7C4D-47C4-9584-F2F3B5A7E205}"/>
    <cellStyle name="40% – rõhk3 4 5 3 2 3" xfId="32783" xr:uid="{10D9CC25-87A6-496F-9834-BC70831D3AB8}"/>
    <cellStyle name="40% – rõhk3 4 5 3 3" xfId="16233" xr:uid="{00000000-0005-0000-0000-00007E380000}"/>
    <cellStyle name="40% – rõhk3 4 5 3 3 2" xfId="38606" xr:uid="{9C845996-85F2-49AB-BA88-984695D9BCB1}"/>
    <cellStyle name="40% – rõhk3 4 5 3 4" xfId="27440" xr:uid="{7CAE485D-49D6-45D1-9430-E1F70C6B4B1A}"/>
    <cellStyle name="40% – rõhk3 4 5 4" xfId="7277" xr:uid="{00000000-0005-0000-0000-00007F380000}"/>
    <cellStyle name="40% – rõhk3 4 5 4 2" xfId="18966" xr:uid="{00000000-0005-0000-0000-000080380000}"/>
    <cellStyle name="40% – rõhk3 4 5 4 2 2" xfId="41339" xr:uid="{C037D475-5EC8-4917-B27A-5DA5B4F9041C}"/>
    <cellStyle name="40% – rõhk3 4 5 4 3" xfId="30173" xr:uid="{FC9A125D-BBB1-4D14-94C6-10DAF9EA3AB9}"/>
    <cellStyle name="40% – rõhk3 4 5 5" xfId="13623" xr:uid="{00000000-0005-0000-0000-000081380000}"/>
    <cellStyle name="40% – rõhk3 4 5 5 2" xfId="35996" xr:uid="{857F273A-0E9B-4E78-8F03-3933AB9975C1}"/>
    <cellStyle name="40% – rõhk3 4 5 6" xfId="24830" xr:uid="{D74503A1-F368-445C-A527-715FFBEE9B65}"/>
    <cellStyle name="40% – rõhk3 4 6" xfId="2249" xr:uid="{00000000-0005-0000-0000-000082380000}"/>
    <cellStyle name="40% – rõhk3 4 6 2" xfId="4860" xr:uid="{00000000-0005-0000-0000-000083380000}"/>
    <cellStyle name="40% – rõhk3 4 6 2 2" xfId="10335" xr:uid="{00000000-0005-0000-0000-000084380000}"/>
    <cellStyle name="40% – rõhk3 4 6 2 2 2" xfId="22024" xr:uid="{00000000-0005-0000-0000-000085380000}"/>
    <cellStyle name="40% – rõhk3 4 6 2 2 2 2" xfId="44397" xr:uid="{88FA273D-09A4-4355-99D9-E914E67978B2}"/>
    <cellStyle name="40% – rõhk3 4 6 2 2 3" xfId="33231" xr:uid="{F7B56F28-CBE2-4407-9B39-C03461B26806}"/>
    <cellStyle name="40% – rõhk3 4 6 2 3" xfId="16681" xr:uid="{00000000-0005-0000-0000-000086380000}"/>
    <cellStyle name="40% – rõhk3 4 6 2 3 2" xfId="39054" xr:uid="{8303536F-F4E1-427F-A7DA-E4ED506689D5}"/>
    <cellStyle name="40% – rõhk3 4 6 2 4" xfId="27888" xr:uid="{814AF5D9-D970-418D-AD47-4EE8F6633982}"/>
    <cellStyle name="40% – rõhk3 4 6 3" xfId="7725" xr:uid="{00000000-0005-0000-0000-000087380000}"/>
    <cellStyle name="40% – rõhk3 4 6 3 2" xfId="19414" xr:uid="{00000000-0005-0000-0000-000088380000}"/>
    <cellStyle name="40% – rõhk3 4 6 3 2 2" xfId="41787" xr:uid="{A4AFF8F2-0183-4E5E-8474-C0EF1EDA6B5B}"/>
    <cellStyle name="40% – rõhk3 4 6 3 3" xfId="30621" xr:uid="{1634AE87-D3C2-4697-987E-EEADF0AB6611}"/>
    <cellStyle name="40% – rõhk3 4 6 4" xfId="14071" xr:uid="{00000000-0005-0000-0000-000089380000}"/>
    <cellStyle name="40% – rõhk3 4 6 4 2" xfId="36444" xr:uid="{9DE9AAD6-D17F-46A9-BB95-534AF94923B4}"/>
    <cellStyle name="40% – rõhk3 4 6 5" xfId="25278" xr:uid="{B4B09C94-B930-4602-9227-4132D1956686}"/>
    <cellStyle name="40% – rõhk3 4 7" xfId="3555" xr:uid="{00000000-0005-0000-0000-00008A380000}"/>
    <cellStyle name="40% – rõhk3 4 7 2" xfId="9030" xr:uid="{00000000-0005-0000-0000-00008B380000}"/>
    <cellStyle name="40% – rõhk3 4 7 2 2" xfId="20719" xr:uid="{00000000-0005-0000-0000-00008C380000}"/>
    <cellStyle name="40% – rõhk3 4 7 2 2 2" xfId="43092" xr:uid="{AD0E3BA1-2A91-41AA-9FB5-B2F603EB40AD}"/>
    <cellStyle name="40% – rõhk3 4 7 2 3" xfId="31926" xr:uid="{62EB39AB-B0BB-447C-9085-7B25B25787CA}"/>
    <cellStyle name="40% – rõhk3 4 7 3" xfId="15376" xr:uid="{00000000-0005-0000-0000-00008D380000}"/>
    <cellStyle name="40% – rõhk3 4 7 3 2" xfId="37749" xr:uid="{B15175A0-4063-454A-AC58-7491C574306E}"/>
    <cellStyle name="40% – rõhk3 4 7 4" xfId="26583" xr:uid="{B9823C1D-DCB7-4435-912A-84F33A771CB4}"/>
    <cellStyle name="40% – rõhk3 4 8" xfId="6206" xr:uid="{00000000-0005-0000-0000-00008E380000}"/>
    <cellStyle name="40% – rõhk3 4 8 2" xfId="17999" xr:uid="{00000000-0005-0000-0000-00008F380000}"/>
    <cellStyle name="40% – rõhk3 4 8 2 2" xfId="40372" xr:uid="{90B5E266-9CAF-4043-B4E2-3C3590E8E7C3}"/>
    <cellStyle name="40% – rõhk3 4 8 3" xfId="29206" xr:uid="{D031ABAE-8082-4C7D-8712-833E75408198}"/>
    <cellStyle name="40% – rõhk3 4 9" xfId="12766" xr:uid="{00000000-0005-0000-0000-000090380000}"/>
    <cellStyle name="40% – rõhk3 4 9 2" xfId="35139" xr:uid="{46544491-2851-4485-8C0C-774165DFA8DB}"/>
    <cellStyle name="40% – rõhk3 40" xfId="11995" xr:uid="{00000000-0005-0000-0000-000091380000}"/>
    <cellStyle name="40% – rõhk3 40 2" xfId="23474" xr:uid="{00000000-0005-0000-0000-000092380000}"/>
    <cellStyle name="40% – rõhk3 40 2 2" xfId="45847" xr:uid="{73613DDE-78DB-4733-971C-9A79869F83A8}"/>
    <cellStyle name="40% – rõhk3 40 3" xfId="34681" xr:uid="{B2171811-39E8-4125-B3ED-1AA9487B5C5B}"/>
    <cellStyle name="40% – rõhk3 41" xfId="6341" xr:uid="{00000000-0005-0000-0000-000093380000}"/>
    <cellStyle name="40% – rõhk3 41 2" xfId="18086" xr:uid="{00000000-0005-0000-0000-000094380000}"/>
    <cellStyle name="40% – rõhk3 41 2 2" xfId="40459" xr:uid="{CD4C6658-1386-4EB3-989F-FDE3733DE267}"/>
    <cellStyle name="40% – rõhk3 41 3" xfId="29293" xr:uid="{5D0FBFF1-BBF5-4098-8B46-998E23CAB54D}"/>
    <cellStyle name="40% – rõhk3 42" xfId="12175" xr:uid="{00000000-0005-0000-0000-000095380000}"/>
    <cellStyle name="40% – rõhk3 42 2" xfId="23570" xr:uid="{00000000-0005-0000-0000-000096380000}"/>
    <cellStyle name="40% – rõhk3 42 2 2" xfId="45943" xr:uid="{9D85B242-F443-42FE-9DF5-9B4B4DD2186D}"/>
    <cellStyle name="40% – rõhk3 42 3" xfId="34777" xr:uid="{883A3050-1D87-4035-AFBA-5DBE23381C31}"/>
    <cellStyle name="40% – rõhk3 43" xfId="12180" xr:uid="{00000000-0005-0000-0000-000097380000}"/>
    <cellStyle name="40% – rõhk3 43 2" xfId="23574" xr:uid="{00000000-0005-0000-0000-000098380000}"/>
    <cellStyle name="40% – rõhk3 43 2 2" xfId="45947" xr:uid="{F2592DE2-5F8B-42E4-8AB6-D38198F84D5C}"/>
    <cellStyle name="40% – rõhk3 43 3" xfId="34781" xr:uid="{9201A641-36D8-4455-BA25-EE6099CCBF62}"/>
    <cellStyle name="40% – rõhk3 44" xfId="11965" xr:uid="{00000000-0005-0000-0000-000099380000}"/>
    <cellStyle name="40% – rõhk3 44 2" xfId="23462" xr:uid="{00000000-0005-0000-0000-00009A380000}"/>
    <cellStyle name="40% – rõhk3 44 2 2" xfId="45835" xr:uid="{381FACDB-72F0-4080-937C-94179E56DDB3}"/>
    <cellStyle name="40% – rõhk3 44 3" xfId="34669" xr:uid="{A86C9BBB-9B7E-4C4F-90FB-AA7C24D9E087}"/>
    <cellStyle name="40% – rõhk3 45" xfId="12001" xr:uid="{00000000-0005-0000-0000-00009B380000}"/>
    <cellStyle name="40% – rõhk3 45 2" xfId="23478" xr:uid="{00000000-0005-0000-0000-00009C380000}"/>
    <cellStyle name="40% – rõhk3 45 2 2" xfId="45851" xr:uid="{F3D5F9D0-23C6-4EE2-9155-1A4B68D39E11}"/>
    <cellStyle name="40% – rõhk3 45 3" xfId="34685" xr:uid="{C56C2E9E-916F-483C-B188-74257D2FE278}"/>
    <cellStyle name="40% – rõhk3 46" xfId="11740" xr:uid="{00000000-0005-0000-0000-00009D380000}"/>
    <cellStyle name="40% – rõhk3 46 2" xfId="23345" xr:uid="{00000000-0005-0000-0000-00009E380000}"/>
    <cellStyle name="40% – rõhk3 46 2 2" xfId="45718" xr:uid="{C924B0B5-612F-4740-A036-C0D6609C5A77}"/>
    <cellStyle name="40% – rõhk3 46 3" xfId="34552" xr:uid="{5819D2F3-4A16-4B7C-8471-F09814D497AF}"/>
    <cellStyle name="40% – rõhk3 47" xfId="6373" xr:uid="{00000000-0005-0000-0000-00009F380000}"/>
    <cellStyle name="40% – rõhk3 47 2" xfId="18107" xr:uid="{00000000-0005-0000-0000-0000A0380000}"/>
    <cellStyle name="40% – rõhk3 47 2 2" xfId="40480" xr:uid="{E3DB47EC-3F32-4022-BECD-7BE180411CBA}"/>
    <cellStyle name="40% – rõhk3 47 3" xfId="29314" xr:uid="{8CAA10B8-02B2-450C-BF8C-782AAAF0AE4B}"/>
    <cellStyle name="40% – rõhk3 48" xfId="6401" xr:uid="{00000000-0005-0000-0000-0000A1380000}"/>
    <cellStyle name="40% – rõhk3 48 2" xfId="18122" xr:uid="{00000000-0005-0000-0000-0000A2380000}"/>
    <cellStyle name="40% – rõhk3 48 2 2" xfId="40495" xr:uid="{F81BF1DF-B807-4045-81DD-8B7BC4D7E7F9}"/>
    <cellStyle name="40% – rõhk3 48 3" xfId="29329" xr:uid="{78DAC552-FCC4-43A9-99AC-53DB86E26C57}"/>
    <cellStyle name="40% – rõhk3 49" xfId="11597" xr:uid="{00000000-0005-0000-0000-0000A3380000}"/>
    <cellStyle name="40% – rõhk3 49 2" xfId="23268" xr:uid="{00000000-0005-0000-0000-0000A4380000}"/>
    <cellStyle name="40% – rõhk3 49 2 2" xfId="45641" xr:uid="{07A0A20E-EF07-47E6-8F02-1A85528EFCDC}"/>
    <cellStyle name="40% – rõhk3 49 3" xfId="34475" xr:uid="{785E9BE3-B73A-42E7-9A60-AD9A0450D97B}"/>
    <cellStyle name="40% – rõhk3 5" xfId="86" xr:uid="{00000000-0005-0000-0000-0000A5380000}"/>
    <cellStyle name="40% – rõhk3 5 10" xfId="23974" xr:uid="{51DF1CA9-8BB3-466D-9E10-0F3B41785A44}"/>
    <cellStyle name="40% – rõhk3 5 2" xfId="869" xr:uid="{00000000-0005-0000-0000-0000A6380000}"/>
    <cellStyle name="40% – rõhk3 5 2 2" xfId="1795" xr:uid="{00000000-0005-0000-0000-0000A7380000}"/>
    <cellStyle name="40% – rõhk3 5 2 2 2" xfId="1796" xr:uid="{00000000-0005-0000-0000-0000A8380000}"/>
    <cellStyle name="40% – rõhk3 5 2 2 2 2" xfId="3109" xr:uid="{00000000-0005-0000-0000-0000A9380000}"/>
    <cellStyle name="40% – rõhk3 5 2 2 2 2 2" xfId="5719" xr:uid="{00000000-0005-0000-0000-0000AA380000}"/>
    <cellStyle name="40% – rõhk3 5 2 2 2 2 2 2" xfId="11194" xr:uid="{00000000-0005-0000-0000-0000AB380000}"/>
    <cellStyle name="40% – rõhk3 5 2 2 2 2 2 2 2" xfId="22883" xr:uid="{00000000-0005-0000-0000-0000AC380000}"/>
    <cellStyle name="40% – rõhk3 5 2 2 2 2 2 2 2 2" xfId="45256" xr:uid="{716F7BC1-D75D-42BC-99B5-6CC0DC202E95}"/>
    <cellStyle name="40% – rõhk3 5 2 2 2 2 2 2 3" xfId="34090" xr:uid="{154E102F-EDFA-484D-9DB1-F778D9E0BA67}"/>
    <cellStyle name="40% – rõhk3 5 2 2 2 2 2 3" xfId="17540" xr:uid="{00000000-0005-0000-0000-0000AD380000}"/>
    <cellStyle name="40% – rõhk3 5 2 2 2 2 2 3 2" xfId="39913" xr:uid="{996BFDF1-C18D-40B4-992F-F5DE8AA1F789}"/>
    <cellStyle name="40% – rõhk3 5 2 2 2 2 2 4" xfId="28747" xr:uid="{B3BCAB25-1DFA-4EE9-B80B-8240E637022C}"/>
    <cellStyle name="40% – rõhk3 5 2 2 2 2 3" xfId="8584" xr:uid="{00000000-0005-0000-0000-0000AE380000}"/>
    <cellStyle name="40% – rõhk3 5 2 2 2 2 3 2" xfId="20273" xr:uid="{00000000-0005-0000-0000-0000AF380000}"/>
    <cellStyle name="40% – rõhk3 5 2 2 2 2 3 2 2" xfId="42646" xr:uid="{3E3FE113-7E09-426B-8886-D7ABB694471A}"/>
    <cellStyle name="40% – rõhk3 5 2 2 2 2 3 3" xfId="31480" xr:uid="{F712FD7F-8ABA-41C1-B516-DB9807CC65A8}"/>
    <cellStyle name="40% – rõhk3 5 2 2 2 2 4" xfId="14930" xr:uid="{00000000-0005-0000-0000-0000B0380000}"/>
    <cellStyle name="40% – rõhk3 5 2 2 2 2 4 2" xfId="37303" xr:uid="{896DECCC-1B09-4B96-AC3E-82D418BCB349}"/>
    <cellStyle name="40% – rõhk3 5 2 2 2 2 5" xfId="26137" xr:uid="{B6A26360-049E-456B-9C85-EB70109B33EA}"/>
    <cellStyle name="40% – rõhk3 5 2 2 2 3" xfId="4414" xr:uid="{00000000-0005-0000-0000-0000B1380000}"/>
    <cellStyle name="40% – rõhk3 5 2 2 2 3 2" xfId="9889" xr:uid="{00000000-0005-0000-0000-0000B2380000}"/>
    <cellStyle name="40% – rõhk3 5 2 2 2 3 2 2" xfId="21578" xr:uid="{00000000-0005-0000-0000-0000B3380000}"/>
    <cellStyle name="40% – rõhk3 5 2 2 2 3 2 2 2" xfId="43951" xr:uid="{232B628E-02E6-4FE6-9CD4-2FA21321C2B4}"/>
    <cellStyle name="40% – rõhk3 5 2 2 2 3 2 3" xfId="32785" xr:uid="{EF62F8A1-F41D-450B-8399-DF0BB5A03FD7}"/>
    <cellStyle name="40% – rõhk3 5 2 2 2 3 3" xfId="16235" xr:uid="{00000000-0005-0000-0000-0000B4380000}"/>
    <cellStyle name="40% – rõhk3 5 2 2 2 3 3 2" xfId="38608" xr:uid="{142F0F1C-57E3-428C-A6C1-9CE87CD09153}"/>
    <cellStyle name="40% – rõhk3 5 2 2 2 3 4" xfId="27442" xr:uid="{52890D73-21FC-403F-88EA-5120FB6D50BE}"/>
    <cellStyle name="40% – rõhk3 5 2 2 2 4" xfId="7279" xr:uid="{00000000-0005-0000-0000-0000B5380000}"/>
    <cellStyle name="40% – rõhk3 5 2 2 2 4 2" xfId="18968" xr:uid="{00000000-0005-0000-0000-0000B6380000}"/>
    <cellStyle name="40% – rõhk3 5 2 2 2 4 2 2" xfId="41341" xr:uid="{66F86A39-3884-4C93-81B1-38D026855830}"/>
    <cellStyle name="40% – rõhk3 5 2 2 2 4 3" xfId="30175" xr:uid="{F4814D40-4BF2-407C-877E-0DF90BE36C18}"/>
    <cellStyle name="40% – rõhk3 5 2 2 2 5" xfId="13625" xr:uid="{00000000-0005-0000-0000-0000B7380000}"/>
    <cellStyle name="40% – rõhk3 5 2 2 2 5 2" xfId="35998" xr:uid="{F0163B35-9C81-4001-9451-F02D9799B591}"/>
    <cellStyle name="40% – rõhk3 5 2 2 2 6" xfId="24832" xr:uid="{3760B64E-1315-4A03-8A06-4BA6B4D80C95}"/>
    <cellStyle name="40% – rõhk3 5 2 2 3" xfId="3108" xr:uid="{00000000-0005-0000-0000-0000B8380000}"/>
    <cellStyle name="40% – rõhk3 5 2 2 3 2" xfId="5718" xr:uid="{00000000-0005-0000-0000-0000B9380000}"/>
    <cellStyle name="40% – rõhk3 5 2 2 3 2 2" xfId="11193" xr:uid="{00000000-0005-0000-0000-0000BA380000}"/>
    <cellStyle name="40% – rõhk3 5 2 2 3 2 2 2" xfId="22882" xr:uid="{00000000-0005-0000-0000-0000BB380000}"/>
    <cellStyle name="40% – rõhk3 5 2 2 3 2 2 2 2" xfId="45255" xr:uid="{420FD8E5-3A30-42E5-88A3-00DEC648C8AD}"/>
    <cellStyle name="40% – rõhk3 5 2 2 3 2 2 3" xfId="34089" xr:uid="{4C0D82E0-42E6-422B-A908-0D1109018750}"/>
    <cellStyle name="40% – rõhk3 5 2 2 3 2 3" xfId="17539" xr:uid="{00000000-0005-0000-0000-0000BC380000}"/>
    <cellStyle name="40% – rõhk3 5 2 2 3 2 3 2" xfId="39912" xr:uid="{999F30F2-47B9-40EB-8993-248DBF7EC62D}"/>
    <cellStyle name="40% – rõhk3 5 2 2 3 2 4" xfId="28746" xr:uid="{3BCA2C35-F598-473F-8309-2C6E95DD0BA8}"/>
    <cellStyle name="40% – rõhk3 5 2 2 3 3" xfId="8583" xr:uid="{00000000-0005-0000-0000-0000BD380000}"/>
    <cellStyle name="40% – rõhk3 5 2 2 3 3 2" xfId="20272" xr:uid="{00000000-0005-0000-0000-0000BE380000}"/>
    <cellStyle name="40% – rõhk3 5 2 2 3 3 2 2" xfId="42645" xr:uid="{682A3C83-428E-40B4-99F4-918485DD9C26}"/>
    <cellStyle name="40% – rõhk3 5 2 2 3 3 3" xfId="31479" xr:uid="{D6E5417F-5531-4BA9-822D-ED65045F6C16}"/>
    <cellStyle name="40% – rõhk3 5 2 2 3 4" xfId="14929" xr:uid="{00000000-0005-0000-0000-0000BF380000}"/>
    <cellStyle name="40% – rõhk3 5 2 2 3 4 2" xfId="37302" xr:uid="{B9939D00-B626-4D09-83B6-E504816A84A7}"/>
    <cellStyle name="40% – rõhk3 5 2 2 3 5" xfId="26136" xr:uid="{591AC50F-4B8E-43EE-A414-662A8D643013}"/>
    <cellStyle name="40% – rõhk3 5 2 2 4" xfId="4413" xr:uid="{00000000-0005-0000-0000-0000C0380000}"/>
    <cellStyle name="40% – rõhk3 5 2 2 4 2" xfId="9888" xr:uid="{00000000-0005-0000-0000-0000C1380000}"/>
    <cellStyle name="40% – rõhk3 5 2 2 4 2 2" xfId="21577" xr:uid="{00000000-0005-0000-0000-0000C2380000}"/>
    <cellStyle name="40% – rõhk3 5 2 2 4 2 2 2" xfId="43950" xr:uid="{A651C2E6-64C6-4958-9AE2-922711BCE769}"/>
    <cellStyle name="40% – rõhk3 5 2 2 4 2 3" xfId="32784" xr:uid="{C76A268C-C999-443D-9301-03DFE8424FA8}"/>
    <cellStyle name="40% – rõhk3 5 2 2 4 3" xfId="16234" xr:uid="{00000000-0005-0000-0000-0000C3380000}"/>
    <cellStyle name="40% – rõhk3 5 2 2 4 3 2" xfId="38607" xr:uid="{C6D67A6A-2F97-4E6E-B098-34DB9FA861D8}"/>
    <cellStyle name="40% – rõhk3 5 2 2 4 4" xfId="27441" xr:uid="{F47DBA62-6043-4F32-8DB7-99BFB99943AF}"/>
    <cellStyle name="40% – rõhk3 5 2 2 5" xfId="7278" xr:uid="{00000000-0005-0000-0000-0000C4380000}"/>
    <cellStyle name="40% – rõhk3 5 2 2 5 2" xfId="18967" xr:uid="{00000000-0005-0000-0000-0000C5380000}"/>
    <cellStyle name="40% – rõhk3 5 2 2 5 2 2" xfId="41340" xr:uid="{8E41A68F-0527-4469-B244-CF3829FAED07}"/>
    <cellStyle name="40% – rõhk3 5 2 2 5 3" xfId="30174" xr:uid="{784B9FAA-BEE6-49A9-83A3-3974488FD4D1}"/>
    <cellStyle name="40% – rõhk3 5 2 2 6" xfId="13624" xr:uid="{00000000-0005-0000-0000-0000C6380000}"/>
    <cellStyle name="40% – rõhk3 5 2 2 6 2" xfId="35997" xr:uid="{6AE7C7B3-A137-4B71-8B26-10BAB2DC485D}"/>
    <cellStyle name="40% – rõhk3 5 2 2 7" xfId="24831" xr:uid="{50AFD90E-92B7-4285-9A74-6AF013323695}"/>
    <cellStyle name="40% – rõhk3 5 2 3" xfId="1797" xr:uid="{00000000-0005-0000-0000-0000C7380000}"/>
    <cellStyle name="40% – rõhk3 5 2 3 2" xfId="3110" xr:uid="{00000000-0005-0000-0000-0000C8380000}"/>
    <cellStyle name="40% – rõhk3 5 2 3 2 2" xfId="5720" xr:uid="{00000000-0005-0000-0000-0000C9380000}"/>
    <cellStyle name="40% – rõhk3 5 2 3 2 2 2" xfId="11195" xr:uid="{00000000-0005-0000-0000-0000CA380000}"/>
    <cellStyle name="40% – rõhk3 5 2 3 2 2 2 2" xfId="22884" xr:uid="{00000000-0005-0000-0000-0000CB380000}"/>
    <cellStyle name="40% – rõhk3 5 2 3 2 2 2 2 2" xfId="45257" xr:uid="{997E2DFE-C712-4CE1-A6AA-626EA8532339}"/>
    <cellStyle name="40% – rõhk3 5 2 3 2 2 2 3" xfId="34091" xr:uid="{E4450DB6-C5F1-4691-B3F1-3DEA0A049A4A}"/>
    <cellStyle name="40% – rõhk3 5 2 3 2 2 3" xfId="17541" xr:uid="{00000000-0005-0000-0000-0000CC380000}"/>
    <cellStyle name="40% – rõhk3 5 2 3 2 2 3 2" xfId="39914" xr:uid="{9CD6051B-AAA4-4399-A016-4060925F7111}"/>
    <cellStyle name="40% – rõhk3 5 2 3 2 2 4" xfId="28748" xr:uid="{E9C0E4FA-E890-428E-B4CA-881617DE7763}"/>
    <cellStyle name="40% – rõhk3 5 2 3 2 3" xfId="8585" xr:uid="{00000000-0005-0000-0000-0000CD380000}"/>
    <cellStyle name="40% – rõhk3 5 2 3 2 3 2" xfId="20274" xr:uid="{00000000-0005-0000-0000-0000CE380000}"/>
    <cellStyle name="40% – rõhk3 5 2 3 2 3 2 2" xfId="42647" xr:uid="{9025BCE7-416D-47FC-91E1-04DCB5143689}"/>
    <cellStyle name="40% – rõhk3 5 2 3 2 3 3" xfId="31481" xr:uid="{2D55F5B9-6B1A-407E-8BD9-B76CE6D697AC}"/>
    <cellStyle name="40% – rõhk3 5 2 3 2 4" xfId="14931" xr:uid="{00000000-0005-0000-0000-0000CF380000}"/>
    <cellStyle name="40% – rõhk3 5 2 3 2 4 2" xfId="37304" xr:uid="{E651513C-2ADC-4B02-A00D-5FD7EBC042F4}"/>
    <cellStyle name="40% – rõhk3 5 2 3 2 5" xfId="26138" xr:uid="{065F82A0-CEE2-4E7C-82C1-6FCD3A74E548}"/>
    <cellStyle name="40% – rõhk3 5 2 3 3" xfId="4415" xr:uid="{00000000-0005-0000-0000-0000D0380000}"/>
    <cellStyle name="40% – rõhk3 5 2 3 3 2" xfId="9890" xr:uid="{00000000-0005-0000-0000-0000D1380000}"/>
    <cellStyle name="40% – rõhk3 5 2 3 3 2 2" xfId="21579" xr:uid="{00000000-0005-0000-0000-0000D2380000}"/>
    <cellStyle name="40% – rõhk3 5 2 3 3 2 2 2" xfId="43952" xr:uid="{F84A0BAB-CEDF-472B-80F7-4A7143F4004D}"/>
    <cellStyle name="40% – rõhk3 5 2 3 3 2 3" xfId="32786" xr:uid="{8CCD36D6-A2B0-45C6-912B-BB99C1088245}"/>
    <cellStyle name="40% – rõhk3 5 2 3 3 3" xfId="16236" xr:uid="{00000000-0005-0000-0000-0000D3380000}"/>
    <cellStyle name="40% – rõhk3 5 2 3 3 3 2" xfId="38609" xr:uid="{5857C504-0658-4594-A338-5B81FB78DE0F}"/>
    <cellStyle name="40% – rõhk3 5 2 3 3 4" xfId="27443" xr:uid="{C235DDDE-0733-4BC7-B394-435A602A5BDE}"/>
    <cellStyle name="40% – rõhk3 5 2 3 4" xfId="7280" xr:uid="{00000000-0005-0000-0000-0000D4380000}"/>
    <cellStyle name="40% – rõhk3 5 2 3 4 2" xfId="18969" xr:uid="{00000000-0005-0000-0000-0000D5380000}"/>
    <cellStyle name="40% – rõhk3 5 2 3 4 2 2" xfId="41342" xr:uid="{2712C84D-C30C-44DF-B372-2031A3E7A7F8}"/>
    <cellStyle name="40% – rõhk3 5 2 3 4 3" xfId="30176" xr:uid="{4F74A16A-5AF3-4B39-AECA-AFE2E75CA268}"/>
    <cellStyle name="40% – rõhk3 5 2 3 5" xfId="13626" xr:uid="{00000000-0005-0000-0000-0000D6380000}"/>
    <cellStyle name="40% – rõhk3 5 2 3 5 2" xfId="35999" xr:uid="{64C33DF7-BC9E-4C72-B929-208C571D6321}"/>
    <cellStyle name="40% – rõhk3 5 2 3 6" xfId="24833" xr:uid="{23EDFB22-8D87-4FA3-BAF0-6870CA3DFD6A}"/>
    <cellStyle name="40% – rõhk3 5 2 4" xfId="1798" xr:uid="{00000000-0005-0000-0000-0000D7380000}"/>
    <cellStyle name="40% – rõhk3 5 2 4 2" xfId="3111" xr:uid="{00000000-0005-0000-0000-0000D8380000}"/>
    <cellStyle name="40% – rõhk3 5 2 4 2 2" xfId="5721" xr:uid="{00000000-0005-0000-0000-0000D9380000}"/>
    <cellStyle name="40% – rõhk3 5 2 4 2 2 2" xfId="11196" xr:uid="{00000000-0005-0000-0000-0000DA380000}"/>
    <cellStyle name="40% – rõhk3 5 2 4 2 2 2 2" xfId="22885" xr:uid="{00000000-0005-0000-0000-0000DB380000}"/>
    <cellStyle name="40% – rõhk3 5 2 4 2 2 2 2 2" xfId="45258" xr:uid="{72F5DFD0-595E-4B97-A8F9-C2F75D7FDD29}"/>
    <cellStyle name="40% – rõhk3 5 2 4 2 2 2 3" xfId="34092" xr:uid="{9BAB8EBA-8821-4A48-AC0D-445BEF065A74}"/>
    <cellStyle name="40% – rõhk3 5 2 4 2 2 3" xfId="17542" xr:uid="{00000000-0005-0000-0000-0000DC380000}"/>
    <cellStyle name="40% – rõhk3 5 2 4 2 2 3 2" xfId="39915" xr:uid="{B6D3E731-A82F-44A9-B026-C3844B5F60DC}"/>
    <cellStyle name="40% – rõhk3 5 2 4 2 2 4" xfId="28749" xr:uid="{97A5A527-7D60-4E7F-BEC4-397D638CD80A}"/>
    <cellStyle name="40% – rõhk3 5 2 4 2 3" xfId="8586" xr:uid="{00000000-0005-0000-0000-0000DD380000}"/>
    <cellStyle name="40% – rõhk3 5 2 4 2 3 2" xfId="20275" xr:uid="{00000000-0005-0000-0000-0000DE380000}"/>
    <cellStyle name="40% – rõhk3 5 2 4 2 3 2 2" xfId="42648" xr:uid="{5A182745-10EB-49E3-934C-CECA355DE25A}"/>
    <cellStyle name="40% – rõhk3 5 2 4 2 3 3" xfId="31482" xr:uid="{7665B56E-83E7-4DCC-A11E-29FBC73C45EC}"/>
    <cellStyle name="40% – rõhk3 5 2 4 2 4" xfId="14932" xr:uid="{00000000-0005-0000-0000-0000DF380000}"/>
    <cellStyle name="40% – rõhk3 5 2 4 2 4 2" xfId="37305" xr:uid="{8D009D09-E082-42CB-8BC5-053D81288E37}"/>
    <cellStyle name="40% – rõhk3 5 2 4 2 5" xfId="26139" xr:uid="{3AC03B20-000C-40C0-8B4A-C34B6770B2B7}"/>
    <cellStyle name="40% – rõhk3 5 2 4 3" xfId="4416" xr:uid="{00000000-0005-0000-0000-0000E0380000}"/>
    <cellStyle name="40% – rõhk3 5 2 4 3 2" xfId="9891" xr:uid="{00000000-0005-0000-0000-0000E1380000}"/>
    <cellStyle name="40% – rõhk3 5 2 4 3 2 2" xfId="21580" xr:uid="{00000000-0005-0000-0000-0000E2380000}"/>
    <cellStyle name="40% – rõhk3 5 2 4 3 2 2 2" xfId="43953" xr:uid="{210C2919-8C71-463D-9189-42066158BBDF}"/>
    <cellStyle name="40% – rõhk3 5 2 4 3 2 3" xfId="32787" xr:uid="{A0915B99-8ABB-476A-ADE8-74A6DE49FC5C}"/>
    <cellStyle name="40% – rõhk3 5 2 4 3 3" xfId="16237" xr:uid="{00000000-0005-0000-0000-0000E3380000}"/>
    <cellStyle name="40% – rõhk3 5 2 4 3 3 2" xfId="38610" xr:uid="{F49B4135-9B9F-4310-9555-6238C9A66B5F}"/>
    <cellStyle name="40% – rõhk3 5 2 4 3 4" xfId="27444" xr:uid="{0D9EF94B-8AB3-44E9-A235-65FA7534B9C4}"/>
    <cellStyle name="40% – rõhk3 5 2 4 4" xfId="7281" xr:uid="{00000000-0005-0000-0000-0000E4380000}"/>
    <cellStyle name="40% – rõhk3 5 2 4 4 2" xfId="18970" xr:uid="{00000000-0005-0000-0000-0000E5380000}"/>
    <cellStyle name="40% – rõhk3 5 2 4 4 2 2" xfId="41343" xr:uid="{870DC15B-254F-45C9-9116-CEEF4F977279}"/>
    <cellStyle name="40% – rõhk3 5 2 4 4 3" xfId="30177" xr:uid="{18F9C180-B81C-4146-B0DD-5A277529BD35}"/>
    <cellStyle name="40% – rõhk3 5 2 4 5" xfId="13627" xr:uid="{00000000-0005-0000-0000-0000E6380000}"/>
    <cellStyle name="40% – rõhk3 5 2 4 5 2" xfId="36000" xr:uid="{D018EEB9-12D4-4CF8-A8E3-E28616171A22}"/>
    <cellStyle name="40% – rõhk3 5 2 4 6" xfId="24834" xr:uid="{A873D4DE-D7A0-42A2-A112-DD0626B6D9D6}"/>
    <cellStyle name="40% – rõhk3 5 2 5" xfId="2380" xr:uid="{00000000-0005-0000-0000-0000E7380000}"/>
    <cellStyle name="40% – rõhk3 5 2 5 2" xfId="4991" xr:uid="{00000000-0005-0000-0000-0000E8380000}"/>
    <cellStyle name="40% – rõhk3 5 2 5 2 2" xfId="10466" xr:uid="{00000000-0005-0000-0000-0000E9380000}"/>
    <cellStyle name="40% – rõhk3 5 2 5 2 2 2" xfId="22155" xr:uid="{00000000-0005-0000-0000-0000EA380000}"/>
    <cellStyle name="40% – rõhk3 5 2 5 2 2 2 2" xfId="44528" xr:uid="{88087594-6978-4B42-91B8-665222C769AE}"/>
    <cellStyle name="40% – rõhk3 5 2 5 2 2 3" xfId="33362" xr:uid="{5EC8CF06-F140-45C8-B2C7-A8A7BCDEC9C5}"/>
    <cellStyle name="40% – rõhk3 5 2 5 2 3" xfId="16812" xr:uid="{00000000-0005-0000-0000-0000EB380000}"/>
    <cellStyle name="40% – rõhk3 5 2 5 2 3 2" xfId="39185" xr:uid="{A3E0B654-48F0-42FC-B6A4-AEF77AAA924E}"/>
    <cellStyle name="40% – rõhk3 5 2 5 2 4" xfId="28019" xr:uid="{634B0E59-D955-4019-A580-7C44AA949515}"/>
    <cellStyle name="40% – rõhk3 5 2 5 3" xfId="7856" xr:uid="{00000000-0005-0000-0000-0000EC380000}"/>
    <cellStyle name="40% – rõhk3 5 2 5 3 2" xfId="19545" xr:uid="{00000000-0005-0000-0000-0000ED380000}"/>
    <cellStyle name="40% – rõhk3 5 2 5 3 2 2" xfId="41918" xr:uid="{53B22DF0-E21F-4E87-904C-F28EECB13D06}"/>
    <cellStyle name="40% – rõhk3 5 2 5 3 3" xfId="30752" xr:uid="{5B55D900-C547-4296-ACA1-8F3914DF9593}"/>
    <cellStyle name="40% – rõhk3 5 2 5 4" xfId="14202" xr:uid="{00000000-0005-0000-0000-0000EE380000}"/>
    <cellStyle name="40% – rõhk3 5 2 5 4 2" xfId="36575" xr:uid="{EF4044CA-EBEC-4288-B7DF-DF0682748240}"/>
    <cellStyle name="40% – rõhk3 5 2 5 5" xfId="25409" xr:uid="{EBFBC6C4-BC08-483E-BCF4-FDA7011B8E9B}"/>
    <cellStyle name="40% – rõhk3 5 2 6" xfId="3686" xr:uid="{00000000-0005-0000-0000-0000EF380000}"/>
    <cellStyle name="40% – rõhk3 5 2 6 2" xfId="9161" xr:uid="{00000000-0005-0000-0000-0000F0380000}"/>
    <cellStyle name="40% – rõhk3 5 2 6 2 2" xfId="20850" xr:uid="{00000000-0005-0000-0000-0000F1380000}"/>
    <cellStyle name="40% – rõhk3 5 2 6 2 2 2" xfId="43223" xr:uid="{DD41C5F3-3480-4698-98D0-51B7807451B6}"/>
    <cellStyle name="40% – rõhk3 5 2 6 2 3" xfId="32057" xr:uid="{84EB6EC7-AFC9-4E58-A1EF-7D0060E4C295}"/>
    <cellStyle name="40% – rõhk3 5 2 6 3" xfId="15507" xr:uid="{00000000-0005-0000-0000-0000F2380000}"/>
    <cellStyle name="40% – rõhk3 5 2 6 3 2" xfId="37880" xr:uid="{4EDF56E5-1E39-4FA3-8310-7CB9726D01FE}"/>
    <cellStyle name="40% – rõhk3 5 2 6 4" xfId="26714" xr:uid="{D6152285-C1DC-4958-ADA9-BE5B6688BB10}"/>
    <cellStyle name="40% – rõhk3 5 2 7" xfId="6496" xr:uid="{00000000-0005-0000-0000-0000F3380000}"/>
    <cellStyle name="40% – rõhk3 5 2 7 2" xfId="18213" xr:uid="{00000000-0005-0000-0000-0000F4380000}"/>
    <cellStyle name="40% – rõhk3 5 2 7 2 2" xfId="40586" xr:uid="{E4AF598C-67DE-4E62-8299-ED63FD42D805}"/>
    <cellStyle name="40% – rõhk3 5 2 7 3" xfId="29420" xr:uid="{4C9F3D43-F18F-4321-AB9B-C7951EDAE9CD}"/>
    <cellStyle name="40% – rõhk3 5 2 8" xfId="12897" xr:uid="{00000000-0005-0000-0000-0000F5380000}"/>
    <cellStyle name="40% – rõhk3 5 2 8 2" xfId="35270" xr:uid="{7EB703A9-5753-4A58-AE75-2FEF7CCA4A59}"/>
    <cellStyle name="40% – rõhk3 5 2 9" xfId="24104" xr:uid="{E582A886-70FE-48D7-8D7E-54E52BC872B3}"/>
    <cellStyle name="40% – rõhk3 5 3" xfId="1799" xr:uid="{00000000-0005-0000-0000-0000F6380000}"/>
    <cellStyle name="40% – rõhk3 5 3 2" xfId="1800" xr:uid="{00000000-0005-0000-0000-0000F7380000}"/>
    <cellStyle name="40% – rõhk3 5 3 2 2" xfId="3113" xr:uid="{00000000-0005-0000-0000-0000F8380000}"/>
    <cellStyle name="40% – rõhk3 5 3 2 2 2" xfId="5723" xr:uid="{00000000-0005-0000-0000-0000F9380000}"/>
    <cellStyle name="40% – rõhk3 5 3 2 2 2 2" xfId="11198" xr:uid="{00000000-0005-0000-0000-0000FA380000}"/>
    <cellStyle name="40% – rõhk3 5 3 2 2 2 2 2" xfId="22887" xr:uid="{00000000-0005-0000-0000-0000FB380000}"/>
    <cellStyle name="40% – rõhk3 5 3 2 2 2 2 2 2" xfId="45260" xr:uid="{FF251A88-E436-4ADF-BEF1-42F8FEF118D2}"/>
    <cellStyle name="40% – rõhk3 5 3 2 2 2 2 3" xfId="34094" xr:uid="{30C6267B-4D59-4EA7-8686-EF77EB069F57}"/>
    <cellStyle name="40% – rõhk3 5 3 2 2 2 3" xfId="17544" xr:uid="{00000000-0005-0000-0000-0000FC380000}"/>
    <cellStyle name="40% – rõhk3 5 3 2 2 2 3 2" xfId="39917" xr:uid="{38D6B1C4-9781-4C9B-8229-9CE18180DC3E}"/>
    <cellStyle name="40% – rõhk3 5 3 2 2 2 4" xfId="28751" xr:uid="{17BFD165-C556-4D65-9DBB-3960B300155F}"/>
    <cellStyle name="40% – rõhk3 5 3 2 2 3" xfId="8588" xr:uid="{00000000-0005-0000-0000-0000FD380000}"/>
    <cellStyle name="40% – rõhk3 5 3 2 2 3 2" xfId="20277" xr:uid="{00000000-0005-0000-0000-0000FE380000}"/>
    <cellStyle name="40% – rõhk3 5 3 2 2 3 2 2" xfId="42650" xr:uid="{B2F14F5B-8657-45C5-A592-278D017940C3}"/>
    <cellStyle name="40% – rõhk3 5 3 2 2 3 3" xfId="31484" xr:uid="{36960FB6-6B0B-4954-BA72-708DA6FABEC1}"/>
    <cellStyle name="40% – rõhk3 5 3 2 2 4" xfId="14934" xr:uid="{00000000-0005-0000-0000-0000FF380000}"/>
    <cellStyle name="40% – rõhk3 5 3 2 2 4 2" xfId="37307" xr:uid="{E233DCCB-B1CD-49DF-AA76-62477D598241}"/>
    <cellStyle name="40% – rõhk3 5 3 2 2 5" xfId="26141" xr:uid="{7CB142A3-577C-4B64-BFE3-C69BF660FC38}"/>
    <cellStyle name="40% – rõhk3 5 3 2 3" xfId="4418" xr:uid="{00000000-0005-0000-0000-000000390000}"/>
    <cellStyle name="40% – rõhk3 5 3 2 3 2" xfId="9893" xr:uid="{00000000-0005-0000-0000-000001390000}"/>
    <cellStyle name="40% – rõhk3 5 3 2 3 2 2" xfId="21582" xr:uid="{00000000-0005-0000-0000-000002390000}"/>
    <cellStyle name="40% – rõhk3 5 3 2 3 2 2 2" xfId="43955" xr:uid="{1FDC510E-F7C2-4840-A039-543ED09E63BA}"/>
    <cellStyle name="40% – rõhk3 5 3 2 3 2 3" xfId="32789" xr:uid="{1AF55CF6-4067-434D-8A8B-ADF6D5CAA50E}"/>
    <cellStyle name="40% – rõhk3 5 3 2 3 3" xfId="16239" xr:uid="{00000000-0005-0000-0000-000003390000}"/>
    <cellStyle name="40% – rõhk3 5 3 2 3 3 2" xfId="38612" xr:uid="{457B9DB7-E9AD-4401-A9E6-8C6223421C09}"/>
    <cellStyle name="40% – rõhk3 5 3 2 3 4" xfId="27446" xr:uid="{A51C2FB6-902D-44C1-994B-09D9AB2BFCD4}"/>
    <cellStyle name="40% – rõhk3 5 3 2 4" xfId="7283" xr:uid="{00000000-0005-0000-0000-000004390000}"/>
    <cellStyle name="40% – rõhk3 5 3 2 4 2" xfId="18972" xr:uid="{00000000-0005-0000-0000-000005390000}"/>
    <cellStyle name="40% – rõhk3 5 3 2 4 2 2" xfId="41345" xr:uid="{A6D87579-7FF4-4CD1-A7C8-28BED5DA8271}"/>
    <cellStyle name="40% – rõhk3 5 3 2 4 3" xfId="30179" xr:uid="{512449CB-746B-4F6A-B459-26092BF147BB}"/>
    <cellStyle name="40% – rõhk3 5 3 2 5" xfId="13629" xr:uid="{00000000-0005-0000-0000-000006390000}"/>
    <cellStyle name="40% – rõhk3 5 3 2 5 2" xfId="36002" xr:uid="{08257DD9-650A-474D-94C7-CD764F8973F5}"/>
    <cellStyle name="40% – rõhk3 5 3 2 6" xfId="24836" xr:uid="{969BE5A4-1A30-4016-87E0-83962B0ADF0B}"/>
    <cellStyle name="40% – rõhk3 5 3 3" xfId="3112" xr:uid="{00000000-0005-0000-0000-000007390000}"/>
    <cellStyle name="40% – rõhk3 5 3 3 2" xfId="5722" xr:uid="{00000000-0005-0000-0000-000008390000}"/>
    <cellStyle name="40% – rõhk3 5 3 3 2 2" xfId="11197" xr:uid="{00000000-0005-0000-0000-000009390000}"/>
    <cellStyle name="40% – rõhk3 5 3 3 2 2 2" xfId="22886" xr:uid="{00000000-0005-0000-0000-00000A390000}"/>
    <cellStyle name="40% – rõhk3 5 3 3 2 2 2 2" xfId="45259" xr:uid="{D3B751E7-EF04-4393-A7C3-E16C9A51841A}"/>
    <cellStyle name="40% – rõhk3 5 3 3 2 2 3" xfId="34093" xr:uid="{FC873568-99B5-418E-9D09-40708DB90B0C}"/>
    <cellStyle name="40% – rõhk3 5 3 3 2 3" xfId="17543" xr:uid="{00000000-0005-0000-0000-00000B390000}"/>
    <cellStyle name="40% – rõhk3 5 3 3 2 3 2" xfId="39916" xr:uid="{21575476-462D-484E-A281-80372D6209FE}"/>
    <cellStyle name="40% – rõhk3 5 3 3 2 4" xfId="28750" xr:uid="{235E21EB-841D-4E17-AAA8-DAA8A0F6F8DC}"/>
    <cellStyle name="40% – rõhk3 5 3 3 3" xfId="8587" xr:uid="{00000000-0005-0000-0000-00000C390000}"/>
    <cellStyle name="40% – rõhk3 5 3 3 3 2" xfId="20276" xr:uid="{00000000-0005-0000-0000-00000D390000}"/>
    <cellStyle name="40% – rõhk3 5 3 3 3 2 2" xfId="42649" xr:uid="{F0A03450-C63A-4D9C-BF6F-976E1CECFCF7}"/>
    <cellStyle name="40% – rõhk3 5 3 3 3 3" xfId="31483" xr:uid="{457D86E7-3D49-4C6B-B319-ED0B3F0DB663}"/>
    <cellStyle name="40% – rõhk3 5 3 3 4" xfId="14933" xr:uid="{00000000-0005-0000-0000-00000E390000}"/>
    <cellStyle name="40% – rõhk3 5 3 3 4 2" xfId="37306" xr:uid="{D6613DB8-C8AB-406F-B76F-F52BE4E46F27}"/>
    <cellStyle name="40% – rõhk3 5 3 3 5" xfId="26140" xr:uid="{2C97368E-028F-44BC-AB5E-E184BB504503}"/>
    <cellStyle name="40% – rõhk3 5 3 4" xfId="4417" xr:uid="{00000000-0005-0000-0000-00000F390000}"/>
    <cellStyle name="40% – rõhk3 5 3 4 2" xfId="9892" xr:uid="{00000000-0005-0000-0000-000010390000}"/>
    <cellStyle name="40% – rõhk3 5 3 4 2 2" xfId="21581" xr:uid="{00000000-0005-0000-0000-000011390000}"/>
    <cellStyle name="40% – rõhk3 5 3 4 2 2 2" xfId="43954" xr:uid="{9376DCF6-F525-474A-B03C-BBE66392D367}"/>
    <cellStyle name="40% – rõhk3 5 3 4 2 3" xfId="32788" xr:uid="{80DDC849-9FF1-4090-91EE-14BBCEBFE63F}"/>
    <cellStyle name="40% – rõhk3 5 3 4 3" xfId="16238" xr:uid="{00000000-0005-0000-0000-000012390000}"/>
    <cellStyle name="40% – rõhk3 5 3 4 3 2" xfId="38611" xr:uid="{6E239930-5F94-4870-8FAC-285F56FC4E1D}"/>
    <cellStyle name="40% – rõhk3 5 3 4 4" xfId="27445" xr:uid="{DB7D8076-7F97-481F-9D34-EDDCE9CFBBDE}"/>
    <cellStyle name="40% – rõhk3 5 3 5" xfId="7282" xr:uid="{00000000-0005-0000-0000-000013390000}"/>
    <cellStyle name="40% – rõhk3 5 3 5 2" xfId="18971" xr:uid="{00000000-0005-0000-0000-000014390000}"/>
    <cellStyle name="40% – rõhk3 5 3 5 2 2" xfId="41344" xr:uid="{7962A4CC-22E4-441C-B088-D71599A3F894}"/>
    <cellStyle name="40% – rõhk3 5 3 5 3" xfId="30178" xr:uid="{4D17DD47-1C7F-48A8-A885-F9A4BF54143B}"/>
    <cellStyle name="40% – rõhk3 5 3 6" xfId="13628" xr:uid="{00000000-0005-0000-0000-000015390000}"/>
    <cellStyle name="40% – rõhk3 5 3 6 2" xfId="36001" xr:uid="{59F6B51E-01FB-4E36-886C-4D9C27DED5FF}"/>
    <cellStyle name="40% – rõhk3 5 3 7" xfId="24835" xr:uid="{B3CFAA25-47BE-4C92-B9F0-0827037067D8}"/>
    <cellStyle name="40% – rõhk3 5 4" xfId="1801" xr:uid="{00000000-0005-0000-0000-000016390000}"/>
    <cellStyle name="40% – rõhk3 5 4 2" xfId="3114" xr:uid="{00000000-0005-0000-0000-000017390000}"/>
    <cellStyle name="40% – rõhk3 5 4 2 2" xfId="5724" xr:uid="{00000000-0005-0000-0000-000018390000}"/>
    <cellStyle name="40% – rõhk3 5 4 2 2 2" xfId="11199" xr:uid="{00000000-0005-0000-0000-000019390000}"/>
    <cellStyle name="40% – rõhk3 5 4 2 2 2 2" xfId="22888" xr:uid="{00000000-0005-0000-0000-00001A390000}"/>
    <cellStyle name="40% – rõhk3 5 4 2 2 2 2 2" xfId="45261" xr:uid="{6A1A80C1-69EF-4E4B-910E-0AFE0479DE83}"/>
    <cellStyle name="40% – rõhk3 5 4 2 2 2 3" xfId="34095" xr:uid="{36E112EC-9A28-4023-A739-9F8501C753D6}"/>
    <cellStyle name="40% – rõhk3 5 4 2 2 3" xfId="17545" xr:uid="{00000000-0005-0000-0000-00001B390000}"/>
    <cellStyle name="40% – rõhk3 5 4 2 2 3 2" xfId="39918" xr:uid="{43A5CEFB-2EE7-4CF4-AEE6-2AD65CFA1AAF}"/>
    <cellStyle name="40% – rõhk3 5 4 2 2 4" xfId="28752" xr:uid="{B7E2895B-5892-4A32-9606-2267D5ED775E}"/>
    <cellStyle name="40% – rõhk3 5 4 2 3" xfId="8589" xr:uid="{00000000-0005-0000-0000-00001C390000}"/>
    <cellStyle name="40% – rõhk3 5 4 2 3 2" xfId="20278" xr:uid="{00000000-0005-0000-0000-00001D390000}"/>
    <cellStyle name="40% – rõhk3 5 4 2 3 2 2" xfId="42651" xr:uid="{4289E202-7730-4C41-BC5F-EF017685AC4C}"/>
    <cellStyle name="40% – rõhk3 5 4 2 3 3" xfId="31485" xr:uid="{438B7F8E-A239-4160-98FE-7A1DD5548209}"/>
    <cellStyle name="40% – rõhk3 5 4 2 4" xfId="14935" xr:uid="{00000000-0005-0000-0000-00001E390000}"/>
    <cellStyle name="40% – rõhk3 5 4 2 4 2" xfId="37308" xr:uid="{A7EB9224-9E1E-483E-BFC4-C1479BF081D6}"/>
    <cellStyle name="40% – rõhk3 5 4 2 5" xfId="26142" xr:uid="{277B7937-B254-443E-AB53-C2F643510E1A}"/>
    <cellStyle name="40% – rõhk3 5 4 3" xfId="4419" xr:uid="{00000000-0005-0000-0000-00001F390000}"/>
    <cellStyle name="40% – rõhk3 5 4 3 2" xfId="9894" xr:uid="{00000000-0005-0000-0000-000020390000}"/>
    <cellStyle name="40% – rõhk3 5 4 3 2 2" xfId="21583" xr:uid="{00000000-0005-0000-0000-000021390000}"/>
    <cellStyle name="40% – rõhk3 5 4 3 2 2 2" xfId="43956" xr:uid="{E4F1AA1E-0F79-47E0-975D-A08B6141A2E2}"/>
    <cellStyle name="40% – rõhk3 5 4 3 2 3" xfId="32790" xr:uid="{84FC403D-D82C-4E88-B76A-3B269B0A70B8}"/>
    <cellStyle name="40% – rõhk3 5 4 3 3" xfId="16240" xr:uid="{00000000-0005-0000-0000-000022390000}"/>
    <cellStyle name="40% – rõhk3 5 4 3 3 2" xfId="38613" xr:uid="{C810F001-A374-45E9-9CF3-80AF8F269982}"/>
    <cellStyle name="40% – rõhk3 5 4 3 4" xfId="27447" xr:uid="{4AE3FFC1-1004-48B7-909A-6BD841ED46EF}"/>
    <cellStyle name="40% – rõhk3 5 4 4" xfId="7284" xr:uid="{00000000-0005-0000-0000-000023390000}"/>
    <cellStyle name="40% – rõhk3 5 4 4 2" xfId="18973" xr:uid="{00000000-0005-0000-0000-000024390000}"/>
    <cellStyle name="40% – rõhk3 5 4 4 2 2" xfId="41346" xr:uid="{05080F8A-030A-49D7-A470-D8B5C001E06D}"/>
    <cellStyle name="40% – rõhk3 5 4 4 3" xfId="30180" xr:uid="{F7324610-C10C-494E-8D33-76F2EFF2410D}"/>
    <cellStyle name="40% – rõhk3 5 4 5" xfId="13630" xr:uid="{00000000-0005-0000-0000-000025390000}"/>
    <cellStyle name="40% – rõhk3 5 4 5 2" xfId="36003" xr:uid="{0C7FA57F-F9E9-47F4-B457-FC89FCBBB5B3}"/>
    <cellStyle name="40% – rõhk3 5 4 6" xfId="24837" xr:uid="{295DEA6C-FD7A-4674-9647-EE4BD3CF13BF}"/>
    <cellStyle name="40% – rõhk3 5 5" xfId="1802" xr:uid="{00000000-0005-0000-0000-000026390000}"/>
    <cellStyle name="40% – rõhk3 5 5 2" xfId="3115" xr:uid="{00000000-0005-0000-0000-000027390000}"/>
    <cellStyle name="40% – rõhk3 5 5 2 2" xfId="5725" xr:uid="{00000000-0005-0000-0000-000028390000}"/>
    <cellStyle name="40% – rõhk3 5 5 2 2 2" xfId="11200" xr:uid="{00000000-0005-0000-0000-000029390000}"/>
    <cellStyle name="40% – rõhk3 5 5 2 2 2 2" xfId="22889" xr:uid="{00000000-0005-0000-0000-00002A390000}"/>
    <cellStyle name="40% – rõhk3 5 5 2 2 2 2 2" xfId="45262" xr:uid="{691AA9AB-DDC5-4EC6-A1F8-D29CA6A1BE0C}"/>
    <cellStyle name="40% – rõhk3 5 5 2 2 2 3" xfId="34096" xr:uid="{8365C7F5-52B4-4298-8353-8FAA307851DF}"/>
    <cellStyle name="40% – rõhk3 5 5 2 2 3" xfId="17546" xr:uid="{00000000-0005-0000-0000-00002B390000}"/>
    <cellStyle name="40% – rõhk3 5 5 2 2 3 2" xfId="39919" xr:uid="{145591B5-6374-46A8-A171-91BB38BD965E}"/>
    <cellStyle name="40% – rõhk3 5 5 2 2 4" xfId="28753" xr:uid="{2A0BAEAF-FD00-44C1-A694-B8780B2D7016}"/>
    <cellStyle name="40% – rõhk3 5 5 2 3" xfId="8590" xr:uid="{00000000-0005-0000-0000-00002C390000}"/>
    <cellStyle name="40% – rõhk3 5 5 2 3 2" xfId="20279" xr:uid="{00000000-0005-0000-0000-00002D390000}"/>
    <cellStyle name="40% – rõhk3 5 5 2 3 2 2" xfId="42652" xr:uid="{8FBE432C-2FB3-4430-A704-62EE6A6518C2}"/>
    <cellStyle name="40% – rõhk3 5 5 2 3 3" xfId="31486" xr:uid="{4BC509BF-F7AD-452F-A229-DAF72304861A}"/>
    <cellStyle name="40% – rõhk3 5 5 2 4" xfId="14936" xr:uid="{00000000-0005-0000-0000-00002E390000}"/>
    <cellStyle name="40% – rõhk3 5 5 2 4 2" xfId="37309" xr:uid="{71EA3045-4DB6-497E-A04B-2B7CC4A19A32}"/>
    <cellStyle name="40% – rõhk3 5 5 2 5" xfId="26143" xr:uid="{A50B6EE9-1AA4-4EE7-9757-09D47D19E8BC}"/>
    <cellStyle name="40% – rõhk3 5 5 3" xfId="4420" xr:uid="{00000000-0005-0000-0000-00002F390000}"/>
    <cellStyle name="40% – rõhk3 5 5 3 2" xfId="9895" xr:uid="{00000000-0005-0000-0000-000030390000}"/>
    <cellStyle name="40% – rõhk3 5 5 3 2 2" xfId="21584" xr:uid="{00000000-0005-0000-0000-000031390000}"/>
    <cellStyle name="40% – rõhk3 5 5 3 2 2 2" xfId="43957" xr:uid="{54FA2A1D-70AD-491B-A298-C35BD1886521}"/>
    <cellStyle name="40% – rõhk3 5 5 3 2 3" xfId="32791" xr:uid="{00BBF67D-F597-42CF-B480-27B825612169}"/>
    <cellStyle name="40% – rõhk3 5 5 3 3" xfId="16241" xr:uid="{00000000-0005-0000-0000-000032390000}"/>
    <cellStyle name="40% – rõhk3 5 5 3 3 2" xfId="38614" xr:uid="{27703C45-F820-4CED-B38F-427320951A37}"/>
    <cellStyle name="40% – rõhk3 5 5 3 4" xfId="27448" xr:uid="{572AE9BC-5BCC-46E8-8E3B-DB1F0A388D67}"/>
    <cellStyle name="40% – rõhk3 5 5 4" xfId="7285" xr:uid="{00000000-0005-0000-0000-000033390000}"/>
    <cellStyle name="40% – rõhk3 5 5 4 2" xfId="18974" xr:uid="{00000000-0005-0000-0000-000034390000}"/>
    <cellStyle name="40% – rõhk3 5 5 4 2 2" xfId="41347" xr:uid="{37773203-05BE-46FF-894F-E564A58B9238}"/>
    <cellStyle name="40% – rõhk3 5 5 4 3" xfId="30181" xr:uid="{634BA9F9-CC94-4684-A989-A0614F37BA11}"/>
    <cellStyle name="40% – rõhk3 5 5 5" xfId="13631" xr:uid="{00000000-0005-0000-0000-000035390000}"/>
    <cellStyle name="40% – rõhk3 5 5 5 2" xfId="36004" xr:uid="{AB9159CF-0A01-4097-956D-755FF4FCC379}"/>
    <cellStyle name="40% – rõhk3 5 5 6" xfId="24838" xr:uid="{80F7AA2E-0545-4724-8977-0D3948458E9F}"/>
    <cellStyle name="40% – rõhk3 5 6" xfId="2250" xr:uid="{00000000-0005-0000-0000-000036390000}"/>
    <cellStyle name="40% – rõhk3 5 6 2" xfId="4861" xr:uid="{00000000-0005-0000-0000-000037390000}"/>
    <cellStyle name="40% – rõhk3 5 6 2 2" xfId="10336" xr:uid="{00000000-0005-0000-0000-000038390000}"/>
    <cellStyle name="40% – rõhk3 5 6 2 2 2" xfId="22025" xr:uid="{00000000-0005-0000-0000-000039390000}"/>
    <cellStyle name="40% – rõhk3 5 6 2 2 2 2" xfId="44398" xr:uid="{D3874DD0-1C9C-49C9-B362-D371DF22351C}"/>
    <cellStyle name="40% – rõhk3 5 6 2 2 3" xfId="33232" xr:uid="{4CD8D304-1ABF-4D94-A363-B863265AD77A}"/>
    <cellStyle name="40% – rõhk3 5 6 2 3" xfId="16682" xr:uid="{00000000-0005-0000-0000-00003A390000}"/>
    <cellStyle name="40% – rõhk3 5 6 2 3 2" xfId="39055" xr:uid="{CAD59C60-D4A8-4151-9A7D-EB95E768AA36}"/>
    <cellStyle name="40% – rõhk3 5 6 2 4" xfId="27889" xr:uid="{4CC08083-27BE-4144-891D-7D32564F7760}"/>
    <cellStyle name="40% – rõhk3 5 6 3" xfId="7726" xr:uid="{00000000-0005-0000-0000-00003B390000}"/>
    <cellStyle name="40% – rõhk3 5 6 3 2" xfId="19415" xr:uid="{00000000-0005-0000-0000-00003C390000}"/>
    <cellStyle name="40% – rõhk3 5 6 3 2 2" xfId="41788" xr:uid="{36EDC649-FDDA-400A-B439-8ADCC1697254}"/>
    <cellStyle name="40% – rõhk3 5 6 3 3" xfId="30622" xr:uid="{677072CF-48C6-4AAC-B64D-988FD0FF17E3}"/>
    <cellStyle name="40% – rõhk3 5 6 4" xfId="14072" xr:uid="{00000000-0005-0000-0000-00003D390000}"/>
    <cellStyle name="40% – rõhk3 5 6 4 2" xfId="36445" xr:uid="{A00461B4-1A2B-4ECB-877C-DB8CD4E34346}"/>
    <cellStyle name="40% – rõhk3 5 6 5" xfId="25279" xr:uid="{7CD02DD4-15E4-41C4-AE26-37A1FC9FD64E}"/>
    <cellStyle name="40% – rõhk3 5 7" xfId="3556" xr:uid="{00000000-0005-0000-0000-00003E390000}"/>
    <cellStyle name="40% – rõhk3 5 7 2" xfId="9031" xr:uid="{00000000-0005-0000-0000-00003F390000}"/>
    <cellStyle name="40% – rõhk3 5 7 2 2" xfId="20720" xr:uid="{00000000-0005-0000-0000-000040390000}"/>
    <cellStyle name="40% – rõhk3 5 7 2 2 2" xfId="43093" xr:uid="{B852EE48-A854-4606-81DB-46F2FCE76C26}"/>
    <cellStyle name="40% – rõhk3 5 7 2 3" xfId="31927" xr:uid="{1DCF1292-552F-42CF-B9CD-0D38EEB6E43C}"/>
    <cellStyle name="40% – rõhk3 5 7 3" xfId="15377" xr:uid="{00000000-0005-0000-0000-000041390000}"/>
    <cellStyle name="40% – rõhk3 5 7 3 2" xfId="37750" xr:uid="{6A48207E-0461-4521-BD0C-36738A59EE26}"/>
    <cellStyle name="40% – rõhk3 5 7 4" xfId="26584" xr:uid="{4E242758-EF41-4723-B650-2A28C793AB39}"/>
    <cellStyle name="40% – rõhk3 5 8" xfId="6207" xr:uid="{00000000-0005-0000-0000-000042390000}"/>
    <cellStyle name="40% – rõhk3 5 8 2" xfId="18000" xr:uid="{00000000-0005-0000-0000-000043390000}"/>
    <cellStyle name="40% – rõhk3 5 8 2 2" xfId="40373" xr:uid="{044C33E2-17C4-44A5-A9B6-8D6512D9AF51}"/>
    <cellStyle name="40% – rõhk3 5 8 3" xfId="29207" xr:uid="{383AA667-32AE-4A0B-8421-92F0D51A6D7B}"/>
    <cellStyle name="40% – rõhk3 5 9" xfId="12767" xr:uid="{00000000-0005-0000-0000-000044390000}"/>
    <cellStyle name="40% – rõhk3 5 9 2" xfId="35140" xr:uid="{591D1302-22BD-4907-AEE4-2CC87660F953}"/>
    <cellStyle name="40% – rõhk3 50" xfId="12634" xr:uid="{00000000-0005-0000-0000-000045390000}"/>
    <cellStyle name="40% – rõhk3 50 2" xfId="23818" xr:uid="{00000000-0005-0000-0000-000046390000}"/>
    <cellStyle name="40% – rõhk3 50 2 2" xfId="46191" xr:uid="{DAC6985D-89D4-403D-B61A-D08BAA73AF5B}"/>
    <cellStyle name="40% – rõhk3 50 3" xfId="35025" xr:uid="{14DF1354-1F69-48F1-B71D-E846F8845012}"/>
    <cellStyle name="40% – rõhk3 51" xfId="12156" xr:uid="{00000000-0005-0000-0000-000047390000}"/>
    <cellStyle name="40% – rõhk3 51 2" xfId="23560" xr:uid="{00000000-0005-0000-0000-000048390000}"/>
    <cellStyle name="40% – rõhk3 51 2 2" xfId="45933" xr:uid="{CCE6BF25-4901-457D-AFAB-D2072444E6E6}"/>
    <cellStyle name="40% – rõhk3 51 3" xfId="34767" xr:uid="{01405ED8-B582-4532-876B-4F168BD42806}"/>
    <cellStyle name="40% – rõhk3 52" xfId="6399" xr:uid="{00000000-0005-0000-0000-000049390000}"/>
    <cellStyle name="40% – rõhk3 52 2" xfId="18121" xr:uid="{00000000-0005-0000-0000-00004A390000}"/>
    <cellStyle name="40% – rõhk3 52 2 2" xfId="40494" xr:uid="{70319146-AC8E-44CC-AF72-5B9B0BE08326}"/>
    <cellStyle name="40% – rõhk3 52 3" xfId="29328" xr:uid="{759BBBCE-EB45-484F-B0EA-B04F29E5F8DB}"/>
    <cellStyle name="40% – rõhk3 53" xfId="12349" xr:uid="{00000000-0005-0000-0000-00004B390000}"/>
    <cellStyle name="40% – rõhk3 53 2" xfId="23665" xr:uid="{00000000-0005-0000-0000-00004C390000}"/>
    <cellStyle name="40% – rõhk3 53 2 2" xfId="46038" xr:uid="{081FC311-2FD7-45A2-AEE0-44DDC38F3354}"/>
    <cellStyle name="40% – rõhk3 53 3" xfId="34872" xr:uid="{1EFDF4E5-1071-41C0-AAC9-8149957A7F19}"/>
    <cellStyle name="40% – rõhk3 54" xfId="12161" xr:uid="{00000000-0005-0000-0000-00004D390000}"/>
    <cellStyle name="40% – rõhk3 54 2" xfId="23563" xr:uid="{00000000-0005-0000-0000-00004E390000}"/>
    <cellStyle name="40% – rõhk3 54 2 2" xfId="45936" xr:uid="{4D2E1495-392C-431C-BFFD-1A7C6B09EEEB}"/>
    <cellStyle name="40% – rõhk3 54 3" xfId="34770" xr:uid="{4EBCE2F6-D577-4A6C-A020-BF0A48BB07FC}"/>
    <cellStyle name="40% – rõhk3 55" xfId="11716" xr:uid="{00000000-0005-0000-0000-00004F390000}"/>
    <cellStyle name="40% – rõhk3 55 2" xfId="23332" xr:uid="{00000000-0005-0000-0000-000050390000}"/>
    <cellStyle name="40% – rõhk3 55 2 2" xfId="45705" xr:uid="{1842E8C8-8247-420E-81C2-B7553AC49C5C}"/>
    <cellStyle name="40% – rõhk3 55 3" xfId="34539" xr:uid="{2A661272-D201-4635-8698-309B9798720B}"/>
    <cellStyle name="40% – rõhk3 56" xfId="12468" xr:uid="{00000000-0005-0000-0000-000051390000}"/>
    <cellStyle name="40% – rõhk3 56 2" xfId="23735" xr:uid="{00000000-0005-0000-0000-000052390000}"/>
    <cellStyle name="40% – rõhk3 56 2 2" xfId="46108" xr:uid="{BB56C88F-3CEE-40A9-96E3-65997F6BB291}"/>
    <cellStyle name="40% – rõhk3 56 3" xfId="34942" xr:uid="{7513C833-ED40-4171-B1B2-A5A1B8F3D9BC}"/>
    <cellStyle name="40% – rõhk3 57" xfId="11885" xr:uid="{00000000-0005-0000-0000-000053390000}"/>
    <cellStyle name="40% – rõhk3 57 2" xfId="23422" xr:uid="{00000000-0005-0000-0000-000054390000}"/>
    <cellStyle name="40% – rõhk3 57 2 2" xfId="45795" xr:uid="{387C530C-BFED-404E-8FE1-8E5AF0E837A1}"/>
    <cellStyle name="40% – rõhk3 57 3" xfId="34629" xr:uid="{80D87B84-B848-4752-9BF0-6E62BEE62B0E}"/>
    <cellStyle name="40% – rõhk3 58" xfId="12511" xr:uid="{00000000-0005-0000-0000-000055390000}"/>
    <cellStyle name="40% – rõhk3 58 2" xfId="23759" xr:uid="{00000000-0005-0000-0000-000056390000}"/>
    <cellStyle name="40% – rõhk3 58 2 2" xfId="46132" xr:uid="{8466DE46-D054-42D6-964D-B2547502E529}"/>
    <cellStyle name="40% – rõhk3 58 3" xfId="34966" xr:uid="{489F28F3-E03C-4248-AB8A-FDC426A05EC2}"/>
    <cellStyle name="40% – rõhk3 59" xfId="12274" xr:uid="{00000000-0005-0000-0000-000057390000}"/>
    <cellStyle name="40% – rõhk3 59 2" xfId="23626" xr:uid="{00000000-0005-0000-0000-000058390000}"/>
    <cellStyle name="40% – rõhk3 59 2 2" xfId="45999" xr:uid="{EB8106DE-D58F-41E7-95EE-5CDDDC03B58E}"/>
    <cellStyle name="40% – rõhk3 59 3" xfId="34833" xr:uid="{866FB7BE-ED5C-4CF3-B992-04A8C0A4D188}"/>
    <cellStyle name="40% – rõhk3 6" xfId="87" xr:uid="{00000000-0005-0000-0000-000059390000}"/>
    <cellStyle name="40% – rõhk3 6 10" xfId="23975" xr:uid="{C010C9FA-D6AE-43FA-B9A9-04DC4E2CD4E7}"/>
    <cellStyle name="40% – rõhk3 6 2" xfId="870" xr:uid="{00000000-0005-0000-0000-00005A390000}"/>
    <cellStyle name="40% – rõhk3 6 2 2" xfId="1803" xr:uid="{00000000-0005-0000-0000-00005B390000}"/>
    <cellStyle name="40% – rõhk3 6 2 2 2" xfId="1804" xr:uid="{00000000-0005-0000-0000-00005C390000}"/>
    <cellStyle name="40% – rõhk3 6 2 2 2 2" xfId="3117" xr:uid="{00000000-0005-0000-0000-00005D390000}"/>
    <cellStyle name="40% – rõhk3 6 2 2 2 2 2" xfId="5727" xr:uid="{00000000-0005-0000-0000-00005E390000}"/>
    <cellStyle name="40% – rõhk3 6 2 2 2 2 2 2" xfId="11202" xr:uid="{00000000-0005-0000-0000-00005F390000}"/>
    <cellStyle name="40% – rõhk3 6 2 2 2 2 2 2 2" xfId="22891" xr:uid="{00000000-0005-0000-0000-000060390000}"/>
    <cellStyle name="40% – rõhk3 6 2 2 2 2 2 2 2 2" xfId="45264" xr:uid="{6C8117EF-2D33-4DBD-B8C8-C50E6675FBAA}"/>
    <cellStyle name="40% – rõhk3 6 2 2 2 2 2 2 3" xfId="34098" xr:uid="{188AB339-79FB-497B-B99B-6F0843C80323}"/>
    <cellStyle name="40% – rõhk3 6 2 2 2 2 2 3" xfId="17548" xr:uid="{00000000-0005-0000-0000-000061390000}"/>
    <cellStyle name="40% – rõhk3 6 2 2 2 2 2 3 2" xfId="39921" xr:uid="{B321FB7E-5E5D-4253-B6A2-9DFEB5F62941}"/>
    <cellStyle name="40% – rõhk3 6 2 2 2 2 2 4" xfId="28755" xr:uid="{2A6A8CC1-FB82-4B6B-AFD1-43D42A8756AF}"/>
    <cellStyle name="40% – rõhk3 6 2 2 2 2 3" xfId="8592" xr:uid="{00000000-0005-0000-0000-000062390000}"/>
    <cellStyle name="40% – rõhk3 6 2 2 2 2 3 2" xfId="20281" xr:uid="{00000000-0005-0000-0000-000063390000}"/>
    <cellStyle name="40% – rõhk3 6 2 2 2 2 3 2 2" xfId="42654" xr:uid="{28387F33-EA62-4D91-AC1B-7A911CCA719F}"/>
    <cellStyle name="40% – rõhk3 6 2 2 2 2 3 3" xfId="31488" xr:uid="{0E2F1CEC-3F77-4A66-BB2E-CE95C3DC47A1}"/>
    <cellStyle name="40% – rõhk3 6 2 2 2 2 4" xfId="14938" xr:uid="{00000000-0005-0000-0000-000064390000}"/>
    <cellStyle name="40% – rõhk3 6 2 2 2 2 4 2" xfId="37311" xr:uid="{9A552723-9F1C-4DD3-9C6E-0A96A39F0F14}"/>
    <cellStyle name="40% – rõhk3 6 2 2 2 2 5" xfId="26145" xr:uid="{D9FD19FD-81FC-4F4C-B061-0A4DBDA9C6C9}"/>
    <cellStyle name="40% – rõhk3 6 2 2 2 3" xfId="4422" xr:uid="{00000000-0005-0000-0000-000065390000}"/>
    <cellStyle name="40% – rõhk3 6 2 2 2 3 2" xfId="9897" xr:uid="{00000000-0005-0000-0000-000066390000}"/>
    <cellStyle name="40% – rõhk3 6 2 2 2 3 2 2" xfId="21586" xr:uid="{00000000-0005-0000-0000-000067390000}"/>
    <cellStyle name="40% – rõhk3 6 2 2 2 3 2 2 2" xfId="43959" xr:uid="{C41582F1-FBF3-4124-93D1-9805C690E837}"/>
    <cellStyle name="40% – rõhk3 6 2 2 2 3 2 3" xfId="32793" xr:uid="{657DCE63-F295-40FD-A798-734808A0B56A}"/>
    <cellStyle name="40% – rõhk3 6 2 2 2 3 3" xfId="16243" xr:uid="{00000000-0005-0000-0000-000068390000}"/>
    <cellStyle name="40% – rõhk3 6 2 2 2 3 3 2" xfId="38616" xr:uid="{4188F88B-9B40-4F2D-A4DB-280B6595AE39}"/>
    <cellStyle name="40% – rõhk3 6 2 2 2 3 4" xfId="27450" xr:uid="{88571CFA-ABE8-4B69-AA81-0A55AD366FFC}"/>
    <cellStyle name="40% – rõhk3 6 2 2 2 4" xfId="7287" xr:uid="{00000000-0005-0000-0000-000069390000}"/>
    <cellStyle name="40% – rõhk3 6 2 2 2 4 2" xfId="18976" xr:uid="{00000000-0005-0000-0000-00006A390000}"/>
    <cellStyle name="40% – rõhk3 6 2 2 2 4 2 2" xfId="41349" xr:uid="{8B6167BB-0E67-46CF-B69D-D87168EAE2F8}"/>
    <cellStyle name="40% – rõhk3 6 2 2 2 4 3" xfId="30183" xr:uid="{E5BF3CC7-409D-4011-AF81-7656442C6910}"/>
    <cellStyle name="40% – rõhk3 6 2 2 2 5" xfId="13633" xr:uid="{00000000-0005-0000-0000-00006B390000}"/>
    <cellStyle name="40% – rõhk3 6 2 2 2 5 2" xfId="36006" xr:uid="{261477AB-36C4-4619-A296-302136C1762A}"/>
    <cellStyle name="40% – rõhk3 6 2 2 2 6" xfId="24840" xr:uid="{7039B567-42D3-421D-9F7C-377E946C454C}"/>
    <cellStyle name="40% – rõhk3 6 2 2 3" xfId="3116" xr:uid="{00000000-0005-0000-0000-00006C390000}"/>
    <cellStyle name="40% – rõhk3 6 2 2 3 2" xfId="5726" xr:uid="{00000000-0005-0000-0000-00006D390000}"/>
    <cellStyle name="40% – rõhk3 6 2 2 3 2 2" xfId="11201" xr:uid="{00000000-0005-0000-0000-00006E390000}"/>
    <cellStyle name="40% – rõhk3 6 2 2 3 2 2 2" xfId="22890" xr:uid="{00000000-0005-0000-0000-00006F390000}"/>
    <cellStyle name="40% – rõhk3 6 2 2 3 2 2 2 2" xfId="45263" xr:uid="{E6D5BFB1-7A67-41B2-9861-A759E0271AC8}"/>
    <cellStyle name="40% – rõhk3 6 2 2 3 2 2 3" xfId="34097" xr:uid="{C3C80F58-C297-4ACD-AE34-964647CAC9A8}"/>
    <cellStyle name="40% – rõhk3 6 2 2 3 2 3" xfId="17547" xr:uid="{00000000-0005-0000-0000-000070390000}"/>
    <cellStyle name="40% – rõhk3 6 2 2 3 2 3 2" xfId="39920" xr:uid="{B9FCBE85-10DB-4C38-963B-C2B59F62BE1D}"/>
    <cellStyle name="40% – rõhk3 6 2 2 3 2 4" xfId="28754" xr:uid="{3F14C292-A943-414C-A0CA-65CF0AFBB161}"/>
    <cellStyle name="40% – rõhk3 6 2 2 3 3" xfId="8591" xr:uid="{00000000-0005-0000-0000-000071390000}"/>
    <cellStyle name="40% – rõhk3 6 2 2 3 3 2" xfId="20280" xr:uid="{00000000-0005-0000-0000-000072390000}"/>
    <cellStyle name="40% – rõhk3 6 2 2 3 3 2 2" xfId="42653" xr:uid="{485AB938-E0E9-49F7-A854-886DED169D70}"/>
    <cellStyle name="40% – rõhk3 6 2 2 3 3 3" xfId="31487" xr:uid="{2927EAB0-6A74-403A-9661-BD33EA8B8BDC}"/>
    <cellStyle name="40% – rõhk3 6 2 2 3 4" xfId="14937" xr:uid="{00000000-0005-0000-0000-000073390000}"/>
    <cellStyle name="40% – rõhk3 6 2 2 3 4 2" xfId="37310" xr:uid="{53D9B137-53D2-49AA-A5DB-047B50AABB8A}"/>
    <cellStyle name="40% – rõhk3 6 2 2 3 5" xfId="26144" xr:uid="{06BF0C18-9AA9-4E75-87DC-5C4B7393CDCD}"/>
    <cellStyle name="40% – rõhk3 6 2 2 4" xfId="4421" xr:uid="{00000000-0005-0000-0000-000074390000}"/>
    <cellStyle name="40% – rõhk3 6 2 2 4 2" xfId="9896" xr:uid="{00000000-0005-0000-0000-000075390000}"/>
    <cellStyle name="40% – rõhk3 6 2 2 4 2 2" xfId="21585" xr:uid="{00000000-0005-0000-0000-000076390000}"/>
    <cellStyle name="40% – rõhk3 6 2 2 4 2 2 2" xfId="43958" xr:uid="{BE5C6EAD-A479-4F90-BD36-0F9D8D1855FC}"/>
    <cellStyle name="40% – rõhk3 6 2 2 4 2 3" xfId="32792" xr:uid="{D7D17DE8-0C4E-466C-B1F5-4B0125A9A24E}"/>
    <cellStyle name="40% – rõhk3 6 2 2 4 3" xfId="16242" xr:uid="{00000000-0005-0000-0000-000077390000}"/>
    <cellStyle name="40% – rõhk3 6 2 2 4 3 2" xfId="38615" xr:uid="{4C07586B-6CC4-476B-99D0-04906E1E0C9E}"/>
    <cellStyle name="40% – rõhk3 6 2 2 4 4" xfId="27449" xr:uid="{74E07BBA-95F9-4B67-B4FA-FA440295A701}"/>
    <cellStyle name="40% – rõhk3 6 2 2 5" xfId="7286" xr:uid="{00000000-0005-0000-0000-000078390000}"/>
    <cellStyle name="40% – rõhk3 6 2 2 5 2" xfId="18975" xr:uid="{00000000-0005-0000-0000-000079390000}"/>
    <cellStyle name="40% – rõhk3 6 2 2 5 2 2" xfId="41348" xr:uid="{A6666F9B-2E3C-45AC-89CE-BAAC685A9AF5}"/>
    <cellStyle name="40% – rõhk3 6 2 2 5 3" xfId="30182" xr:uid="{E0A0CBA7-0E11-4337-8DFB-27B449F9AEC2}"/>
    <cellStyle name="40% – rõhk3 6 2 2 6" xfId="13632" xr:uid="{00000000-0005-0000-0000-00007A390000}"/>
    <cellStyle name="40% – rõhk3 6 2 2 6 2" xfId="36005" xr:uid="{CD5A4CA6-6898-4B2E-93CD-B6B8EC3AF2FE}"/>
    <cellStyle name="40% – rõhk3 6 2 2 7" xfId="24839" xr:uid="{9F2139EB-EB73-4148-BBBF-C7E979609808}"/>
    <cellStyle name="40% – rõhk3 6 2 3" xfId="1805" xr:uid="{00000000-0005-0000-0000-00007B390000}"/>
    <cellStyle name="40% – rõhk3 6 2 3 2" xfId="3118" xr:uid="{00000000-0005-0000-0000-00007C390000}"/>
    <cellStyle name="40% – rõhk3 6 2 3 2 2" xfId="5728" xr:uid="{00000000-0005-0000-0000-00007D390000}"/>
    <cellStyle name="40% – rõhk3 6 2 3 2 2 2" xfId="11203" xr:uid="{00000000-0005-0000-0000-00007E390000}"/>
    <cellStyle name="40% – rõhk3 6 2 3 2 2 2 2" xfId="22892" xr:uid="{00000000-0005-0000-0000-00007F390000}"/>
    <cellStyle name="40% – rõhk3 6 2 3 2 2 2 2 2" xfId="45265" xr:uid="{DDA0DC3A-91E6-4234-801D-6EF3FDD47B8A}"/>
    <cellStyle name="40% – rõhk3 6 2 3 2 2 2 3" xfId="34099" xr:uid="{B49F0DBF-89BC-46EE-9BDB-8650609A5824}"/>
    <cellStyle name="40% – rõhk3 6 2 3 2 2 3" xfId="17549" xr:uid="{00000000-0005-0000-0000-000080390000}"/>
    <cellStyle name="40% – rõhk3 6 2 3 2 2 3 2" xfId="39922" xr:uid="{C612A3C6-2294-46B5-AAD9-1D91601FF645}"/>
    <cellStyle name="40% – rõhk3 6 2 3 2 2 4" xfId="28756" xr:uid="{4E0B1CC0-6D83-402F-9BC6-6CFF176F3A02}"/>
    <cellStyle name="40% – rõhk3 6 2 3 2 3" xfId="8593" xr:uid="{00000000-0005-0000-0000-000081390000}"/>
    <cellStyle name="40% – rõhk3 6 2 3 2 3 2" xfId="20282" xr:uid="{00000000-0005-0000-0000-000082390000}"/>
    <cellStyle name="40% – rõhk3 6 2 3 2 3 2 2" xfId="42655" xr:uid="{1657CD6F-AF1A-4E8C-AF23-E728ECB039E7}"/>
    <cellStyle name="40% – rõhk3 6 2 3 2 3 3" xfId="31489" xr:uid="{236ACFCC-A7E6-4A58-9C7D-6AF09AE6B3E4}"/>
    <cellStyle name="40% – rõhk3 6 2 3 2 4" xfId="14939" xr:uid="{00000000-0005-0000-0000-000083390000}"/>
    <cellStyle name="40% – rõhk3 6 2 3 2 4 2" xfId="37312" xr:uid="{B8DC11D5-CC3D-476C-BA6E-784215406CA5}"/>
    <cellStyle name="40% – rõhk3 6 2 3 2 5" xfId="26146" xr:uid="{653297F1-F323-4FCD-81B0-8A8E80490201}"/>
    <cellStyle name="40% – rõhk3 6 2 3 3" xfId="4423" xr:uid="{00000000-0005-0000-0000-000084390000}"/>
    <cellStyle name="40% – rõhk3 6 2 3 3 2" xfId="9898" xr:uid="{00000000-0005-0000-0000-000085390000}"/>
    <cellStyle name="40% – rõhk3 6 2 3 3 2 2" xfId="21587" xr:uid="{00000000-0005-0000-0000-000086390000}"/>
    <cellStyle name="40% – rõhk3 6 2 3 3 2 2 2" xfId="43960" xr:uid="{99A9EF89-1E19-43B8-81FE-19836B84D275}"/>
    <cellStyle name="40% – rõhk3 6 2 3 3 2 3" xfId="32794" xr:uid="{E8FDBCBD-709E-4BD5-B5C7-DDE10E4AF345}"/>
    <cellStyle name="40% – rõhk3 6 2 3 3 3" xfId="16244" xr:uid="{00000000-0005-0000-0000-000087390000}"/>
    <cellStyle name="40% – rõhk3 6 2 3 3 3 2" xfId="38617" xr:uid="{A9791797-0E7F-4468-9FE6-8AE8B386D901}"/>
    <cellStyle name="40% – rõhk3 6 2 3 3 4" xfId="27451" xr:uid="{F726C556-7E96-498B-A9C2-6C82DCCEC97D}"/>
    <cellStyle name="40% – rõhk3 6 2 3 4" xfId="7288" xr:uid="{00000000-0005-0000-0000-000088390000}"/>
    <cellStyle name="40% – rõhk3 6 2 3 4 2" xfId="18977" xr:uid="{00000000-0005-0000-0000-000089390000}"/>
    <cellStyle name="40% – rõhk3 6 2 3 4 2 2" xfId="41350" xr:uid="{B5B6AD3B-CFB5-49E3-B910-632A05E50D7D}"/>
    <cellStyle name="40% – rõhk3 6 2 3 4 3" xfId="30184" xr:uid="{5329E9AC-87A5-441E-AC44-7B610F2B26E0}"/>
    <cellStyle name="40% – rõhk3 6 2 3 5" xfId="13634" xr:uid="{00000000-0005-0000-0000-00008A390000}"/>
    <cellStyle name="40% – rõhk3 6 2 3 5 2" xfId="36007" xr:uid="{0E58622D-F3B6-4611-88DA-BBEA1B5A99D9}"/>
    <cellStyle name="40% – rõhk3 6 2 3 6" xfId="24841" xr:uid="{874D4B88-5FBB-48EC-8A76-6D09D687A3AC}"/>
    <cellStyle name="40% – rõhk3 6 2 4" xfId="1806" xr:uid="{00000000-0005-0000-0000-00008B390000}"/>
    <cellStyle name="40% – rõhk3 6 2 4 2" xfId="3119" xr:uid="{00000000-0005-0000-0000-00008C390000}"/>
    <cellStyle name="40% – rõhk3 6 2 4 2 2" xfId="5729" xr:uid="{00000000-0005-0000-0000-00008D390000}"/>
    <cellStyle name="40% – rõhk3 6 2 4 2 2 2" xfId="11204" xr:uid="{00000000-0005-0000-0000-00008E390000}"/>
    <cellStyle name="40% – rõhk3 6 2 4 2 2 2 2" xfId="22893" xr:uid="{00000000-0005-0000-0000-00008F390000}"/>
    <cellStyle name="40% – rõhk3 6 2 4 2 2 2 2 2" xfId="45266" xr:uid="{AA7E7EAE-24C2-4E6E-852E-A31EDF853922}"/>
    <cellStyle name="40% – rõhk3 6 2 4 2 2 2 3" xfId="34100" xr:uid="{43C2C5ED-9E6C-4216-B041-A1A32664928D}"/>
    <cellStyle name="40% – rõhk3 6 2 4 2 2 3" xfId="17550" xr:uid="{00000000-0005-0000-0000-000090390000}"/>
    <cellStyle name="40% – rõhk3 6 2 4 2 2 3 2" xfId="39923" xr:uid="{8D4B46E5-81AF-4B30-8C3A-AA9B61B097D1}"/>
    <cellStyle name="40% – rõhk3 6 2 4 2 2 4" xfId="28757" xr:uid="{84B50963-EBDE-45BB-8FB8-A6797970F34F}"/>
    <cellStyle name="40% – rõhk3 6 2 4 2 3" xfId="8594" xr:uid="{00000000-0005-0000-0000-000091390000}"/>
    <cellStyle name="40% – rõhk3 6 2 4 2 3 2" xfId="20283" xr:uid="{00000000-0005-0000-0000-000092390000}"/>
    <cellStyle name="40% – rõhk3 6 2 4 2 3 2 2" xfId="42656" xr:uid="{09971329-230E-410A-BC8D-A76C70F31AE9}"/>
    <cellStyle name="40% – rõhk3 6 2 4 2 3 3" xfId="31490" xr:uid="{E5CB4C55-BDAB-4C53-A675-A86E6D9E75F4}"/>
    <cellStyle name="40% – rõhk3 6 2 4 2 4" xfId="14940" xr:uid="{00000000-0005-0000-0000-000093390000}"/>
    <cellStyle name="40% – rõhk3 6 2 4 2 4 2" xfId="37313" xr:uid="{C79232F0-A3D6-4488-85B3-A2ABC8161749}"/>
    <cellStyle name="40% – rõhk3 6 2 4 2 5" xfId="26147" xr:uid="{A36BAD79-0644-47F9-A439-AB61C12B5F41}"/>
    <cellStyle name="40% – rõhk3 6 2 4 3" xfId="4424" xr:uid="{00000000-0005-0000-0000-000094390000}"/>
    <cellStyle name="40% – rõhk3 6 2 4 3 2" xfId="9899" xr:uid="{00000000-0005-0000-0000-000095390000}"/>
    <cellStyle name="40% – rõhk3 6 2 4 3 2 2" xfId="21588" xr:uid="{00000000-0005-0000-0000-000096390000}"/>
    <cellStyle name="40% – rõhk3 6 2 4 3 2 2 2" xfId="43961" xr:uid="{3C2479F7-FD50-4619-ADD7-1BDE06520ADD}"/>
    <cellStyle name="40% – rõhk3 6 2 4 3 2 3" xfId="32795" xr:uid="{6368573B-E94E-4FF9-890B-8F16B1479BA2}"/>
    <cellStyle name="40% – rõhk3 6 2 4 3 3" xfId="16245" xr:uid="{00000000-0005-0000-0000-000097390000}"/>
    <cellStyle name="40% – rõhk3 6 2 4 3 3 2" xfId="38618" xr:uid="{C2D7078B-8F2B-4E5B-AB3A-7EE12A82ED32}"/>
    <cellStyle name="40% – rõhk3 6 2 4 3 4" xfId="27452" xr:uid="{164E0574-15B7-4543-8729-B829AEEEB99E}"/>
    <cellStyle name="40% – rõhk3 6 2 4 4" xfId="7289" xr:uid="{00000000-0005-0000-0000-000098390000}"/>
    <cellStyle name="40% – rõhk3 6 2 4 4 2" xfId="18978" xr:uid="{00000000-0005-0000-0000-000099390000}"/>
    <cellStyle name="40% – rõhk3 6 2 4 4 2 2" xfId="41351" xr:uid="{6E1C1438-0010-4725-A42F-3047866FB0AD}"/>
    <cellStyle name="40% – rõhk3 6 2 4 4 3" xfId="30185" xr:uid="{A3A690DF-8EC4-4EA6-9D7B-5B42F1881D69}"/>
    <cellStyle name="40% – rõhk3 6 2 4 5" xfId="13635" xr:uid="{00000000-0005-0000-0000-00009A390000}"/>
    <cellStyle name="40% – rõhk3 6 2 4 5 2" xfId="36008" xr:uid="{2F443B93-30D8-4981-92EA-1A239BEDBFDD}"/>
    <cellStyle name="40% – rõhk3 6 2 4 6" xfId="24842" xr:uid="{6687931F-1703-47DA-AEBE-743CA5D006EE}"/>
    <cellStyle name="40% – rõhk3 6 2 5" xfId="2381" xr:uid="{00000000-0005-0000-0000-00009B390000}"/>
    <cellStyle name="40% – rõhk3 6 2 5 2" xfId="4992" xr:uid="{00000000-0005-0000-0000-00009C390000}"/>
    <cellStyle name="40% – rõhk3 6 2 5 2 2" xfId="10467" xr:uid="{00000000-0005-0000-0000-00009D390000}"/>
    <cellStyle name="40% – rõhk3 6 2 5 2 2 2" xfId="22156" xr:uid="{00000000-0005-0000-0000-00009E390000}"/>
    <cellStyle name="40% – rõhk3 6 2 5 2 2 2 2" xfId="44529" xr:uid="{5F779A62-041F-4A43-87D4-C90D32A3BA1C}"/>
    <cellStyle name="40% – rõhk3 6 2 5 2 2 3" xfId="33363" xr:uid="{4E40D9A4-794D-48AF-92C6-8EE974F9EDD9}"/>
    <cellStyle name="40% – rõhk3 6 2 5 2 3" xfId="16813" xr:uid="{00000000-0005-0000-0000-00009F390000}"/>
    <cellStyle name="40% – rõhk3 6 2 5 2 3 2" xfId="39186" xr:uid="{4EE0059A-1288-4F6C-AA95-00CE8FF0C456}"/>
    <cellStyle name="40% – rõhk3 6 2 5 2 4" xfId="28020" xr:uid="{F1085FDC-E307-4196-B894-1836FC4C0A02}"/>
    <cellStyle name="40% – rõhk3 6 2 5 3" xfId="7857" xr:uid="{00000000-0005-0000-0000-0000A0390000}"/>
    <cellStyle name="40% – rõhk3 6 2 5 3 2" xfId="19546" xr:uid="{00000000-0005-0000-0000-0000A1390000}"/>
    <cellStyle name="40% – rõhk3 6 2 5 3 2 2" xfId="41919" xr:uid="{847661AB-5B6D-4690-96F9-C36CFEE3A852}"/>
    <cellStyle name="40% – rõhk3 6 2 5 3 3" xfId="30753" xr:uid="{C45CF553-D341-4D98-A8E1-36F83F22511B}"/>
    <cellStyle name="40% – rõhk3 6 2 5 4" xfId="14203" xr:uid="{00000000-0005-0000-0000-0000A2390000}"/>
    <cellStyle name="40% – rõhk3 6 2 5 4 2" xfId="36576" xr:uid="{A38AEEBF-5FBA-4D5F-B11A-1E90B567F3FD}"/>
    <cellStyle name="40% – rõhk3 6 2 5 5" xfId="25410" xr:uid="{CA11B506-F323-40A7-A67D-636DD0F0FB38}"/>
    <cellStyle name="40% – rõhk3 6 2 6" xfId="3687" xr:uid="{00000000-0005-0000-0000-0000A3390000}"/>
    <cellStyle name="40% – rõhk3 6 2 6 2" xfId="9162" xr:uid="{00000000-0005-0000-0000-0000A4390000}"/>
    <cellStyle name="40% – rõhk3 6 2 6 2 2" xfId="20851" xr:uid="{00000000-0005-0000-0000-0000A5390000}"/>
    <cellStyle name="40% – rõhk3 6 2 6 2 2 2" xfId="43224" xr:uid="{F6565CC6-9E76-4EB9-B587-B83BD9106A74}"/>
    <cellStyle name="40% – rõhk3 6 2 6 2 3" xfId="32058" xr:uid="{087B5904-DD2C-4CDA-B6CF-159961AE7A5A}"/>
    <cellStyle name="40% – rõhk3 6 2 6 3" xfId="15508" xr:uid="{00000000-0005-0000-0000-0000A6390000}"/>
    <cellStyle name="40% – rõhk3 6 2 6 3 2" xfId="37881" xr:uid="{D99BA87F-EBA4-4A1E-9E3E-44734C71B7BF}"/>
    <cellStyle name="40% – rõhk3 6 2 6 4" xfId="26715" xr:uid="{F3066851-1E89-4A90-9392-B7EFA8C9B11B}"/>
    <cellStyle name="40% – rõhk3 6 2 7" xfId="6497" xr:uid="{00000000-0005-0000-0000-0000A7390000}"/>
    <cellStyle name="40% – rõhk3 6 2 7 2" xfId="18214" xr:uid="{00000000-0005-0000-0000-0000A8390000}"/>
    <cellStyle name="40% – rõhk3 6 2 7 2 2" xfId="40587" xr:uid="{BF1D6297-04DB-4D56-8BB1-0ACE730858C2}"/>
    <cellStyle name="40% – rõhk3 6 2 7 3" xfId="29421" xr:uid="{56D3EF2E-382E-4C4A-8B46-82B66CAF7EC7}"/>
    <cellStyle name="40% – rõhk3 6 2 8" xfId="12898" xr:uid="{00000000-0005-0000-0000-0000A9390000}"/>
    <cellStyle name="40% – rõhk3 6 2 8 2" xfId="35271" xr:uid="{A9EC0E16-E104-4A42-AA52-D421217210DC}"/>
    <cellStyle name="40% – rõhk3 6 2 9" xfId="24105" xr:uid="{091F4E72-F9D2-434A-9BB4-2728A522CB35}"/>
    <cellStyle name="40% – rõhk3 6 3" xfId="1807" xr:uid="{00000000-0005-0000-0000-0000AA390000}"/>
    <cellStyle name="40% – rõhk3 6 3 2" xfId="1808" xr:uid="{00000000-0005-0000-0000-0000AB390000}"/>
    <cellStyle name="40% – rõhk3 6 3 2 2" xfId="3121" xr:uid="{00000000-0005-0000-0000-0000AC390000}"/>
    <cellStyle name="40% – rõhk3 6 3 2 2 2" xfId="5731" xr:uid="{00000000-0005-0000-0000-0000AD390000}"/>
    <cellStyle name="40% – rõhk3 6 3 2 2 2 2" xfId="11206" xr:uid="{00000000-0005-0000-0000-0000AE390000}"/>
    <cellStyle name="40% – rõhk3 6 3 2 2 2 2 2" xfId="22895" xr:uid="{00000000-0005-0000-0000-0000AF390000}"/>
    <cellStyle name="40% – rõhk3 6 3 2 2 2 2 2 2" xfId="45268" xr:uid="{506B26D5-0080-4228-86BE-87491DD00CCD}"/>
    <cellStyle name="40% – rõhk3 6 3 2 2 2 2 3" xfId="34102" xr:uid="{0948BF6B-442A-4EF4-B7A0-F18CC87BCCB7}"/>
    <cellStyle name="40% – rõhk3 6 3 2 2 2 3" xfId="17552" xr:uid="{00000000-0005-0000-0000-0000B0390000}"/>
    <cellStyle name="40% – rõhk3 6 3 2 2 2 3 2" xfId="39925" xr:uid="{8C62E69E-2ECF-41DF-A54F-58112129A046}"/>
    <cellStyle name="40% – rõhk3 6 3 2 2 2 4" xfId="28759" xr:uid="{FFA7AFEC-E3F4-454D-B86D-AD891D6AECFE}"/>
    <cellStyle name="40% – rõhk3 6 3 2 2 3" xfId="8596" xr:uid="{00000000-0005-0000-0000-0000B1390000}"/>
    <cellStyle name="40% – rõhk3 6 3 2 2 3 2" xfId="20285" xr:uid="{00000000-0005-0000-0000-0000B2390000}"/>
    <cellStyle name="40% – rõhk3 6 3 2 2 3 2 2" xfId="42658" xr:uid="{5A72AA38-72A0-44C3-BFD0-1382DDD8804F}"/>
    <cellStyle name="40% – rõhk3 6 3 2 2 3 3" xfId="31492" xr:uid="{793F793D-74E5-4278-9FA3-730FAC468BB1}"/>
    <cellStyle name="40% – rõhk3 6 3 2 2 4" xfId="14942" xr:uid="{00000000-0005-0000-0000-0000B3390000}"/>
    <cellStyle name="40% – rõhk3 6 3 2 2 4 2" xfId="37315" xr:uid="{EB2D7451-F497-4AB1-B74E-78D0637B1D6F}"/>
    <cellStyle name="40% – rõhk3 6 3 2 2 5" xfId="26149" xr:uid="{7185A06E-9AA2-43EA-BA06-1C107FE0781E}"/>
    <cellStyle name="40% – rõhk3 6 3 2 3" xfId="4426" xr:uid="{00000000-0005-0000-0000-0000B4390000}"/>
    <cellStyle name="40% – rõhk3 6 3 2 3 2" xfId="9901" xr:uid="{00000000-0005-0000-0000-0000B5390000}"/>
    <cellStyle name="40% – rõhk3 6 3 2 3 2 2" xfId="21590" xr:uid="{00000000-0005-0000-0000-0000B6390000}"/>
    <cellStyle name="40% – rõhk3 6 3 2 3 2 2 2" xfId="43963" xr:uid="{219F0CF4-A1AE-4CA7-8679-BC0B34A879AF}"/>
    <cellStyle name="40% – rõhk3 6 3 2 3 2 3" xfId="32797" xr:uid="{4ED0B04F-AA02-41CB-AFAB-5B663FAF845D}"/>
    <cellStyle name="40% – rõhk3 6 3 2 3 3" xfId="16247" xr:uid="{00000000-0005-0000-0000-0000B7390000}"/>
    <cellStyle name="40% – rõhk3 6 3 2 3 3 2" xfId="38620" xr:uid="{AF01A8B1-512A-4C7D-9C4A-A3D5F06E2535}"/>
    <cellStyle name="40% – rõhk3 6 3 2 3 4" xfId="27454" xr:uid="{A2A10216-09CF-47F9-845A-A1B0ECEB9968}"/>
    <cellStyle name="40% – rõhk3 6 3 2 4" xfId="7291" xr:uid="{00000000-0005-0000-0000-0000B8390000}"/>
    <cellStyle name="40% – rõhk3 6 3 2 4 2" xfId="18980" xr:uid="{00000000-0005-0000-0000-0000B9390000}"/>
    <cellStyle name="40% – rõhk3 6 3 2 4 2 2" xfId="41353" xr:uid="{70BEA835-912E-4621-91E4-4BEC8CE60EA5}"/>
    <cellStyle name="40% – rõhk3 6 3 2 4 3" xfId="30187" xr:uid="{DE390C17-68E3-44B6-97AB-7086F3EE90B9}"/>
    <cellStyle name="40% – rõhk3 6 3 2 5" xfId="13637" xr:uid="{00000000-0005-0000-0000-0000BA390000}"/>
    <cellStyle name="40% – rõhk3 6 3 2 5 2" xfId="36010" xr:uid="{BBF1EBA1-21B6-4384-B0BF-12F0520EF091}"/>
    <cellStyle name="40% – rõhk3 6 3 2 6" xfId="24844" xr:uid="{28430F59-394F-44A5-954F-F15C238C99DD}"/>
    <cellStyle name="40% – rõhk3 6 3 3" xfId="3120" xr:uid="{00000000-0005-0000-0000-0000BB390000}"/>
    <cellStyle name="40% – rõhk3 6 3 3 2" xfId="5730" xr:uid="{00000000-0005-0000-0000-0000BC390000}"/>
    <cellStyle name="40% – rõhk3 6 3 3 2 2" xfId="11205" xr:uid="{00000000-0005-0000-0000-0000BD390000}"/>
    <cellStyle name="40% – rõhk3 6 3 3 2 2 2" xfId="22894" xr:uid="{00000000-0005-0000-0000-0000BE390000}"/>
    <cellStyle name="40% – rõhk3 6 3 3 2 2 2 2" xfId="45267" xr:uid="{F7F2C108-AC6B-4719-8D8A-1CE9135EAA43}"/>
    <cellStyle name="40% – rõhk3 6 3 3 2 2 3" xfId="34101" xr:uid="{E2E1D400-0BE5-4021-8B87-5331570A5544}"/>
    <cellStyle name="40% – rõhk3 6 3 3 2 3" xfId="17551" xr:uid="{00000000-0005-0000-0000-0000BF390000}"/>
    <cellStyle name="40% – rõhk3 6 3 3 2 3 2" xfId="39924" xr:uid="{76FFC9A0-86BC-45F0-8345-DE3FDE836D70}"/>
    <cellStyle name="40% – rõhk3 6 3 3 2 4" xfId="28758" xr:uid="{7569FCD5-33D8-41BA-A479-7BA99D33532E}"/>
    <cellStyle name="40% – rõhk3 6 3 3 3" xfId="8595" xr:uid="{00000000-0005-0000-0000-0000C0390000}"/>
    <cellStyle name="40% – rõhk3 6 3 3 3 2" xfId="20284" xr:uid="{00000000-0005-0000-0000-0000C1390000}"/>
    <cellStyle name="40% – rõhk3 6 3 3 3 2 2" xfId="42657" xr:uid="{35ED87FB-7476-4DE5-A977-15FC4ADFB2CF}"/>
    <cellStyle name="40% – rõhk3 6 3 3 3 3" xfId="31491" xr:uid="{EAE5F34C-C2E4-4852-9C22-C186FEE8C4B5}"/>
    <cellStyle name="40% – rõhk3 6 3 3 4" xfId="14941" xr:uid="{00000000-0005-0000-0000-0000C2390000}"/>
    <cellStyle name="40% – rõhk3 6 3 3 4 2" xfId="37314" xr:uid="{37DFC170-C2B8-4347-B2B9-67FA226B1CD2}"/>
    <cellStyle name="40% – rõhk3 6 3 3 5" xfId="26148" xr:uid="{EA3949AE-7AC0-428B-B23E-DC4A5B67410C}"/>
    <cellStyle name="40% – rõhk3 6 3 4" xfId="4425" xr:uid="{00000000-0005-0000-0000-0000C3390000}"/>
    <cellStyle name="40% – rõhk3 6 3 4 2" xfId="9900" xr:uid="{00000000-0005-0000-0000-0000C4390000}"/>
    <cellStyle name="40% – rõhk3 6 3 4 2 2" xfId="21589" xr:uid="{00000000-0005-0000-0000-0000C5390000}"/>
    <cellStyle name="40% – rõhk3 6 3 4 2 2 2" xfId="43962" xr:uid="{C3382F8E-5B53-44BE-8A5C-93A6235D1B8C}"/>
    <cellStyle name="40% – rõhk3 6 3 4 2 3" xfId="32796" xr:uid="{A7BE7D14-F26E-4013-9F80-4C6F8F0D0070}"/>
    <cellStyle name="40% – rõhk3 6 3 4 3" xfId="16246" xr:uid="{00000000-0005-0000-0000-0000C6390000}"/>
    <cellStyle name="40% – rõhk3 6 3 4 3 2" xfId="38619" xr:uid="{E65B55A9-E85D-4E10-A6AB-23BCEC61EBCB}"/>
    <cellStyle name="40% – rõhk3 6 3 4 4" xfId="27453" xr:uid="{B873855B-0899-45D5-A8EE-761756EEC3A5}"/>
    <cellStyle name="40% – rõhk3 6 3 5" xfId="7290" xr:uid="{00000000-0005-0000-0000-0000C7390000}"/>
    <cellStyle name="40% – rõhk3 6 3 5 2" xfId="18979" xr:uid="{00000000-0005-0000-0000-0000C8390000}"/>
    <cellStyle name="40% – rõhk3 6 3 5 2 2" xfId="41352" xr:uid="{B8D4451F-11D7-44F4-AE85-5D180211F727}"/>
    <cellStyle name="40% – rõhk3 6 3 5 3" xfId="30186" xr:uid="{36911CA3-7DDB-4E92-9CAC-C2526457EB39}"/>
    <cellStyle name="40% – rõhk3 6 3 6" xfId="13636" xr:uid="{00000000-0005-0000-0000-0000C9390000}"/>
    <cellStyle name="40% – rõhk3 6 3 6 2" xfId="36009" xr:uid="{03C1ECC8-52DE-45A5-81DC-42A2ECD444DD}"/>
    <cellStyle name="40% – rõhk3 6 3 7" xfId="24843" xr:uid="{D4274E10-B908-4733-A201-3A6514E8B22E}"/>
    <cellStyle name="40% – rõhk3 6 4" xfId="1809" xr:uid="{00000000-0005-0000-0000-0000CA390000}"/>
    <cellStyle name="40% – rõhk3 6 4 2" xfId="3122" xr:uid="{00000000-0005-0000-0000-0000CB390000}"/>
    <cellStyle name="40% – rõhk3 6 4 2 2" xfId="5732" xr:uid="{00000000-0005-0000-0000-0000CC390000}"/>
    <cellStyle name="40% – rõhk3 6 4 2 2 2" xfId="11207" xr:uid="{00000000-0005-0000-0000-0000CD390000}"/>
    <cellStyle name="40% – rõhk3 6 4 2 2 2 2" xfId="22896" xr:uid="{00000000-0005-0000-0000-0000CE390000}"/>
    <cellStyle name="40% – rõhk3 6 4 2 2 2 2 2" xfId="45269" xr:uid="{67CC0A44-37F0-4390-B202-F36FCB6395C2}"/>
    <cellStyle name="40% – rõhk3 6 4 2 2 2 3" xfId="34103" xr:uid="{71B5EF7D-447A-46AE-BC0B-4559CB50325F}"/>
    <cellStyle name="40% – rõhk3 6 4 2 2 3" xfId="17553" xr:uid="{00000000-0005-0000-0000-0000CF390000}"/>
    <cellStyle name="40% – rõhk3 6 4 2 2 3 2" xfId="39926" xr:uid="{A1049F57-F512-45A1-920F-D6E7D4E113CD}"/>
    <cellStyle name="40% – rõhk3 6 4 2 2 4" xfId="28760" xr:uid="{AB4ABBA9-137C-4FC5-AA75-1EEE7A247F33}"/>
    <cellStyle name="40% – rõhk3 6 4 2 3" xfId="8597" xr:uid="{00000000-0005-0000-0000-0000D0390000}"/>
    <cellStyle name="40% – rõhk3 6 4 2 3 2" xfId="20286" xr:uid="{00000000-0005-0000-0000-0000D1390000}"/>
    <cellStyle name="40% – rõhk3 6 4 2 3 2 2" xfId="42659" xr:uid="{666DC107-EFCC-4EDE-AC28-703C45885AE0}"/>
    <cellStyle name="40% – rõhk3 6 4 2 3 3" xfId="31493" xr:uid="{8E129473-AFDC-4979-B618-14C799376654}"/>
    <cellStyle name="40% – rõhk3 6 4 2 4" xfId="14943" xr:uid="{00000000-0005-0000-0000-0000D2390000}"/>
    <cellStyle name="40% – rõhk3 6 4 2 4 2" xfId="37316" xr:uid="{CA8ED250-C924-44D8-87ED-BA10A314771E}"/>
    <cellStyle name="40% – rõhk3 6 4 2 5" xfId="26150" xr:uid="{5DCB7E9F-4F51-4DF7-BA31-A58130866D70}"/>
    <cellStyle name="40% – rõhk3 6 4 3" xfId="4427" xr:uid="{00000000-0005-0000-0000-0000D3390000}"/>
    <cellStyle name="40% – rõhk3 6 4 3 2" xfId="9902" xr:uid="{00000000-0005-0000-0000-0000D4390000}"/>
    <cellStyle name="40% – rõhk3 6 4 3 2 2" xfId="21591" xr:uid="{00000000-0005-0000-0000-0000D5390000}"/>
    <cellStyle name="40% – rõhk3 6 4 3 2 2 2" xfId="43964" xr:uid="{BE0C5087-7490-4EE2-8C31-BE83EAB2937F}"/>
    <cellStyle name="40% – rõhk3 6 4 3 2 3" xfId="32798" xr:uid="{BFF315F1-18ED-4317-8A47-A8B1FD88BD97}"/>
    <cellStyle name="40% – rõhk3 6 4 3 3" xfId="16248" xr:uid="{00000000-0005-0000-0000-0000D6390000}"/>
    <cellStyle name="40% – rõhk3 6 4 3 3 2" xfId="38621" xr:uid="{50A63EDC-F91E-4E9D-BBE1-E6434E0152F7}"/>
    <cellStyle name="40% – rõhk3 6 4 3 4" xfId="27455" xr:uid="{338D63C4-C85C-471A-9988-69C09FA2A672}"/>
    <cellStyle name="40% – rõhk3 6 4 4" xfId="7292" xr:uid="{00000000-0005-0000-0000-0000D7390000}"/>
    <cellStyle name="40% – rõhk3 6 4 4 2" xfId="18981" xr:uid="{00000000-0005-0000-0000-0000D8390000}"/>
    <cellStyle name="40% – rõhk3 6 4 4 2 2" xfId="41354" xr:uid="{5FE929DC-2017-471A-88C2-4E4138DD3D0F}"/>
    <cellStyle name="40% – rõhk3 6 4 4 3" xfId="30188" xr:uid="{E4D47DBF-D3C8-449F-9F18-C85B0C80D429}"/>
    <cellStyle name="40% – rõhk3 6 4 5" xfId="13638" xr:uid="{00000000-0005-0000-0000-0000D9390000}"/>
    <cellStyle name="40% – rõhk3 6 4 5 2" xfId="36011" xr:uid="{D949354E-5698-4473-81C0-FCBD8B0D9BD7}"/>
    <cellStyle name="40% – rõhk3 6 4 6" xfId="24845" xr:uid="{18DC9CA2-E9AD-404D-B5B1-0A2444D02138}"/>
    <cellStyle name="40% – rõhk3 6 5" xfId="1810" xr:uid="{00000000-0005-0000-0000-0000DA390000}"/>
    <cellStyle name="40% – rõhk3 6 5 2" xfId="3123" xr:uid="{00000000-0005-0000-0000-0000DB390000}"/>
    <cellStyle name="40% – rõhk3 6 5 2 2" xfId="5733" xr:uid="{00000000-0005-0000-0000-0000DC390000}"/>
    <cellStyle name="40% – rõhk3 6 5 2 2 2" xfId="11208" xr:uid="{00000000-0005-0000-0000-0000DD390000}"/>
    <cellStyle name="40% – rõhk3 6 5 2 2 2 2" xfId="22897" xr:uid="{00000000-0005-0000-0000-0000DE390000}"/>
    <cellStyle name="40% – rõhk3 6 5 2 2 2 2 2" xfId="45270" xr:uid="{43CA6ED5-D993-48E6-BFC3-868280D7122C}"/>
    <cellStyle name="40% – rõhk3 6 5 2 2 2 3" xfId="34104" xr:uid="{649DA21B-D80E-43D2-8508-4CBF47FEE882}"/>
    <cellStyle name="40% – rõhk3 6 5 2 2 3" xfId="17554" xr:uid="{00000000-0005-0000-0000-0000DF390000}"/>
    <cellStyle name="40% – rõhk3 6 5 2 2 3 2" xfId="39927" xr:uid="{77D773AE-5E36-45B3-84DD-50F8EAF5356D}"/>
    <cellStyle name="40% – rõhk3 6 5 2 2 4" xfId="28761" xr:uid="{634BE8F0-F8D0-4065-A304-CFF153D08F84}"/>
    <cellStyle name="40% – rõhk3 6 5 2 3" xfId="8598" xr:uid="{00000000-0005-0000-0000-0000E0390000}"/>
    <cellStyle name="40% – rõhk3 6 5 2 3 2" xfId="20287" xr:uid="{00000000-0005-0000-0000-0000E1390000}"/>
    <cellStyle name="40% – rõhk3 6 5 2 3 2 2" xfId="42660" xr:uid="{ED35AC88-6544-4C5E-9289-A36758DD7F21}"/>
    <cellStyle name="40% – rõhk3 6 5 2 3 3" xfId="31494" xr:uid="{426E9A56-A2D4-4C96-9A3A-82D30C9BAEEE}"/>
    <cellStyle name="40% – rõhk3 6 5 2 4" xfId="14944" xr:uid="{00000000-0005-0000-0000-0000E2390000}"/>
    <cellStyle name="40% – rõhk3 6 5 2 4 2" xfId="37317" xr:uid="{F42D296D-6CFC-4945-917C-AE04669F508D}"/>
    <cellStyle name="40% – rõhk3 6 5 2 5" xfId="26151" xr:uid="{537AC1E7-F6CF-4079-BB62-272E68018409}"/>
    <cellStyle name="40% – rõhk3 6 5 3" xfId="4428" xr:uid="{00000000-0005-0000-0000-0000E3390000}"/>
    <cellStyle name="40% – rõhk3 6 5 3 2" xfId="9903" xr:uid="{00000000-0005-0000-0000-0000E4390000}"/>
    <cellStyle name="40% – rõhk3 6 5 3 2 2" xfId="21592" xr:uid="{00000000-0005-0000-0000-0000E5390000}"/>
    <cellStyle name="40% – rõhk3 6 5 3 2 2 2" xfId="43965" xr:uid="{B1C8F4AB-12B4-4B87-A3B9-3E4B6B52D636}"/>
    <cellStyle name="40% – rõhk3 6 5 3 2 3" xfId="32799" xr:uid="{E36D5CBF-D076-4F88-B4DA-F2E8A59187B3}"/>
    <cellStyle name="40% – rõhk3 6 5 3 3" xfId="16249" xr:uid="{00000000-0005-0000-0000-0000E6390000}"/>
    <cellStyle name="40% – rõhk3 6 5 3 3 2" xfId="38622" xr:uid="{DB9453A2-B9E0-43BE-B5D0-58099F747E88}"/>
    <cellStyle name="40% – rõhk3 6 5 3 4" xfId="27456" xr:uid="{C83F9793-BF83-4C70-A929-6F46574FA527}"/>
    <cellStyle name="40% – rõhk3 6 5 4" xfId="7293" xr:uid="{00000000-0005-0000-0000-0000E7390000}"/>
    <cellStyle name="40% – rõhk3 6 5 4 2" xfId="18982" xr:uid="{00000000-0005-0000-0000-0000E8390000}"/>
    <cellStyle name="40% – rõhk3 6 5 4 2 2" xfId="41355" xr:uid="{45918870-C80C-4B40-928B-D0E0FB974C0A}"/>
    <cellStyle name="40% – rõhk3 6 5 4 3" xfId="30189" xr:uid="{1ADECDEE-3F50-4115-9194-2E353A7C7B0E}"/>
    <cellStyle name="40% – rõhk3 6 5 5" xfId="13639" xr:uid="{00000000-0005-0000-0000-0000E9390000}"/>
    <cellStyle name="40% – rõhk3 6 5 5 2" xfId="36012" xr:uid="{1551186D-0F90-4461-8FD2-BBC9C42E688D}"/>
    <cellStyle name="40% – rõhk3 6 5 6" xfId="24846" xr:uid="{E88B0433-99D9-405C-8604-18E9790FF364}"/>
    <cellStyle name="40% – rõhk3 6 6" xfId="2251" xr:uid="{00000000-0005-0000-0000-0000EA390000}"/>
    <cellStyle name="40% – rõhk3 6 6 2" xfId="4862" xr:uid="{00000000-0005-0000-0000-0000EB390000}"/>
    <cellStyle name="40% – rõhk3 6 6 2 2" xfId="10337" xr:uid="{00000000-0005-0000-0000-0000EC390000}"/>
    <cellStyle name="40% – rõhk3 6 6 2 2 2" xfId="22026" xr:uid="{00000000-0005-0000-0000-0000ED390000}"/>
    <cellStyle name="40% – rõhk3 6 6 2 2 2 2" xfId="44399" xr:uid="{C8A9B4D7-7B12-4810-9F00-DB8F9E6CA625}"/>
    <cellStyle name="40% – rõhk3 6 6 2 2 3" xfId="33233" xr:uid="{96512CD3-FA6C-4C4F-A465-4D9C72851F08}"/>
    <cellStyle name="40% – rõhk3 6 6 2 3" xfId="16683" xr:uid="{00000000-0005-0000-0000-0000EE390000}"/>
    <cellStyle name="40% – rõhk3 6 6 2 3 2" xfId="39056" xr:uid="{D54BD077-8BBB-4164-953B-3C9C9189A881}"/>
    <cellStyle name="40% – rõhk3 6 6 2 4" xfId="27890" xr:uid="{DC7E11FC-30E1-4E35-9506-F9EF2A01D13A}"/>
    <cellStyle name="40% – rõhk3 6 6 3" xfId="7727" xr:uid="{00000000-0005-0000-0000-0000EF390000}"/>
    <cellStyle name="40% – rõhk3 6 6 3 2" xfId="19416" xr:uid="{00000000-0005-0000-0000-0000F0390000}"/>
    <cellStyle name="40% – rõhk3 6 6 3 2 2" xfId="41789" xr:uid="{81580DFC-462F-4669-B5D9-92C41A3D7264}"/>
    <cellStyle name="40% – rõhk3 6 6 3 3" xfId="30623" xr:uid="{0518E4D4-CB25-4BA6-9C69-1FE94FF94CC9}"/>
    <cellStyle name="40% – rõhk3 6 6 4" xfId="14073" xr:uid="{00000000-0005-0000-0000-0000F1390000}"/>
    <cellStyle name="40% – rõhk3 6 6 4 2" xfId="36446" xr:uid="{109364B2-1043-429D-9588-A155CDAF9476}"/>
    <cellStyle name="40% – rõhk3 6 6 5" xfId="25280" xr:uid="{DBC01577-469A-4479-8BF3-EEA8DC38A5BA}"/>
    <cellStyle name="40% – rõhk3 6 7" xfId="3557" xr:uid="{00000000-0005-0000-0000-0000F2390000}"/>
    <cellStyle name="40% – rõhk3 6 7 2" xfId="9032" xr:uid="{00000000-0005-0000-0000-0000F3390000}"/>
    <cellStyle name="40% – rõhk3 6 7 2 2" xfId="20721" xr:uid="{00000000-0005-0000-0000-0000F4390000}"/>
    <cellStyle name="40% – rõhk3 6 7 2 2 2" xfId="43094" xr:uid="{9AB9B125-7587-4077-B6B0-6CEB1AB4CC9B}"/>
    <cellStyle name="40% – rõhk3 6 7 2 3" xfId="31928" xr:uid="{C1846BB5-8238-46B4-9EBA-1BD5F003EC14}"/>
    <cellStyle name="40% – rõhk3 6 7 3" xfId="15378" xr:uid="{00000000-0005-0000-0000-0000F5390000}"/>
    <cellStyle name="40% – rõhk3 6 7 3 2" xfId="37751" xr:uid="{9CF5BEA6-50F5-44C2-9BA5-3DDFA0E5A881}"/>
    <cellStyle name="40% – rõhk3 6 7 4" xfId="26585" xr:uid="{C7BB9CA1-637E-44BD-9716-2CBDB8923CD0}"/>
    <cellStyle name="40% – rõhk3 6 8" xfId="6208" xr:uid="{00000000-0005-0000-0000-0000F6390000}"/>
    <cellStyle name="40% – rõhk3 6 8 2" xfId="18001" xr:uid="{00000000-0005-0000-0000-0000F7390000}"/>
    <cellStyle name="40% – rõhk3 6 8 2 2" xfId="40374" xr:uid="{E41B6AD6-8263-4C8E-B579-45CC9DED90CB}"/>
    <cellStyle name="40% – rõhk3 6 8 3" xfId="29208" xr:uid="{53202BB5-6BDA-4B8F-8717-08B0CBF364D9}"/>
    <cellStyle name="40% – rõhk3 6 9" xfId="12768" xr:uid="{00000000-0005-0000-0000-0000F8390000}"/>
    <cellStyle name="40% – rõhk3 6 9 2" xfId="35141" xr:uid="{B5BF0CD5-A8A6-4BAE-987D-13E64BCACB7F}"/>
    <cellStyle name="40% – rõhk3 60" xfId="12299" xr:uid="{00000000-0005-0000-0000-0000F9390000}"/>
    <cellStyle name="40% – rõhk3 60 2" xfId="23639" xr:uid="{00000000-0005-0000-0000-0000FA390000}"/>
    <cellStyle name="40% – rõhk3 60 2 2" xfId="46012" xr:uid="{4C9BC2C1-4F80-4EA5-81BB-249CA57CB90B}"/>
    <cellStyle name="40% – rõhk3 60 3" xfId="34846" xr:uid="{8E2FBDAE-6B14-4949-97D5-E36D402E740E}"/>
    <cellStyle name="40% – rõhk3 61" xfId="17908" xr:uid="{00000000-0005-0000-0000-0000FB390000}"/>
    <cellStyle name="40% – rõhk3 61 2" xfId="40281" xr:uid="{5CFCD2F9-2FE5-43D3-ABDD-48C0B7BF1F90}"/>
    <cellStyle name="40% – rõhk3 62" xfId="29115" xr:uid="{1521942B-E201-4915-A8B1-72383414B92F}"/>
    <cellStyle name="40% – rõhk3 7" xfId="88" xr:uid="{00000000-0005-0000-0000-0000FC390000}"/>
    <cellStyle name="40% – rõhk3 7 10" xfId="23976" xr:uid="{3915E954-24A4-40F5-9137-0C1F59522C61}"/>
    <cellStyle name="40% – rõhk3 7 2" xfId="871" xr:uid="{00000000-0005-0000-0000-0000FD390000}"/>
    <cellStyle name="40% – rõhk3 7 2 2" xfId="1811" xr:uid="{00000000-0005-0000-0000-0000FE390000}"/>
    <cellStyle name="40% – rõhk3 7 2 2 2" xfId="1812" xr:uid="{00000000-0005-0000-0000-0000FF390000}"/>
    <cellStyle name="40% – rõhk3 7 2 2 2 2" xfId="3125" xr:uid="{00000000-0005-0000-0000-0000003A0000}"/>
    <cellStyle name="40% – rõhk3 7 2 2 2 2 2" xfId="5735" xr:uid="{00000000-0005-0000-0000-0000013A0000}"/>
    <cellStyle name="40% – rõhk3 7 2 2 2 2 2 2" xfId="11210" xr:uid="{00000000-0005-0000-0000-0000023A0000}"/>
    <cellStyle name="40% – rõhk3 7 2 2 2 2 2 2 2" xfId="22899" xr:uid="{00000000-0005-0000-0000-0000033A0000}"/>
    <cellStyle name="40% – rõhk3 7 2 2 2 2 2 2 2 2" xfId="45272" xr:uid="{A26EDBFB-962B-4DEE-B6C4-6F8DB6A3A8A4}"/>
    <cellStyle name="40% – rõhk3 7 2 2 2 2 2 2 3" xfId="34106" xr:uid="{5245A207-E373-4A8D-9074-97E64B059A47}"/>
    <cellStyle name="40% – rõhk3 7 2 2 2 2 2 3" xfId="17556" xr:uid="{00000000-0005-0000-0000-0000043A0000}"/>
    <cellStyle name="40% – rõhk3 7 2 2 2 2 2 3 2" xfId="39929" xr:uid="{E0825B55-FADC-4BD6-A228-A43F1651B27E}"/>
    <cellStyle name="40% – rõhk3 7 2 2 2 2 2 4" xfId="28763" xr:uid="{7E8F26E2-2378-4111-9CDA-63BA2816E89B}"/>
    <cellStyle name="40% – rõhk3 7 2 2 2 2 3" xfId="8600" xr:uid="{00000000-0005-0000-0000-0000053A0000}"/>
    <cellStyle name="40% – rõhk3 7 2 2 2 2 3 2" xfId="20289" xr:uid="{00000000-0005-0000-0000-0000063A0000}"/>
    <cellStyle name="40% – rõhk3 7 2 2 2 2 3 2 2" xfId="42662" xr:uid="{8B03DCD1-67BE-4DE7-A72C-A99F21D4497F}"/>
    <cellStyle name="40% – rõhk3 7 2 2 2 2 3 3" xfId="31496" xr:uid="{48A322EE-F76D-4B61-B974-9988B79A278F}"/>
    <cellStyle name="40% – rõhk3 7 2 2 2 2 4" xfId="14946" xr:uid="{00000000-0005-0000-0000-0000073A0000}"/>
    <cellStyle name="40% – rõhk3 7 2 2 2 2 4 2" xfId="37319" xr:uid="{2FA37C1F-F7F3-4CB3-BB25-E776861E3A6C}"/>
    <cellStyle name="40% – rõhk3 7 2 2 2 2 5" xfId="26153" xr:uid="{1C94309B-37D7-4F14-9962-6562D613AD09}"/>
    <cellStyle name="40% – rõhk3 7 2 2 2 3" xfId="4430" xr:uid="{00000000-0005-0000-0000-0000083A0000}"/>
    <cellStyle name="40% – rõhk3 7 2 2 2 3 2" xfId="9905" xr:uid="{00000000-0005-0000-0000-0000093A0000}"/>
    <cellStyle name="40% – rõhk3 7 2 2 2 3 2 2" xfId="21594" xr:uid="{00000000-0005-0000-0000-00000A3A0000}"/>
    <cellStyle name="40% – rõhk3 7 2 2 2 3 2 2 2" xfId="43967" xr:uid="{8655E4BA-352C-499F-89BA-4E36F510D2DD}"/>
    <cellStyle name="40% – rõhk3 7 2 2 2 3 2 3" xfId="32801" xr:uid="{0E531A92-10EA-4FF3-9A9C-C09A8814D6C9}"/>
    <cellStyle name="40% – rõhk3 7 2 2 2 3 3" xfId="16251" xr:uid="{00000000-0005-0000-0000-00000B3A0000}"/>
    <cellStyle name="40% – rõhk3 7 2 2 2 3 3 2" xfId="38624" xr:uid="{9A1639D0-BD2D-4906-9DC8-C9184936EE00}"/>
    <cellStyle name="40% – rõhk3 7 2 2 2 3 4" xfId="27458" xr:uid="{C664BDF1-A847-4E1D-B464-7ED943FAF6C3}"/>
    <cellStyle name="40% – rõhk3 7 2 2 2 4" xfId="7295" xr:uid="{00000000-0005-0000-0000-00000C3A0000}"/>
    <cellStyle name="40% – rõhk3 7 2 2 2 4 2" xfId="18984" xr:uid="{00000000-0005-0000-0000-00000D3A0000}"/>
    <cellStyle name="40% – rõhk3 7 2 2 2 4 2 2" xfId="41357" xr:uid="{F9A22192-A99B-4246-AC23-CC4A09F8F0F3}"/>
    <cellStyle name="40% – rõhk3 7 2 2 2 4 3" xfId="30191" xr:uid="{31F1DC2A-ED72-4493-A92F-C59435402BCE}"/>
    <cellStyle name="40% – rõhk3 7 2 2 2 5" xfId="13641" xr:uid="{00000000-0005-0000-0000-00000E3A0000}"/>
    <cellStyle name="40% – rõhk3 7 2 2 2 5 2" xfId="36014" xr:uid="{2960096E-EECD-47B7-A529-2326B64DF2AF}"/>
    <cellStyle name="40% – rõhk3 7 2 2 2 6" xfId="24848" xr:uid="{2D9C1144-2616-4F59-B53C-E455A8886B46}"/>
    <cellStyle name="40% – rõhk3 7 2 2 3" xfId="3124" xr:uid="{00000000-0005-0000-0000-00000F3A0000}"/>
    <cellStyle name="40% – rõhk3 7 2 2 3 2" xfId="5734" xr:uid="{00000000-0005-0000-0000-0000103A0000}"/>
    <cellStyle name="40% – rõhk3 7 2 2 3 2 2" xfId="11209" xr:uid="{00000000-0005-0000-0000-0000113A0000}"/>
    <cellStyle name="40% – rõhk3 7 2 2 3 2 2 2" xfId="22898" xr:uid="{00000000-0005-0000-0000-0000123A0000}"/>
    <cellStyle name="40% – rõhk3 7 2 2 3 2 2 2 2" xfId="45271" xr:uid="{D04E7D96-51A0-469E-BC84-16BA45B9CE48}"/>
    <cellStyle name="40% – rõhk3 7 2 2 3 2 2 3" xfId="34105" xr:uid="{6ADE7451-5720-4BDC-AC76-D901DB548BF3}"/>
    <cellStyle name="40% – rõhk3 7 2 2 3 2 3" xfId="17555" xr:uid="{00000000-0005-0000-0000-0000133A0000}"/>
    <cellStyle name="40% – rõhk3 7 2 2 3 2 3 2" xfId="39928" xr:uid="{3641B94D-DDDE-44B2-9BA6-D0555A755CF9}"/>
    <cellStyle name="40% – rõhk3 7 2 2 3 2 4" xfId="28762" xr:uid="{9C24B000-2ED1-407B-B95C-E1B599216037}"/>
    <cellStyle name="40% – rõhk3 7 2 2 3 3" xfId="8599" xr:uid="{00000000-0005-0000-0000-0000143A0000}"/>
    <cellStyle name="40% – rõhk3 7 2 2 3 3 2" xfId="20288" xr:uid="{00000000-0005-0000-0000-0000153A0000}"/>
    <cellStyle name="40% – rõhk3 7 2 2 3 3 2 2" xfId="42661" xr:uid="{7BCEAB42-280D-4C7B-B339-0F72BE5C0B64}"/>
    <cellStyle name="40% – rõhk3 7 2 2 3 3 3" xfId="31495" xr:uid="{E520F722-D897-4C29-8001-7CEA57313CD7}"/>
    <cellStyle name="40% – rõhk3 7 2 2 3 4" xfId="14945" xr:uid="{00000000-0005-0000-0000-0000163A0000}"/>
    <cellStyle name="40% – rõhk3 7 2 2 3 4 2" xfId="37318" xr:uid="{799F2991-92E1-4113-B67B-92D321AD8A85}"/>
    <cellStyle name="40% – rõhk3 7 2 2 3 5" xfId="26152" xr:uid="{5E1A0C11-776F-43EC-A95A-F994BCF8CB0E}"/>
    <cellStyle name="40% – rõhk3 7 2 2 4" xfId="4429" xr:uid="{00000000-0005-0000-0000-0000173A0000}"/>
    <cellStyle name="40% – rõhk3 7 2 2 4 2" xfId="9904" xr:uid="{00000000-0005-0000-0000-0000183A0000}"/>
    <cellStyle name="40% – rõhk3 7 2 2 4 2 2" xfId="21593" xr:uid="{00000000-0005-0000-0000-0000193A0000}"/>
    <cellStyle name="40% – rõhk3 7 2 2 4 2 2 2" xfId="43966" xr:uid="{DA987E6A-E28A-41BE-AABC-BDFF5B604B6D}"/>
    <cellStyle name="40% – rõhk3 7 2 2 4 2 3" xfId="32800" xr:uid="{528B4BC0-0092-4E36-86F5-EB31AB390633}"/>
    <cellStyle name="40% – rõhk3 7 2 2 4 3" xfId="16250" xr:uid="{00000000-0005-0000-0000-00001A3A0000}"/>
    <cellStyle name="40% – rõhk3 7 2 2 4 3 2" xfId="38623" xr:uid="{542F2BA5-CA2B-4855-90B3-36E03D3A7253}"/>
    <cellStyle name="40% – rõhk3 7 2 2 4 4" xfId="27457" xr:uid="{27628EF0-1F56-4068-BC29-EC430E36D809}"/>
    <cellStyle name="40% – rõhk3 7 2 2 5" xfId="7294" xr:uid="{00000000-0005-0000-0000-00001B3A0000}"/>
    <cellStyle name="40% – rõhk3 7 2 2 5 2" xfId="18983" xr:uid="{00000000-0005-0000-0000-00001C3A0000}"/>
    <cellStyle name="40% – rõhk3 7 2 2 5 2 2" xfId="41356" xr:uid="{735F83D7-4F12-465D-B4E1-98F55D857875}"/>
    <cellStyle name="40% – rõhk3 7 2 2 5 3" xfId="30190" xr:uid="{1E2127CC-8ABB-4893-A3A3-676F3766900C}"/>
    <cellStyle name="40% – rõhk3 7 2 2 6" xfId="13640" xr:uid="{00000000-0005-0000-0000-00001D3A0000}"/>
    <cellStyle name="40% – rõhk3 7 2 2 6 2" xfId="36013" xr:uid="{EE1CA73D-0377-43D2-B82A-701D79546BD3}"/>
    <cellStyle name="40% – rõhk3 7 2 2 7" xfId="24847" xr:uid="{EB14ECDE-483C-4041-B339-EAD17AA84C9C}"/>
    <cellStyle name="40% – rõhk3 7 2 3" xfId="1813" xr:uid="{00000000-0005-0000-0000-00001E3A0000}"/>
    <cellStyle name="40% – rõhk3 7 2 3 2" xfId="3126" xr:uid="{00000000-0005-0000-0000-00001F3A0000}"/>
    <cellStyle name="40% – rõhk3 7 2 3 2 2" xfId="5736" xr:uid="{00000000-0005-0000-0000-0000203A0000}"/>
    <cellStyle name="40% – rõhk3 7 2 3 2 2 2" xfId="11211" xr:uid="{00000000-0005-0000-0000-0000213A0000}"/>
    <cellStyle name="40% – rõhk3 7 2 3 2 2 2 2" xfId="22900" xr:uid="{00000000-0005-0000-0000-0000223A0000}"/>
    <cellStyle name="40% – rõhk3 7 2 3 2 2 2 2 2" xfId="45273" xr:uid="{8C876677-5C2E-4D2B-922A-F1ECAAC113A4}"/>
    <cellStyle name="40% – rõhk3 7 2 3 2 2 2 3" xfId="34107" xr:uid="{66A28FC9-7879-476F-886A-E17879948288}"/>
    <cellStyle name="40% – rõhk3 7 2 3 2 2 3" xfId="17557" xr:uid="{00000000-0005-0000-0000-0000233A0000}"/>
    <cellStyle name="40% – rõhk3 7 2 3 2 2 3 2" xfId="39930" xr:uid="{F04ED866-CD9A-4D22-9989-4C83557D53CD}"/>
    <cellStyle name="40% – rõhk3 7 2 3 2 2 4" xfId="28764" xr:uid="{7F311229-C7D2-45DC-B41C-9E64C9749B11}"/>
    <cellStyle name="40% – rõhk3 7 2 3 2 3" xfId="8601" xr:uid="{00000000-0005-0000-0000-0000243A0000}"/>
    <cellStyle name="40% – rõhk3 7 2 3 2 3 2" xfId="20290" xr:uid="{00000000-0005-0000-0000-0000253A0000}"/>
    <cellStyle name="40% – rõhk3 7 2 3 2 3 2 2" xfId="42663" xr:uid="{6F6EF813-1EF1-4C58-AED7-3C5061D784F8}"/>
    <cellStyle name="40% – rõhk3 7 2 3 2 3 3" xfId="31497" xr:uid="{939F6C60-7C1D-4BB2-914C-34005B9064EF}"/>
    <cellStyle name="40% – rõhk3 7 2 3 2 4" xfId="14947" xr:uid="{00000000-0005-0000-0000-0000263A0000}"/>
    <cellStyle name="40% – rõhk3 7 2 3 2 4 2" xfId="37320" xr:uid="{42D12BF7-C7C2-43F9-A04C-DA86138DAC0E}"/>
    <cellStyle name="40% – rõhk3 7 2 3 2 5" xfId="26154" xr:uid="{0961FD4A-26E1-48FC-AC6A-7A96012EE8D4}"/>
    <cellStyle name="40% – rõhk3 7 2 3 3" xfId="4431" xr:uid="{00000000-0005-0000-0000-0000273A0000}"/>
    <cellStyle name="40% – rõhk3 7 2 3 3 2" xfId="9906" xr:uid="{00000000-0005-0000-0000-0000283A0000}"/>
    <cellStyle name="40% – rõhk3 7 2 3 3 2 2" xfId="21595" xr:uid="{00000000-0005-0000-0000-0000293A0000}"/>
    <cellStyle name="40% – rõhk3 7 2 3 3 2 2 2" xfId="43968" xr:uid="{E8DAFC07-B544-4BDB-9DEC-694D458F93D8}"/>
    <cellStyle name="40% – rõhk3 7 2 3 3 2 3" xfId="32802" xr:uid="{FCA16907-9776-4D40-B9E6-5A26A6BB6308}"/>
    <cellStyle name="40% – rõhk3 7 2 3 3 3" xfId="16252" xr:uid="{00000000-0005-0000-0000-00002A3A0000}"/>
    <cellStyle name="40% – rõhk3 7 2 3 3 3 2" xfId="38625" xr:uid="{8E0D8CF0-0802-4C6E-B6F6-A06C537E9DFA}"/>
    <cellStyle name="40% – rõhk3 7 2 3 3 4" xfId="27459" xr:uid="{AB48C06F-4891-435E-B0AD-7ACC8AF458DE}"/>
    <cellStyle name="40% – rõhk3 7 2 3 4" xfId="7296" xr:uid="{00000000-0005-0000-0000-00002B3A0000}"/>
    <cellStyle name="40% – rõhk3 7 2 3 4 2" xfId="18985" xr:uid="{00000000-0005-0000-0000-00002C3A0000}"/>
    <cellStyle name="40% – rõhk3 7 2 3 4 2 2" xfId="41358" xr:uid="{15761CB6-D35B-46D1-95A9-326680A229ED}"/>
    <cellStyle name="40% – rõhk3 7 2 3 4 3" xfId="30192" xr:uid="{3BFB159B-25B0-4604-90DE-8EB636DEA52B}"/>
    <cellStyle name="40% – rõhk3 7 2 3 5" xfId="13642" xr:uid="{00000000-0005-0000-0000-00002D3A0000}"/>
    <cellStyle name="40% – rõhk3 7 2 3 5 2" xfId="36015" xr:uid="{6AD32B99-1013-4CD0-8E01-DD1558DB658A}"/>
    <cellStyle name="40% – rõhk3 7 2 3 6" xfId="24849" xr:uid="{1438FB9A-37F5-471C-B7C3-FAE53B7245CF}"/>
    <cellStyle name="40% – rõhk3 7 2 4" xfId="1814" xr:uid="{00000000-0005-0000-0000-00002E3A0000}"/>
    <cellStyle name="40% – rõhk3 7 2 4 2" xfId="3127" xr:uid="{00000000-0005-0000-0000-00002F3A0000}"/>
    <cellStyle name="40% – rõhk3 7 2 4 2 2" xfId="5737" xr:uid="{00000000-0005-0000-0000-0000303A0000}"/>
    <cellStyle name="40% – rõhk3 7 2 4 2 2 2" xfId="11212" xr:uid="{00000000-0005-0000-0000-0000313A0000}"/>
    <cellStyle name="40% – rõhk3 7 2 4 2 2 2 2" xfId="22901" xr:uid="{00000000-0005-0000-0000-0000323A0000}"/>
    <cellStyle name="40% – rõhk3 7 2 4 2 2 2 2 2" xfId="45274" xr:uid="{74E64DF8-47AF-49F8-B080-3D38476CBEDA}"/>
    <cellStyle name="40% – rõhk3 7 2 4 2 2 2 3" xfId="34108" xr:uid="{5A2155C2-BB2C-43B4-8518-5649839AA22F}"/>
    <cellStyle name="40% – rõhk3 7 2 4 2 2 3" xfId="17558" xr:uid="{00000000-0005-0000-0000-0000333A0000}"/>
    <cellStyle name="40% – rõhk3 7 2 4 2 2 3 2" xfId="39931" xr:uid="{73ADB4EE-F1F5-4C24-9092-D64AD1CB329B}"/>
    <cellStyle name="40% – rõhk3 7 2 4 2 2 4" xfId="28765" xr:uid="{1EF784A0-6631-46BF-98F7-24310C5C17AA}"/>
    <cellStyle name="40% – rõhk3 7 2 4 2 3" xfId="8602" xr:uid="{00000000-0005-0000-0000-0000343A0000}"/>
    <cellStyle name="40% – rõhk3 7 2 4 2 3 2" xfId="20291" xr:uid="{00000000-0005-0000-0000-0000353A0000}"/>
    <cellStyle name="40% – rõhk3 7 2 4 2 3 2 2" xfId="42664" xr:uid="{43DEEFE3-3CEE-4433-8919-BC1150B8143A}"/>
    <cellStyle name="40% – rõhk3 7 2 4 2 3 3" xfId="31498" xr:uid="{9953BB2B-4F82-40CF-A639-837DBBFBE9D1}"/>
    <cellStyle name="40% – rõhk3 7 2 4 2 4" xfId="14948" xr:uid="{00000000-0005-0000-0000-0000363A0000}"/>
    <cellStyle name="40% – rõhk3 7 2 4 2 4 2" xfId="37321" xr:uid="{F03DF675-4546-4155-A87A-43386E144CF7}"/>
    <cellStyle name="40% – rõhk3 7 2 4 2 5" xfId="26155" xr:uid="{D76429E5-8B51-4C22-908B-05801FD8CBF4}"/>
    <cellStyle name="40% – rõhk3 7 2 4 3" xfId="4432" xr:uid="{00000000-0005-0000-0000-0000373A0000}"/>
    <cellStyle name="40% – rõhk3 7 2 4 3 2" xfId="9907" xr:uid="{00000000-0005-0000-0000-0000383A0000}"/>
    <cellStyle name="40% – rõhk3 7 2 4 3 2 2" xfId="21596" xr:uid="{00000000-0005-0000-0000-0000393A0000}"/>
    <cellStyle name="40% – rõhk3 7 2 4 3 2 2 2" xfId="43969" xr:uid="{8077D73D-E49D-4F54-AEE3-6BD45281278C}"/>
    <cellStyle name="40% – rõhk3 7 2 4 3 2 3" xfId="32803" xr:uid="{4485A057-3D02-4BD1-8EEC-17A8880430C4}"/>
    <cellStyle name="40% – rõhk3 7 2 4 3 3" xfId="16253" xr:uid="{00000000-0005-0000-0000-00003A3A0000}"/>
    <cellStyle name="40% – rõhk3 7 2 4 3 3 2" xfId="38626" xr:uid="{21CEDDA3-03B5-43F4-9F00-509140AFF531}"/>
    <cellStyle name="40% – rõhk3 7 2 4 3 4" xfId="27460" xr:uid="{941641C6-0E05-48F1-911C-61A0B72253BF}"/>
    <cellStyle name="40% – rõhk3 7 2 4 4" xfId="7297" xr:uid="{00000000-0005-0000-0000-00003B3A0000}"/>
    <cellStyle name="40% – rõhk3 7 2 4 4 2" xfId="18986" xr:uid="{00000000-0005-0000-0000-00003C3A0000}"/>
    <cellStyle name="40% – rõhk3 7 2 4 4 2 2" xfId="41359" xr:uid="{DC114A35-1586-4268-8101-2ED7FCF252A9}"/>
    <cellStyle name="40% – rõhk3 7 2 4 4 3" xfId="30193" xr:uid="{27DC113E-CAB0-4E09-9DFB-3557D47D29B9}"/>
    <cellStyle name="40% – rõhk3 7 2 4 5" xfId="13643" xr:uid="{00000000-0005-0000-0000-00003D3A0000}"/>
    <cellStyle name="40% – rõhk3 7 2 4 5 2" xfId="36016" xr:uid="{AAB89C77-E6FE-41C8-AF30-2937B423E4DD}"/>
    <cellStyle name="40% – rõhk3 7 2 4 6" xfId="24850" xr:uid="{C3032B30-B41C-48E1-9C04-06E024983A14}"/>
    <cellStyle name="40% – rõhk3 7 2 5" xfId="2382" xr:uid="{00000000-0005-0000-0000-00003E3A0000}"/>
    <cellStyle name="40% – rõhk3 7 2 5 2" xfId="4993" xr:uid="{00000000-0005-0000-0000-00003F3A0000}"/>
    <cellStyle name="40% – rõhk3 7 2 5 2 2" xfId="10468" xr:uid="{00000000-0005-0000-0000-0000403A0000}"/>
    <cellStyle name="40% – rõhk3 7 2 5 2 2 2" xfId="22157" xr:uid="{00000000-0005-0000-0000-0000413A0000}"/>
    <cellStyle name="40% – rõhk3 7 2 5 2 2 2 2" xfId="44530" xr:uid="{B314A37F-E1D0-4339-9DC0-2FFE918061EC}"/>
    <cellStyle name="40% – rõhk3 7 2 5 2 2 3" xfId="33364" xr:uid="{445CAAD8-90E0-4FC2-8DF5-0098CDEA84DD}"/>
    <cellStyle name="40% – rõhk3 7 2 5 2 3" xfId="16814" xr:uid="{00000000-0005-0000-0000-0000423A0000}"/>
    <cellStyle name="40% – rõhk3 7 2 5 2 3 2" xfId="39187" xr:uid="{64929088-AA8D-452E-9CDD-45C85E6BF8E8}"/>
    <cellStyle name="40% – rõhk3 7 2 5 2 4" xfId="28021" xr:uid="{2A538B1A-C7EA-4CC5-BF6E-068100C4FD9D}"/>
    <cellStyle name="40% – rõhk3 7 2 5 3" xfId="7858" xr:uid="{00000000-0005-0000-0000-0000433A0000}"/>
    <cellStyle name="40% – rõhk3 7 2 5 3 2" xfId="19547" xr:uid="{00000000-0005-0000-0000-0000443A0000}"/>
    <cellStyle name="40% – rõhk3 7 2 5 3 2 2" xfId="41920" xr:uid="{2D4E0516-7388-4838-B88D-AD16FE5AC946}"/>
    <cellStyle name="40% – rõhk3 7 2 5 3 3" xfId="30754" xr:uid="{7C9046FD-A705-4CD4-B72A-22E99D6DE4B8}"/>
    <cellStyle name="40% – rõhk3 7 2 5 4" xfId="14204" xr:uid="{00000000-0005-0000-0000-0000453A0000}"/>
    <cellStyle name="40% – rõhk3 7 2 5 4 2" xfId="36577" xr:uid="{2E58EB3D-4BF7-402E-BEC6-29F50D7211FF}"/>
    <cellStyle name="40% – rõhk3 7 2 5 5" xfId="25411" xr:uid="{02A5D15D-7AE3-430E-9C2F-D3353CD2B643}"/>
    <cellStyle name="40% – rõhk3 7 2 6" xfId="3688" xr:uid="{00000000-0005-0000-0000-0000463A0000}"/>
    <cellStyle name="40% – rõhk3 7 2 6 2" xfId="9163" xr:uid="{00000000-0005-0000-0000-0000473A0000}"/>
    <cellStyle name="40% – rõhk3 7 2 6 2 2" xfId="20852" xr:uid="{00000000-0005-0000-0000-0000483A0000}"/>
    <cellStyle name="40% – rõhk3 7 2 6 2 2 2" xfId="43225" xr:uid="{58F55486-4B15-4852-A209-CE90BB77E35F}"/>
    <cellStyle name="40% – rõhk3 7 2 6 2 3" xfId="32059" xr:uid="{1D9C0B22-3656-473E-B390-5D928941C79B}"/>
    <cellStyle name="40% – rõhk3 7 2 6 3" xfId="15509" xr:uid="{00000000-0005-0000-0000-0000493A0000}"/>
    <cellStyle name="40% – rõhk3 7 2 6 3 2" xfId="37882" xr:uid="{CEC8C3D0-3DEB-4290-8F64-525598CECE2C}"/>
    <cellStyle name="40% – rõhk3 7 2 6 4" xfId="26716" xr:uid="{93A9346E-5439-4AB7-AD6C-53AE484D5681}"/>
    <cellStyle name="40% – rõhk3 7 2 7" xfId="6498" xr:uid="{00000000-0005-0000-0000-00004A3A0000}"/>
    <cellStyle name="40% – rõhk3 7 2 7 2" xfId="18215" xr:uid="{00000000-0005-0000-0000-00004B3A0000}"/>
    <cellStyle name="40% – rõhk3 7 2 7 2 2" xfId="40588" xr:uid="{F6D21FC0-9948-4E5E-8F97-454C77A00D51}"/>
    <cellStyle name="40% – rõhk3 7 2 7 3" xfId="29422" xr:uid="{1D9C16AF-3983-4104-A2C9-5A0F70E5FBE4}"/>
    <cellStyle name="40% – rõhk3 7 2 8" xfId="12899" xr:uid="{00000000-0005-0000-0000-00004C3A0000}"/>
    <cellStyle name="40% – rõhk3 7 2 8 2" xfId="35272" xr:uid="{BC3FCD8C-30B6-47D5-B7FB-C31BAC148C5E}"/>
    <cellStyle name="40% – rõhk3 7 2 9" xfId="24106" xr:uid="{BD0FAE6D-87B3-4DF1-9D5B-B74888431B52}"/>
    <cellStyle name="40% – rõhk3 7 3" xfId="1815" xr:uid="{00000000-0005-0000-0000-00004D3A0000}"/>
    <cellStyle name="40% – rõhk3 7 3 2" xfId="1816" xr:uid="{00000000-0005-0000-0000-00004E3A0000}"/>
    <cellStyle name="40% – rõhk3 7 3 2 2" xfId="3129" xr:uid="{00000000-0005-0000-0000-00004F3A0000}"/>
    <cellStyle name="40% – rõhk3 7 3 2 2 2" xfId="5739" xr:uid="{00000000-0005-0000-0000-0000503A0000}"/>
    <cellStyle name="40% – rõhk3 7 3 2 2 2 2" xfId="11214" xr:uid="{00000000-0005-0000-0000-0000513A0000}"/>
    <cellStyle name="40% – rõhk3 7 3 2 2 2 2 2" xfId="22903" xr:uid="{00000000-0005-0000-0000-0000523A0000}"/>
    <cellStyle name="40% – rõhk3 7 3 2 2 2 2 2 2" xfId="45276" xr:uid="{E05B3665-5F36-4701-8FD7-F73C318E2418}"/>
    <cellStyle name="40% – rõhk3 7 3 2 2 2 2 3" xfId="34110" xr:uid="{0EE6B42C-799D-4030-A44F-3B4FBAC8228F}"/>
    <cellStyle name="40% – rõhk3 7 3 2 2 2 3" xfId="17560" xr:uid="{00000000-0005-0000-0000-0000533A0000}"/>
    <cellStyle name="40% – rõhk3 7 3 2 2 2 3 2" xfId="39933" xr:uid="{0F0536FB-0AFD-43BC-A8AA-977CDB8B20A1}"/>
    <cellStyle name="40% – rõhk3 7 3 2 2 2 4" xfId="28767" xr:uid="{99B452B1-D2BC-453E-A11A-53D99796594F}"/>
    <cellStyle name="40% – rõhk3 7 3 2 2 3" xfId="8604" xr:uid="{00000000-0005-0000-0000-0000543A0000}"/>
    <cellStyle name="40% – rõhk3 7 3 2 2 3 2" xfId="20293" xr:uid="{00000000-0005-0000-0000-0000553A0000}"/>
    <cellStyle name="40% – rõhk3 7 3 2 2 3 2 2" xfId="42666" xr:uid="{16C6CB34-C83B-48F9-BB25-BB4EEACD2332}"/>
    <cellStyle name="40% – rõhk3 7 3 2 2 3 3" xfId="31500" xr:uid="{F713CA0A-A705-46A9-BEA9-AB0CA7905543}"/>
    <cellStyle name="40% – rõhk3 7 3 2 2 4" xfId="14950" xr:uid="{00000000-0005-0000-0000-0000563A0000}"/>
    <cellStyle name="40% – rõhk3 7 3 2 2 4 2" xfId="37323" xr:uid="{4CF3E646-CA80-4C7E-AB7C-9A2187DD05B4}"/>
    <cellStyle name="40% – rõhk3 7 3 2 2 5" xfId="26157" xr:uid="{29A7805E-B277-4F31-8B74-4B44681D0F36}"/>
    <cellStyle name="40% – rõhk3 7 3 2 3" xfId="4434" xr:uid="{00000000-0005-0000-0000-0000573A0000}"/>
    <cellStyle name="40% – rõhk3 7 3 2 3 2" xfId="9909" xr:uid="{00000000-0005-0000-0000-0000583A0000}"/>
    <cellStyle name="40% – rõhk3 7 3 2 3 2 2" xfId="21598" xr:uid="{00000000-0005-0000-0000-0000593A0000}"/>
    <cellStyle name="40% – rõhk3 7 3 2 3 2 2 2" xfId="43971" xr:uid="{665738A3-1548-4C3A-9B7E-5DA6877130D3}"/>
    <cellStyle name="40% – rõhk3 7 3 2 3 2 3" xfId="32805" xr:uid="{0F3E67FF-F359-4066-B45D-9DE6D82300F2}"/>
    <cellStyle name="40% – rõhk3 7 3 2 3 3" xfId="16255" xr:uid="{00000000-0005-0000-0000-00005A3A0000}"/>
    <cellStyle name="40% – rõhk3 7 3 2 3 3 2" xfId="38628" xr:uid="{FFF6EDB2-D02A-4818-A9F0-E52DE40D497B}"/>
    <cellStyle name="40% – rõhk3 7 3 2 3 4" xfId="27462" xr:uid="{512D6E9A-A1A4-4029-99EF-FB313997E3F2}"/>
    <cellStyle name="40% – rõhk3 7 3 2 4" xfId="7299" xr:uid="{00000000-0005-0000-0000-00005B3A0000}"/>
    <cellStyle name="40% – rõhk3 7 3 2 4 2" xfId="18988" xr:uid="{00000000-0005-0000-0000-00005C3A0000}"/>
    <cellStyle name="40% – rõhk3 7 3 2 4 2 2" xfId="41361" xr:uid="{1D465D45-79C7-4984-8BE0-FBF388FA18B2}"/>
    <cellStyle name="40% – rõhk3 7 3 2 4 3" xfId="30195" xr:uid="{4390F361-077F-4ECA-A879-0AEAD64E2073}"/>
    <cellStyle name="40% – rõhk3 7 3 2 5" xfId="13645" xr:uid="{00000000-0005-0000-0000-00005D3A0000}"/>
    <cellStyle name="40% – rõhk3 7 3 2 5 2" xfId="36018" xr:uid="{D37B1032-6EA3-47EF-89F7-EEC703006AA2}"/>
    <cellStyle name="40% – rõhk3 7 3 2 6" xfId="24852" xr:uid="{0494C094-E6FD-4406-8C64-91D06AAC1A41}"/>
    <cellStyle name="40% – rõhk3 7 3 3" xfId="3128" xr:uid="{00000000-0005-0000-0000-00005E3A0000}"/>
    <cellStyle name="40% – rõhk3 7 3 3 2" xfId="5738" xr:uid="{00000000-0005-0000-0000-00005F3A0000}"/>
    <cellStyle name="40% – rõhk3 7 3 3 2 2" xfId="11213" xr:uid="{00000000-0005-0000-0000-0000603A0000}"/>
    <cellStyle name="40% – rõhk3 7 3 3 2 2 2" xfId="22902" xr:uid="{00000000-0005-0000-0000-0000613A0000}"/>
    <cellStyle name="40% – rõhk3 7 3 3 2 2 2 2" xfId="45275" xr:uid="{FB3AE9D8-A44E-4090-98F4-DBFAF25C295B}"/>
    <cellStyle name="40% – rõhk3 7 3 3 2 2 3" xfId="34109" xr:uid="{98B73B37-7F39-4C17-9319-B60B04BE2B74}"/>
    <cellStyle name="40% – rõhk3 7 3 3 2 3" xfId="17559" xr:uid="{00000000-0005-0000-0000-0000623A0000}"/>
    <cellStyle name="40% – rõhk3 7 3 3 2 3 2" xfId="39932" xr:uid="{F6D07988-184C-4486-870F-EDEEDA29E84B}"/>
    <cellStyle name="40% – rõhk3 7 3 3 2 4" xfId="28766" xr:uid="{5AD8B30B-4E81-4790-A511-4E0D1AF6795F}"/>
    <cellStyle name="40% – rõhk3 7 3 3 3" xfId="8603" xr:uid="{00000000-0005-0000-0000-0000633A0000}"/>
    <cellStyle name="40% – rõhk3 7 3 3 3 2" xfId="20292" xr:uid="{00000000-0005-0000-0000-0000643A0000}"/>
    <cellStyle name="40% – rõhk3 7 3 3 3 2 2" xfId="42665" xr:uid="{3E1F3C33-F671-45B5-84BE-07876AD7D4D4}"/>
    <cellStyle name="40% – rõhk3 7 3 3 3 3" xfId="31499" xr:uid="{66205E1A-5A27-44DC-9E1C-DD01C18FD2B7}"/>
    <cellStyle name="40% – rõhk3 7 3 3 4" xfId="14949" xr:uid="{00000000-0005-0000-0000-0000653A0000}"/>
    <cellStyle name="40% – rõhk3 7 3 3 4 2" xfId="37322" xr:uid="{A2E5D75F-DA05-4E8B-BEA8-99663F907E7F}"/>
    <cellStyle name="40% – rõhk3 7 3 3 5" xfId="26156" xr:uid="{D554FCDF-2688-4B0A-9E9B-028E7119E06E}"/>
    <cellStyle name="40% – rõhk3 7 3 4" xfId="4433" xr:uid="{00000000-0005-0000-0000-0000663A0000}"/>
    <cellStyle name="40% – rõhk3 7 3 4 2" xfId="9908" xr:uid="{00000000-0005-0000-0000-0000673A0000}"/>
    <cellStyle name="40% – rõhk3 7 3 4 2 2" xfId="21597" xr:uid="{00000000-0005-0000-0000-0000683A0000}"/>
    <cellStyle name="40% – rõhk3 7 3 4 2 2 2" xfId="43970" xr:uid="{AC285377-386D-4463-9C4F-913FBC2B7EC3}"/>
    <cellStyle name="40% – rõhk3 7 3 4 2 3" xfId="32804" xr:uid="{F2008ED1-26D7-4B51-A150-CDDF1509AA8C}"/>
    <cellStyle name="40% – rõhk3 7 3 4 3" xfId="16254" xr:uid="{00000000-0005-0000-0000-0000693A0000}"/>
    <cellStyle name="40% – rõhk3 7 3 4 3 2" xfId="38627" xr:uid="{9F5E2965-A1F4-459D-8629-EB0B8528ABC5}"/>
    <cellStyle name="40% – rõhk3 7 3 4 4" xfId="27461" xr:uid="{B1531695-B8A0-4D8A-B4B3-C91BE735EBAC}"/>
    <cellStyle name="40% – rõhk3 7 3 5" xfId="7298" xr:uid="{00000000-0005-0000-0000-00006A3A0000}"/>
    <cellStyle name="40% – rõhk3 7 3 5 2" xfId="18987" xr:uid="{00000000-0005-0000-0000-00006B3A0000}"/>
    <cellStyle name="40% – rõhk3 7 3 5 2 2" xfId="41360" xr:uid="{7A904712-78EF-4757-929B-3CFDE52077BE}"/>
    <cellStyle name="40% – rõhk3 7 3 5 3" xfId="30194" xr:uid="{07D2854A-D668-4085-ADB2-073420B6277E}"/>
    <cellStyle name="40% – rõhk3 7 3 6" xfId="13644" xr:uid="{00000000-0005-0000-0000-00006C3A0000}"/>
    <cellStyle name="40% – rõhk3 7 3 6 2" xfId="36017" xr:uid="{402141C0-5A7E-46B7-A34F-0BE4DD500D38}"/>
    <cellStyle name="40% – rõhk3 7 3 7" xfId="24851" xr:uid="{92E6AC27-79B4-40A4-93ED-F6663B34D4EA}"/>
    <cellStyle name="40% – rõhk3 7 4" xfId="1817" xr:uid="{00000000-0005-0000-0000-00006D3A0000}"/>
    <cellStyle name="40% – rõhk3 7 4 2" xfId="3130" xr:uid="{00000000-0005-0000-0000-00006E3A0000}"/>
    <cellStyle name="40% – rõhk3 7 4 2 2" xfId="5740" xr:uid="{00000000-0005-0000-0000-00006F3A0000}"/>
    <cellStyle name="40% – rõhk3 7 4 2 2 2" xfId="11215" xr:uid="{00000000-0005-0000-0000-0000703A0000}"/>
    <cellStyle name="40% – rõhk3 7 4 2 2 2 2" xfId="22904" xr:uid="{00000000-0005-0000-0000-0000713A0000}"/>
    <cellStyle name="40% – rõhk3 7 4 2 2 2 2 2" xfId="45277" xr:uid="{AB8EA660-9A75-4991-97B2-D87847D2ECC2}"/>
    <cellStyle name="40% – rõhk3 7 4 2 2 2 3" xfId="34111" xr:uid="{74EF262D-9788-46D5-81F4-BD6667F13763}"/>
    <cellStyle name="40% – rõhk3 7 4 2 2 3" xfId="17561" xr:uid="{00000000-0005-0000-0000-0000723A0000}"/>
    <cellStyle name="40% – rõhk3 7 4 2 2 3 2" xfId="39934" xr:uid="{FB38FCCF-B32A-4080-872C-C25595C3AE10}"/>
    <cellStyle name="40% – rõhk3 7 4 2 2 4" xfId="28768" xr:uid="{264A84C0-364D-410E-9A04-68AC8F0D0350}"/>
    <cellStyle name="40% – rõhk3 7 4 2 3" xfId="8605" xr:uid="{00000000-0005-0000-0000-0000733A0000}"/>
    <cellStyle name="40% – rõhk3 7 4 2 3 2" xfId="20294" xr:uid="{00000000-0005-0000-0000-0000743A0000}"/>
    <cellStyle name="40% – rõhk3 7 4 2 3 2 2" xfId="42667" xr:uid="{1BA70967-1DC3-474A-B3F9-54A17A37AD5E}"/>
    <cellStyle name="40% – rõhk3 7 4 2 3 3" xfId="31501" xr:uid="{BFC9D52C-F2E9-4243-9E7D-4D0E63F52148}"/>
    <cellStyle name="40% – rõhk3 7 4 2 4" xfId="14951" xr:uid="{00000000-0005-0000-0000-0000753A0000}"/>
    <cellStyle name="40% – rõhk3 7 4 2 4 2" xfId="37324" xr:uid="{90171E7C-C247-4631-BDC4-83EC183FB18F}"/>
    <cellStyle name="40% – rõhk3 7 4 2 5" xfId="26158" xr:uid="{87A6650D-25BF-465D-A3A0-F54F626516DC}"/>
    <cellStyle name="40% – rõhk3 7 4 3" xfId="4435" xr:uid="{00000000-0005-0000-0000-0000763A0000}"/>
    <cellStyle name="40% – rõhk3 7 4 3 2" xfId="9910" xr:uid="{00000000-0005-0000-0000-0000773A0000}"/>
    <cellStyle name="40% – rõhk3 7 4 3 2 2" xfId="21599" xr:uid="{00000000-0005-0000-0000-0000783A0000}"/>
    <cellStyle name="40% – rõhk3 7 4 3 2 2 2" xfId="43972" xr:uid="{3C3BB43B-1ECD-4D49-AF7D-4807AABDE654}"/>
    <cellStyle name="40% – rõhk3 7 4 3 2 3" xfId="32806" xr:uid="{B8054FBB-D1F0-494B-8ED8-5886C315A113}"/>
    <cellStyle name="40% – rõhk3 7 4 3 3" xfId="16256" xr:uid="{00000000-0005-0000-0000-0000793A0000}"/>
    <cellStyle name="40% – rõhk3 7 4 3 3 2" xfId="38629" xr:uid="{C529FB67-A167-485B-A002-26DE44027675}"/>
    <cellStyle name="40% – rõhk3 7 4 3 4" xfId="27463" xr:uid="{925649FA-189C-477A-A341-2B1A0253685F}"/>
    <cellStyle name="40% – rõhk3 7 4 4" xfId="7300" xr:uid="{00000000-0005-0000-0000-00007A3A0000}"/>
    <cellStyle name="40% – rõhk3 7 4 4 2" xfId="18989" xr:uid="{00000000-0005-0000-0000-00007B3A0000}"/>
    <cellStyle name="40% – rõhk3 7 4 4 2 2" xfId="41362" xr:uid="{3E7E436E-5F44-4703-BADB-826933D9D234}"/>
    <cellStyle name="40% – rõhk3 7 4 4 3" xfId="30196" xr:uid="{65A66A8D-EB65-4490-9383-FFD5E3F4D0F0}"/>
    <cellStyle name="40% – rõhk3 7 4 5" xfId="13646" xr:uid="{00000000-0005-0000-0000-00007C3A0000}"/>
    <cellStyle name="40% – rõhk3 7 4 5 2" xfId="36019" xr:uid="{B61CD317-3195-49D3-81F3-5E33907DF751}"/>
    <cellStyle name="40% – rõhk3 7 4 6" xfId="24853" xr:uid="{4DF68182-4FB8-4E77-B061-21AE8BCE91EF}"/>
    <cellStyle name="40% – rõhk3 7 5" xfId="1818" xr:uid="{00000000-0005-0000-0000-00007D3A0000}"/>
    <cellStyle name="40% – rõhk3 7 5 2" xfId="3131" xr:uid="{00000000-0005-0000-0000-00007E3A0000}"/>
    <cellStyle name="40% – rõhk3 7 5 2 2" xfId="5741" xr:uid="{00000000-0005-0000-0000-00007F3A0000}"/>
    <cellStyle name="40% – rõhk3 7 5 2 2 2" xfId="11216" xr:uid="{00000000-0005-0000-0000-0000803A0000}"/>
    <cellStyle name="40% – rõhk3 7 5 2 2 2 2" xfId="22905" xr:uid="{00000000-0005-0000-0000-0000813A0000}"/>
    <cellStyle name="40% – rõhk3 7 5 2 2 2 2 2" xfId="45278" xr:uid="{E0661CD6-02D7-4361-9392-FB7CDF529DE7}"/>
    <cellStyle name="40% – rõhk3 7 5 2 2 2 3" xfId="34112" xr:uid="{ADB3A031-FB45-4810-8E37-DE2A6BB96976}"/>
    <cellStyle name="40% – rõhk3 7 5 2 2 3" xfId="17562" xr:uid="{00000000-0005-0000-0000-0000823A0000}"/>
    <cellStyle name="40% – rõhk3 7 5 2 2 3 2" xfId="39935" xr:uid="{A97EC603-BEC7-4808-A00E-9D881C48BD60}"/>
    <cellStyle name="40% – rõhk3 7 5 2 2 4" xfId="28769" xr:uid="{91DCFEF6-A264-44E7-8D0F-7BC0B2BD44AA}"/>
    <cellStyle name="40% – rõhk3 7 5 2 3" xfId="8606" xr:uid="{00000000-0005-0000-0000-0000833A0000}"/>
    <cellStyle name="40% – rõhk3 7 5 2 3 2" xfId="20295" xr:uid="{00000000-0005-0000-0000-0000843A0000}"/>
    <cellStyle name="40% – rõhk3 7 5 2 3 2 2" xfId="42668" xr:uid="{C1591D35-82E3-402C-AE82-AA176479BCE1}"/>
    <cellStyle name="40% – rõhk3 7 5 2 3 3" xfId="31502" xr:uid="{E610CEB4-4D35-4770-B52E-D6B0F8A455A4}"/>
    <cellStyle name="40% – rõhk3 7 5 2 4" xfId="14952" xr:uid="{00000000-0005-0000-0000-0000853A0000}"/>
    <cellStyle name="40% – rõhk3 7 5 2 4 2" xfId="37325" xr:uid="{C1058FBE-74CB-4861-B944-55F0A1D1389C}"/>
    <cellStyle name="40% – rõhk3 7 5 2 5" xfId="26159" xr:uid="{285FDEC0-B167-4441-A7B5-A93FE39348D0}"/>
    <cellStyle name="40% – rõhk3 7 5 3" xfId="4436" xr:uid="{00000000-0005-0000-0000-0000863A0000}"/>
    <cellStyle name="40% – rõhk3 7 5 3 2" xfId="9911" xr:uid="{00000000-0005-0000-0000-0000873A0000}"/>
    <cellStyle name="40% – rõhk3 7 5 3 2 2" xfId="21600" xr:uid="{00000000-0005-0000-0000-0000883A0000}"/>
    <cellStyle name="40% – rõhk3 7 5 3 2 2 2" xfId="43973" xr:uid="{76FFB1B6-8BB0-4435-9EC0-84F39776E2B7}"/>
    <cellStyle name="40% – rõhk3 7 5 3 2 3" xfId="32807" xr:uid="{DDD9409B-8ACE-47FD-BD09-6DF11FA7E4D6}"/>
    <cellStyle name="40% – rõhk3 7 5 3 3" xfId="16257" xr:uid="{00000000-0005-0000-0000-0000893A0000}"/>
    <cellStyle name="40% – rõhk3 7 5 3 3 2" xfId="38630" xr:uid="{5D22957E-A577-450E-A98C-7DA777E16BFB}"/>
    <cellStyle name="40% – rõhk3 7 5 3 4" xfId="27464" xr:uid="{734D0768-B142-43C7-A4C8-F1B7F2C46D8F}"/>
    <cellStyle name="40% – rõhk3 7 5 4" xfId="7301" xr:uid="{00000000-0005-0000-0000-00008A3A0000}"/>
    <cellStyle name="40% – rõhk3 7 5 4 2" xfId="18990" xr:uid="{00000000-0005-0000-0000-00008B3A0000}"/>
    <cellStyle name="40% – rõhk3 7 5 4 2 2" xfId="41363" xr:uid="{58A71EB7-012A-4A7F-978E-0041E1C26567}"/>
    <cellStyle name="40% – rõhk3 7 5 4 3" xfId="30197" xr:uid="{26336D19-C502-46DA-9CC9-E7199289A643}"/>
    <cellStyle name="40% – rõhk3 7 5 5" xfId="13647" xr:uid="{00000000-0005-0000-0000-00008C3A0000}"/>
    <cellStyle name="40% – rõhk3 7 5 5 2" xfId="36020" xr:uid="{67225EBA-2D38-4C61-B029-6AE053C2D0BC}"/>
    <cellStyle name="40% – rõhk3 7 5 6" xfId="24854" xr:uid="{7F0515F9-452C-4B00-8B51-279A4524B6A0}"/>
    <cellStyle name="40% – rõhk3 7 6" xfId="2252" xr:uid="{00000000-0005-0000-0000-00008D3A0000}"/>
    <cellStyle name="40% – rõhk3 7 6 2" xfId="4863" xr:uid="{00000000-0005-0000-0000-00008E3A0000}"/>
    <cellStyle name="40% – rõhk3 7 6 2 2" xfId="10338" xr:uid="{00000000-0005-0000-0000-00008F3A0000}"/>
    <cellStyle name="40% – rõhk3 7 6 2 2 2" xfId="22027" xr:uid="{00000000-0005-0000-0000-0000903A0000}"/>
    <cellStyle name="40% – rõhk3 7 6 2 2 2 2" xfId="44400" xr:uid="{55503321-9BD5-4796-9B28-623D7120B63A}"/>
    <cellStyle name="40% – rõhk3 7 6 2 2 3" xfId="33234" xr:uid="{123D5100-DA55-45F8-8BAD-BCC154BFC53F}"/>
    <cellStyle name="40% – rõhk3 7 6 2 3" xfId="16684" xr:uid="{00000000-0005-0000-0000-0000913A0000}"/>
    <cellStyle name="40% – rõhk3 7 6 2 3 2" xfId="39057" xr:uid="{932E9352-F647-4E11-9248-BDC33B3C88EE}"/>
    <cellStyle name="40% – rõhk3 7 6 2 4" xfId="27891" xr:uid="{8C7C5E5F-1D04-4137-97B6-502D61365193}"/>
    <cellStyle name="40% – rõhk3 7 6 3" xfId="7728" xr:uid="{00000000-0005-0000-0000-0000923A0000}"/>
    <cellStyle name="40% – rõhk3 7 6 3 2" xfId="19417" xr:uid="{00000000-0005-0000-0000-0000933A0000}"/>
    <cellStyle name="40% – rõhk3 7 6 3 2 2" xfId="41790" xr:uid="{2A05E0A5-1749-4062-9D63-CB698860EDFE}"/>
    <cellStyle name="40% – rõhk3 7 6 3 3" xfId="30624" xr:uid="{D3D86DBB-B5D1-4F2C-8357-73053B5CF955}"/>
    <cellStyle name="40% – rõhk3 7 6 4" xfId="14074" xr:uid="{00000000-0005-0000-0000-0000943A0000}"/>
    <cellStyle name="40% – rõhk3 7 6 4 2" xfId="36447" xr:uid="{C30D4BF9-7E9C-46F9-96E9-C2A949322AA3}"/>
    <cellStyle name="40% – rõhk3 7 6 5" xfId="25281" xr:uid="{EF3EC206-30F1-45D4-A548-03D982EC3140}"/>
    <cellStyle name="40% – rõhk3 7 7" xfId="3558" xr:uid="{00000000-0005-0000-0000-0000953A0000}"/>
    <cellStyle name="40% – rõhk3 7 7 2" xfId="9033" xr:uid="{00000000-0005-0000-0000-0000963A0000}"/>
    <cellStyle name="40% – rõhk3 7 7 2 2" xfId="20722" xr:uid="{00000000-0005-0000-0000-0000973A0000}"/>
    <cellStyle name="40% – rõhk3 7 7 2 2 2" xfId="43095" xr:uid="{852D4480-B4E9-4594-9FE3-772AE46C7E72}"/>
    <cellStyle name="40% – rõhk3 7 7 2 3" xfId="31929" xr:uid="{4038E99D-E4E7-4161-855C-7F46EF0F6052}"/>
    <cellStyle name="40% – rõhk3 7 7 3" xfId="15379" xr:uid="{00000000-0005-0000-0000-0000983A0000}"/>
    <cellStyle name="40% – rõhk3 7 7 3 2" xfId="37752" xr:uid="{6AD01839-D5E3-4376-BC40-EDC7699A62A6}"/>
    <cellStyle name="40% – rõhk3 7 7 4" xfId="26586" xr:uid="{FB36574F-1A55-437D-9DD5-BDBDCF4C7CBF}"/>
    <cellStyle name="40% – rõhk3 7 8" xfId="6209" xr:uid="{00000000-0005-0000-0000-0000993A0000}"/>
    <cellStyle name="40% – rõhk3 7 8 2" xfId="18002" xr:uid="{00000000-0005-0000-0000-00009A3A0000}"/>
    <cellStyle name="40% – rõhk3 7 8 2 2" xfId="40375" xr:uid="{B7B858E1-5B2F-4594-86A9-19950A7F8BBB}"/>
    <cellStyle name="40% – rõhk3 7 8 3" xfId="29209" xr:uid="{E4BD6BDB-BFD4-4ED4-8572-C9FB6C83952B}"/>
    <cellStyle name="40% – rõhk3 7 9" xfId="12769" xr:uid="{00000000-0005-0000-0000-00009B3A0000}"/>
    <cellStyle name="40% – rõhk3 7 9 2" xfId="35142" xr:uid="{A526EF43-66CB-497E-8A9C-A859BD9B0522}"/>
    <cellStyle name="40% – rõhk3 8" xfId="89" xr:uid="{00000000-0005-0000-0000-00009C3A0000}"/>
    <cellStyle name="40% – rõhk3 8 10" xfId="23977" xr:uid="{3FECFE6D-C4E8-450A-ACA9-85BBE17ED9CD}"/>
    <cellStyle name="40% – rõhk3 8 2" xfId="872" xr:uid="{00000000-0005-0000-0000-00009D3A0000}"/>
    <cellStyle name="40% – rõhk3 8 2 2" xfId="1819" xr:uid="{00000000-0005-0000-0000-00009E3A0000}"/>
    <cellStyle name="40% – rõhk3 8 2 2 2" xfId="1820" xr:uid="{00000000-0005-0000-0000-00009F3A0000}"/>
    <cellStyle name="40% – rõhk3 8 2 2 2 2" xfId="3133" xr:uid="{00000000-0005-0000-0000-0000A03A0000}"/>
    <cellStyle name="40% – rõhk3 8 2 2 2 2 2" xfId="5743" xr:uid="{00000000-0005-0000-0000-0000A13A0000}"/>
    <cellStyle name="40% – rõhk3 8 2 2 2 2 2 2" xfId="11218" xr:uid="{00000000-0005-0000-0000-0000A23A0000}"/>
    <cellStyle name="40% – rõhk3 8 2 2 2 2 2 2 2" xfId="22907" xr:uid="{00000000-0005-0000-0000-0000A33A0000}"/>
    <cellStyle name="40% – rõhk3 8 2 2 2 2 2 2 2 2" xfId="45280" xr:uid="{88E290DD-45B3-440C-BB9B-0F4A23374572}"/>
    <cellStyle name="40% – rõhk3 8 2 2 2 2 2 2 3" xfId="34114" xr:uid="{EA751377-6522-4D70-A7B1-E6996BDCE1C3}"/>
    <cellStyle name="40% – rõhk3 8 2 2 2 2 2 3" xfId="17564" xr:uid="{00000000-0005-0000-0000-0000A43A0000}"/>
    <cellStyle name="40% – rõhk3 8 2 2 2 2 2 3 2" xfId="39937" xr:uid="{47B33C2D-45FC-465C-826D-369A755A3075}"/>
    <cellStyle name="40% – rõhk3 8 2 2 2 2 2 4" xfId="28771" xr:uid="{67C27988-E82B-47F8-A327-42345D023534}"/>
    <cellStyle name="40% – rõhk3 8 2 2 2 2 3" xfId="8608" xr:uid="{00000000-0005-0000-0000-0000A53A0000}"/>
    <cellStyle name="40% – rõhk3 8 2 2 2 2 3 2" xfId="20297" xr:uid="{00000000-0005-0000-0000-0000A63A0000}"/>
    <cellStyle name="40% – rõhk3 8 2 2 2 2 3 2 2" xfId="42670" xr:uid="{893DE072-DC7E-499A-A300-912E0E1FD417}"/>
    <cellStyle name="40% – rõhk3 8 2 2 2 2 3 3" xfId="31504" xr:uid="{3ADC9315-4E5B-476C-B902-9E4FCAD2DA01}"/>
    <cellStyle name="40% – rõhk3 8 2 2 2 2 4" xfId="14954" xr:uid="{00000000-0005-0000-0000-0000A73A0000}"/>
    <cellStyle name="40% – rõhk3 8 2 2 2 2 4 2" xfId="37327" xr:uid="{67A19B73-FCE5-4A30-8EDE-8C19888D80F1}"/>
    <cellStyle name="40% – rõhk3 8 2 2 2 2 5" xfId="26161" xr:uid="{AD0F479C-5575-453A-810D-678F5EBAF75C}"/>
    <cellStyle name="40% – rõhk3 8 2 2 2 3" xfId="4438" xr:uid="{00000000-0005-0000-0000-0000A83A0000}"/>
    <cellStyle name="40% – rõhk3 8 2 2 2 3 2" xfId="9913" xr:uid="{00000000-0005-0000-0000-0000A93A0000}"/>
    <cellStyle name="40% – rõhk3 8 2 2 2 3 2 2" xfId="21602" xr:uid="{00000000-0005-0000-0000-0000AA3A0000}"/>
    <cellStyle name="40% – rõhk3 8 2 2 2 3 2 2 2" xfId="43975" xr:uid="{1A75232D-4131-4C09-96E2-DB1F599F62B8}"/>
    <cellStyle name="40% – rõhk3 8 2 2 2 3 2 3" xfId="32809" xr:uid="{A1911AE7-78B7-4D07-8D5A-38F268BEEE79}"/>
    <cellStyle name="40% – rõhk3 8 2 2 2 3 3" xfId="16259" xr:uid="{00000000-0005-0000-0000-0000AB3A0000}"/>
    <cellStyle name="40% – rõhk3 8 2 2 2 3 3 2" xfId="38632" xr:uid="{7FFCED17-8D93-477A-8875-96F342F6F43A}"/>
    <cellStyle name="40% – rõhk3 8 2 2 2 3 4" xfId="27466" xr:uid="{E5076494-D09D-4212-ADAA-D1D52500B5D0}"/>
    <cellStyle name="40% – rõhk3 8 2 2 2 4" xfId="7303" xr:uid="{00000000-0005-0000-0000-0000AC3A0000}"/>
    <cellStyle name="40% – rõhk3 8 2 2 2 4 2" xfId="18992" xr:uid="{00000000-0005-0000-0000-0000AD3A0000}"/>
    <cellStyle name="40% – rõhk3 8 2 2 2 4 2 2" xfId="41365" xr:uid="{B1AA742A-094F-44FB-8AD3-0F0336BBCAB3}"/>
    <cellStyle name="40% – rõhk3 8 2 2 2 4 3" xfId="30199" xr:uid="{A565D27A-3270-43DA-BFC3-4B004C79E0F9}"/>
    <cellStyle name="40% – rõhk3 8 2 2 2 5" xfId="13649" xr:uid="{00000000-0005-0000-0000-0000AE3A0000}"/>
    <cellStyle name="40% – rõhk3 8 2 2 2 5 2" xfId="36022" xr:uid="{DF6DCA58-2F69-43BD-A046-E3AF355605E8}"/>
    <cellStyle name="40% – rõhk3 8 2 2 2 6" xfId="24856" xr:uid="{BF6B52AC-480A-42B6-946D-683C2E74E859}"/>
    <cellStyle name="40% – rõhk3 8 2 2 3" xfId="3132" xr:uid="{00000000-0005-0000-0000-0000AF3A0000}"/>
    <cellStyle name="40% – rõhk3 8 2 2 3 2" xfId="5742" xr:uid="{00000000-0005-0000-0000-0000B03A0000}"/>
    <cellStyle name="40% – rõhk3 8 2 2 3 2 2" xfId="11217" xr:uid="{00000000-0005-0000-0000-0000B13A0000}"/>
    <cellStyle name="40% – rõhk3 8 2 2 3 2 2 2" xfId="22906" xr:uid="{00000000-0005-0000-0000-0000B23A0000}"/>
    <cellStyle name="40% – rõhk3 8 2 2 3 2 2 2 2" xfId="45279" xr:uid="{678EBE90-D4C0-4AC8-AD96-7C38BF360F7B}"/>
    <cellStyle name="40% – rõhk3 8 2 2 3 2 2 3" xfId="34113" xr:uid="{83C0DC75-58C5-477A-BF26-CB8521689B31}"/>
    <cellStyle name="40% – rõhk3 8 2 2 3 2 3" xfId="17563" xr:uid="{00000000-0005-0000-0000-0000B33A0000}"/>
    <cellStyle name="40% – rõhk3 8 2 2 3 2 3 2" xfId="39936" xr:uid="{92503182-5E1B-4700-80C8-DD20225BC50C}"/>
    <cellStyle name="40% – rõhk3 8 2 2 3 2 4" xfId="28770" xr:uid="{43982DBC-96BF-4AAD-BF81-67EF31C3AE97}"/>
    <cellStyle name="40% – rõhk3 8 2 2 3 3" xfId="8607" xr:uid="{00000000-0005-0000-0000-0000B43A0000}"/>
    <cellStyle name="40% – rõhk3 8 2 2 3 3 2" xfId="20296" xr:uid="{00000000-0005-0000-0000-0000B53A0000}"/>
    <cellStyle name="40% – rõhk3 8 2 2 3 3 2 2" xfId="42669" xr:uid="{C5E328B9-8C1B-4EA9-BC5F-78B3B660EEA7}"/>
    <cellStyle name="40% – rõhk3 8 2 2 3 3 3" xfId="31503" xr:uid="{B7357A9B-BCAF-44F0-A2A5-4055F295DD92}"/>
    <cellStyle name="40% – rõhk3 8 2 2 3 4" xfId="14953" xr:uid="{00000000-0005-0000-0000-0000B63A0000}"/>
    <cellStyle name="40% – rõhk3 8 2 2 3 4 2" xfId="37326" xr:uid="{2289B34F-680B-47A4-B363-3BCD667D81F2}"/>
    <cellStyle name="40% – rõhk3 8 2 2 3 5" xfId="26160" xr:uid="{74F85C21-A026-4923-9478-0AB237988B25}"/>
    <cellStyle name="40% – rõhk3 8 2 2 4" xfId="4437" xr:uid="{00000000-0005-0000-0000-0000B73A0000}"/>
    <cellStyle name="40% – rõhk3 8 2 2 4 2" xfId="9912" xr:uid="{00000000-0005-0000-0000-0000B83A0000}"/>
    <cellStyle name="40% – rõhk3 8 2 2 4 2 2" xfId="21601" xr:uid="{00000000-0005-0000-0000-0000B93A0000}"/>
    <cellStyle name="40% – rõhk3 8 2 2 4 2 2 2" xfId="43974" xr:uid="{9BBD4EB4-B961-4963-9691-555A480F6B09}"/>
    <cellStyle name="40% – rõhk3 8 2 2 4 2 3" xfId="32808" xr:uid="{624853EA-64EF-4B33-8F3B-595DD9583737}"/>
    <cellStyle name="40% – rõhk3 8 2 2 4 3" xfId="16258" xr:uid="{00000000-0005-0000-0000-0000BA3A0000}"/>
    <cellStyle name="40% – rõhk3 8 2 2 4 3 2" xfId="38631" xr:uid="{796EC2C9-17AD-462D-8D84-044E216707B4}"/>
    <cellStyle name="40% – rõhk3 8 2 2 4 4" xfId="27465" xr:uid="{A564238B-CA8B-47F6-8948-A313F9FB199D}"/>
    <cellStyle name="40% – rõhk3 8 2 2 5" xfId="7302" xr:uid="{00000000-0005-0000-0000-0000BB3A0000}"/>
    <cellStyle name="40% – rõhk3 8 2 2 5 2" xfId="18991" xr:uid="{00000000-0005-0000-0000-0000BC3A0000}"/>
    <cellStyle name="40% – rõhk3 8 2 2 5 2 2" xfId="41364" xr:uid="{9AB231F3-9084-4626-BE01-A511863E8869}"/>
    <cellStyle name="40% – rõhk3 8 2 2 5 3" xfId="30198" xr:uid="{978C0EBD-9236-4947-AAEE-F8C3D30D3204}"/>
    <cellStyle name="40% – rõhk3 8 2 2 6" xfId="13648" xr:uid="{00000000-0005-0000-0000-0000BD3A0000}"/>
    <cellStyle name="40% – rõhk3 8 2 2 6 2" xfId="36021" xr:uid="{B9E7F1DF-F3A8-44CA-9DCF-77EB9254B4EE}"/>
    <cellStyle name="40% – rõhk3 8 2 2 7" xfId="24855" xr:uid="{0BFD10D4-3AFE-4CA7-BB68-28B0F7A15F0D}"/>
    <cellStyle name="40% – rõhk3 8 2 3" xfId="1821" xr:uid="{00000000-0005-0000-0000-0000BE3A0000}"/>
    <cellStyle name="40% – rõhk3 8 2 3 2" xfId="3134" xr:uid="{00000000-0005-0000-0000-0000BF3A0000}"/>
    <cellStyle name="40% – rõhk3 8 2 3 2 2" xfId="5744" xr:uid="{00000000-0005-0000-0000-0000C03A0000}"/>
    <cellStyle name="40% – rõhk3 8 2 3 2 2 2" xfId="11219" xr:uid="{00000000-0005-0000-0000-0000C13A0000}"/>
    <cellStyle name="40% – rõhk3 8 2 3 2 2 2 2" xfId="22908" xr:uid="{00000000-0005-0000-0000-0000C23A0000}"/>
    <cellStyle name="40% – rõhk3 8 2 3 2 2 2 2 2" xfId="45281" xr:uid="{B8F9A77C-71D3-4F1E-946A-0057D8507CD0}"/>
    <cellStyle name="40% – rõhk3 8 2 3 2 2 2 3" xfId="34115" xr:uid="{DBD37287-7565-4B18-B775-27BA52450DEB}"/>
    <cellStyle name="40% – rõhk3 8 2 3 2 2 3" xfId="17565" xr:uid="{00000000-0005-0000-0000-0000C33A0000}"/>
    <cellStyle name="40% – rõhk3 8 2 3 2 2 3 2" xfId="39938" xr:uid="{7AF785D5-7AEC-439A-8C76-8B169050839F}"/>
    <cellStyle name="40% – rõhk3 8 2 3 2 2 4" xfId="28772" xr:uid="{D1C97862-0228-430B-A751-798CF5384996}"/>
    <cellStyle name="40% – rõhk3 8 2 3 2 3" xfId="8609" xr:uid="{00000000-0005-0000-0000-0000C43A0000}"/>
    <cellStyle name="40% – rõhk3 8 2 3 2 3 2" xfId="20298" xr:uid="{00000000-0005-0000-0000-0000C53A0000}"/>
    <cellStyle name="40% – rõhk3 8 2 3 2 3 2 2" xfId="42671" xr:uid="{89D41B5E-D6A8-4CAB-973C-5D309C2CC33B}"/>
    <cellStyle name="40% – rõhk3 8 2 3 2 3 3" xfId="31505" xr:uid="{713679E3-CB0C-4D32-8423-E735300A2922}"/>
    <cellStyle name="40% – rõhk3 8 2 3 2 4" xfId="14955" xr:uid="{00000000-0005-0000-0000-0000C63A0000}"/>
    <cellStyle name="40% – rõhk3 8 2 3 2 4 2" xfId="37328" xr:uid="{4585ABCD-7098-4ABD-BF53-596DF9C29F77}"/>
    <cellStyle name="40% – rõhk3 8 2 3 2 5" xfId="26162" xr:uid="{1D7C6EFD-FD2E-4C6B-867D-EFB8AB169ED6}"/>
    <cellStyle name="40% – rõhk3 8 2 3 3" xfId="4439" xr:uid="{00000000-0005-0000-0000-0000C73A0000}"/>
    <cellStyle name="40% – rõhk3 8 2 3 3 2" xfId="9914" xr:uid="{00000000-0005-0000-0000-0000C83A0000}"/>
    <cellStyle name="40% – rõhk3 8 2 3 3 2 2" xfId="21603" xr:uid="{00000000-0005-0000-0000-0000C93A0000}"/>
    <cellStyle name="40% – rõhk3 8 2 3 3 2 2 2" xfId="43976" xr:uid="{C0F457B1-EB6E-4B9D-8B48-E87B0F0D2C2C}"/>
    <cellStyle name="40% – rõhk3 8 2 3 3 2 3" xfId="32810" xr:uid="{F43A3E25-3319-4766-90C8-8F8BD8F02C11}"/>
    <cellStyle name="40% – rõhk3 8 2 3 3 3" xfId="16260" xr:uid="{00000000-0005-0000-0000-0000CA3A0000}"/>
    <cellStyle name="40% – rõhk3 8 2 3 3 3 2" xfId="38633" xr:uid="{4332E00B-2280-44A7-AE7A-2BDE02FB2D63}"/>
    <cellStyle name="40% – rõhk3 8 2 3 3 4" xfId="27467" xr:uid="{0DEE75C4-97AB-41C4-9077-D5BA95352D37}"/>
    <cellStyle name="40% – rõhk3 8 2 3 4" xfId="7304" xr:uid="{00000000-0005-0000-0000-0000CB3A0000}"/>
    <cellStyle name="40% – rõhk3 8 2 3 4 2" xfId="18993" xr:uid="{00000000-0005-0000-0000-0000CC3A0000}"/>
    <cellStyle name="40% – rõhk3 8 2 3 4 2 2" xfId="41366" xr:uid="{D8E2F6F4-6BDA-44AE-AEF7-5B200F55B487}"/>
    <cellStyle name="40% – rõhk3 8 2 3 4 3" xfId="30200" xr:uid="{B3BDBFCF-2D25-4588-8F17-1131E062FC2A}"/>
    <cellStyle name="40% – rõhk3 8 2 3 5" xfId="13650" xr:uid="{00000000-0005-0000-0000-0000CD3A0000}"/>
    <cellStyle name="40% – rõhk3 8 2 3 5 2" xfId="36023" xr:uid="{273FDA56-C225-4096-9C6E-BA1BCAC1755B}"/>
    <cellStyle name="40% – rõhk3 8 2 3 6" xfId="24857" xr:uid="{6E43B201-39A3-43BA-8CA5-BE836584A622}"/>
    <cellStyle name="40% – rõhk3 8 2 4" xfId="1822" xr:uid="{00000000-0005-0000-0000-0000CE3A0000}"/>
    <cellStyle name="40% – rõhk3 8 2 4 2" xfId="3135" xr:uid="{00000000-0005-0000-0000-0000CF3A0000}"/>
    <cellStyle name="40% – rõhk3 8 2 4 2 2" xfId="5745" xr:uid="{00000000-0005-0000-0000-0000D03A0000}"/>
    <cellStyle name="40% – rõhk3 8 2 4 2 2 2" xfId="11220" xr:uid="{00000000-0005-0000-0000-0000D13A0000}"/>
    <cellStyle name="40% – rõhk3 8 2 4 2 2 2 2" xfId="22909" xr:uid="{00000000-0005-0000-0000-0000D23A0000}"/>
    <cellStyle name="40% – rõhk3 8 2 4 2 2 2 2 2" xfId="45282" xr:uid="{38B2E220-764D-43FF-895A-D6970751CD83}"/>
    <cellStyle name="40% – rõhk3 8 2 4 2 2 2 3" xfId="34116" xr:uid="{7D346FF5-091D-45D2-9D06-7BB8A933F1EE}"/>
    <cellStyle name="40% – rõhk3 8 2 4 2 2 3" xfId="17566" xr:uid="{00000000-0005-0000-0000-0000D33A0000}"/>
    <cellStyle name="40% – rõhk3 8 2 4 2 2 3 2" xfId="39939" xr:uid="{2770951C-1B27-4AC3-A9B8-DC4D69A9F6D1}"/>
    <cellStyle name="40% – rõhk3 8 2 4 2 2 4" xfId="28773" xr:uid="{6715893B-F327-4541-9F56-D2E646E51C16}"/>
    <cellStyle name="40% – rõhk3 8 2 4 2 3" xfId="8610" xr:uid="{00000000-0005-0000-0000-0000D43A0000}"/>
    <cellStyle name="40% – rõhk3 8 2 4 2 3 2" xfId="20299" xr:uid="{00000000-0005-0000-0000-0000D53A0000}"/>
    <cellStyle name="40% – rõhk3 8 2 4 2 3 2 2" xfId="42672" xr:uid="{B701113D-6163-4DF8-9043-6CEA9B541909}"/>
    <cellStyle name="40% – rõhk3 8 2 4 2 3 3" xfId="31506" xr:uid="{2E465B2A-A537-4DCE-91BD-DBDD708452A0}"/>
    <cellStyle name="40% – rõhk3 8 2 4 2 4" xfId="14956" xr:uid="{00000000-0005-0000-0000-0000D63A0000}"/>
    <cellStyle name="40% – rõhk3 8 2 4 2 4 2" xfId="37329" xr:uid="{49BE3660-99A0-489D-BC07-D21645693874}"/>
    <cellStyle name="40% – rõhk3 8 2 4 2 5" xfId="26163" xr:uid="{3BD60BE2-BA7A-459B-99B2-FFA1DE641A9D}"/>
    <cellStyle name="40% – rõhk3 8 2 4 3" xfId="4440" xr:uid="{00000000-0005-0000-0000-0000D73A0000}"/>
    <cellStyle name="40% – rõhk3 8 2 4 3 2" xfId="9915" xr:uid="{00000000-0005-0000-0000-0000D83A0000}"/>
    <cellStyle name="40% – rõhk3 8 2 4 3 2 2" xfId="21604" xr:uid="{00000000-0005-0000-0000-0000D93A0000}"/>
    <cellStyle name="40% – rõhk3 8 2 4 3 2 2 2" xfId="43977" xr:uid="{8D751CA0-182A-4DCE-A04D-9E16F237BEB8}"/>
    <cellStyle name="40% – rõhk3 8 2 4 3 2 3" xfId="32811" xr:uid="{E56C131B-5965-4E48-9360-EF913882E3BF}"/>
    <cellStyle name="40% – rõhk3 8 2 4 3 3" xfId="16261" xr:uid="{00000000-0005-0000-0000-0000DA3A0000}"/>
    <cellStyle name="40% – rõhk3 8 2 4 3 3 2" xfId="38634" xr:uid="{FAA76085-C9B0-4173-8E6E-5B7921091060}"/>
    <cellStyle name="40% – rõhk3 8 2 4 3 4" xfId="27468" xr:uid="{B042724C-ED4E-4CEB-AD06-1284B8303773}"/>
    <cellStyle name="40% – rõhk3 8 2 4 4" xfId="7305" xr:uid="{00000000-0005-0000-0000-0000DB3A0000}"/>
    <cellStyle name="40% – rõhk3 8 2 4 4 2" xfId="18994" xr:uid="{00000000-0005-0000-0000-0000DC3A0000}"/>
    <cellStyle name="40% – rõhk3 8 2 4 4 2 2" xfId="41367" xr:uid="{4095A837-9A03-4E39-928B-478CF29A30EB}"/>
    <cellStyle name="40% – rõhk3 8 2 4 4 3" xfId="30201" xr:uid="{A75F8047-E3F1-4FC4-A7EB-F6A0D671FDA3}"/>
    <cellStyle name="40% – rõhk3 8 2 4 5" xfId="13651" xr:uid="{00000000-0005-0000-0000-0000DD3A0000}"/>
    <cellStyle name="40% – rõhk3 8 2 4 5 2" xfId="36024" xr:uid="{11C4B8B0-EA8C-44D1-A41D-91542EE4DA4B}"/>
    <cellStyle name="40% – rõhk3 8 2 4 6" xfId="24858" xr:uid="{AE3950CC-F08A-4F82-B923-2A623E06B519}"/>
    <cellStyle name="40% – rõhk3 8 2 5" xfId="2383" xr:uid="{00000000-0005-0000-0000-0000DE3A0000}"/>
    <cellStyle name="40% – rõhk3 8 2 5 2" xfId="4994" xr:uid="{00000000-0005-0000-0000-0000DF3A0000}"/>
    <cellStyle name="40% – rõhk3 8 2 5 2 2" xfId="10469" xr:uid="{00000000-0005-0000-0000-0000E03A0000}"/>
    <cellStyle name="40% – rõhk3 8 2 5 2 2 2" xfId="22158" xr:uid="{00000000-0005-0000-0000-0000E13A0000}"/>
    <cellStyle name="40% – rõhk3 8 2 5 2 2 2 2" xfId="44531" xr:uid="{542E2A88-0FD4-4E78-BF6F-B89BC16CAF24}"/>
    <cellStyle name="40% – rõhk3 8 2 5 2 2 3" xfId="33365" xr:uid="{06E75B25-B86B-4E89-8007-1E84D831AE86}"/>
    <cellStyle name="40% – rõhk3 8 2 5 2 3" xfId="16815" xr:uid="{00000000-0005-0000-0000-0000E23A0000}"/>
    <cellStyle name="40% – rõhk3 8 2 5 2 3 2" xfId="39188" xr:uid="{D5974726-95C7-4492-B9A8-58E3498D4446}"/>
    <cellStyle name="40% – rõhk3 8 2 5 2 4" xfId="28022" xr:uid="{501F5726-F872-421A-8036-C54485F2C160}"/>
    <cellStyle name="40% – rõhk3 8 2 5 3" xfId="7859" xr:uid="{00000000-0005-0000-0000-0000E33A0000}"/>
    <cellStyle name="40% – rõhk3 8 2 5 3 2" xfId="19548" xr:uid="{00000000-0005-0000-0000-0000E43A0000}"/>
    <cellStyle name="40% – rõhk3 8 2 5 3 2 2" xfId="41921" xr:uid="{3056927B-98BA-430A-B0EF-8AA75ACF19EB}"/>
    <cellStyle name="40% – rõhk3 8 2 5 3 3" xfId="30755" xr:uid="{1D60F1B6-89F0-4107-BCDA-0CBCA158903B}"/>
    <cellStyle name="40% – rõhk3 8 2 5 4" xfId="14205" xr:uid="{00000000-0005-0000-0000-0000E53A0000}"/>
    <cellStyle name="40% – rõhk3 8 2 5 4 2" xfId="36578" xr:uid="{FC2F64A0-E05F-4E03-9543-9D1D3C9E8E78}"/>
    <cellStyle name="40% – rõhk3 8 2 5 5" xfId="25412" xr:uid="{96D55DA5-ABE9-4F77-981D-C17699295A69}"/>
    <cellStyle name="40% – rõhk3 8 2 6" xfId="3689" xr:uid="{00000000-0005-0000-0000-0000E63A0000}"/>
    <cellStyle name="40% – rõhk3 8 2 6 2" xfId="9164" xr:uid="{00000000-0005-0000-0000-0000E73A0000}"/>
    <cellStyle name="40% – rõhk3 8 2 6 2 2" xfId="20853" xr:uid="{00000000-0005-0000-0000-0000E83A0000}"/>
    <cellStyle name="40% – rõhk3 8 2 6 2 2 2" xfId="43226" xr:uid="{419F991D-ED8A-4C76-A1F3-A16FFC7D833A}"/>
    <cellStyle name="40% – rõhk3 8 2 6 2 3" xfId="32060" xr:uid="{E9C3722B-A5BE-4BEA-A463-365EA970BCD6}"/>
    <cellStyle name="40% – rõhk3 8 2 6 3" xfId="15510" xr:uid="{00000000-0005-0000-0000-0000E93A0000}"/>
    <cellStyle name="40% – rõhk3 8 2 6 3 2" xfId="37883" xr:uid="{EC3E351C-A678-4A11-AB8A-C793CD9D0A24}"/>
    <cellStyle name="40% – rõhk3 8 2 6 4" xfId="26717" xr:uid="{96C4B3DE-3A00-427D-BFEE-2ED0287DEB62}"/>
    <cellStyle name="40% – rõhk3 8 2 7" xfId="6499" xr:uid="{00000000-0005-0000-0000-0000EA3A0000}"/>
    <cellStyle name="40% – rõhk3 8 2 7 2" xfId="18216" xr:uid="{00000000-0005-0000-0000-0000EB3A0000}"/>
    <cellStyle name="40% – rõhk3 8 2 7 2 2" xfId="40589" xr:uid="{91E85925-5861-466A-B642-38B3486F5FB9}"/>
    <cellStyle name="40% – rõhk3 8 2 7 3" xfId="29423" xr:uid="{CD9DADBE-7C97-4BA1-AB38-527C5AFB67B3}"/>
    <cellStyle name="40% – rõhk3 8 2 8" xfId="12900" xr:uid="{00000000-0005-0000-0000-0000EC3A0000}"/>
    <cellStyle name="40% – rõhk3 8 2 8 2" xfId="35273" xr:uid="{BF1D1ED1-7635-40CE-B949-7889F92ED4AC}"/>
    <cellStyle name="40% – rõhk3 8 2 9" xfId="24107" xr:uid="{6E7A8F0F-1F5D-4BE9-8F2D-284FA6259322}"/>
    <cellStyle name="40% – rõhk3 8 3" xfId="1823" xr:uid="{00000000-0005-0000-0000-0000ED3A0000}"/>
    <cellStyle name="40% – rõhk3 8 3 2" xfId="1824" xr:uid="{00000000-0005-0000-0000-0000EE3A0000}"/>
    <cellStyle name="40% – rõhk3 8 3 2 2" xfId="3137" xr:uid="{00000000-0005-0000-0000-0000EF3A0000}"/>
    <cellStyle name="40% – rõhk3 8 3 2 2 2" xfId="5747" xr:uid="{00000000-0005-0000-0000-0000F03A0000}"/>
    <cellStyle name="40% – rõhk3 8 3 2 2 2 2" xfId="11222" xr:uid="{00000000-0005-0000-0000-0000F13A0000}"/>
    <cellStyle name="40% – rõhk3 8 3 2 2 2 2 2" xfId="22911" xr:uid="{00000000-0005-0000-0000-0000F23A0000}"/>
    <cellStyle name="40% – rõhk3 8 3 2 2 2 2 2 2" xfId="45284" xr:uid="{EEF07782-8687-4B32-8CA3-E96A9B0BC7EE}"/>
    <cellStyle name="40% – rõhk3 8 3 2 2 2 2 3" xfId="34118" xr:uid="{5315781D-22CD-47F2-9F13-2478DC1AC9C3}"/>
    <cellStyle name="40% – rõhk3 8 3 2 2 2 3" xfId="17568" xr:uid="{00000000-0005-0000-0000-0000F33A0000}"/>
    <cellStyle name="40% – rõhk3 8 3 2 2 2 3 2" xfId="39941" xr:uid="{A4D9679D-78CA-4621-83C0-588946D55740}"/>
    <cellStyle name="40% – rõhk3 8 3 2 2 2 4" xfId="28775" xr:uid="{B34DB20C-6BFD-45F6-B77C-C2E694E3F938}"/>
    <cellStyle name="40% – rõhk3 8 3 2 2 3" xfId="8612" xr:uid="{00000000-0005-0000-0000-0000F43A0000}"/>
    <cellStyle name="40% – rõhk3 8 3 2 2 3 2" xfId="20301" xr:uid="{00000000-0005-0000-0000-0000F53A0000}"/>
    <cellStyle name="40% – rõhk3 8 3 2 2 3 2 2" xfId="42674" xr:uid="{0526E0DE-60BC-46DE-9ABA-7D83F93E7A8F}"/>
    <cellStyle name="40% – rõhk3 8 3 2 2 3 3" xfId="31508" xr:uid="{57197CBE-3D55-4247-A331-4ADF9F7B57C6}"/>
    <cellStyle name="40% – rõhk3 8 3 2 2 4" xfId="14958" xr:uid="{00000000-0005-0000-0000-0000F63A0000}"/>
    <cellStyle name="40% – rõhk3 8 3 2 2 4 2" xfId="37331" xr:uid="{E6D41531-CCF5-4D22-A8C8-1D94BE4386C3}"/>
    <cellStyle name="40% – rõhk3 8 3 2 2 5" xfId="26165" xr:uid="{081B49DB-0A62-4FD6-8071-B34B3FF1E00C}"/>
    <cellStyle name="40% – rõhk3 8 3 2 3" xfId="4442" xr:uid="{00000000-0005-0000-0000-0000F73A0000}"/>
    <cellStyle name="40% – rõhk3 8 3 2 3 2" xfId="9917" xr:uid="{00000000-0005-0000-0000-0000F83A0000}"/>
    <cellStyle name="40% – rõhk3 8 3 2 3 2 2" xfId="21606" xr:uid="{00000000-0005-0000-0000-0000F93A0000}"/>
    <cellStyle name="40% – rõhk3 8 3 2 3 2 2 2" xfId="43979" xr:uid="{7466EA74-D847-4870-A9CB-FC2B08C3637F}"/>
    <cellStyle name="40% – rõhk3 8 3 2 3 2 3" xfId="32813" xr:uid="{D32BA973-A272-4930-8ECB-8500137DD07C}"/>
    <cellStyle name="40% – rõhk3 8 3 2 3 3" xfId="16263" xr:uid="{00000000-0005-0000-0000-0000FA3A0000}"/>
    <cellStyle name="40% – rõhk3 8 3 2 3 3 2" xfId="38636" xr:uid="{5EA1A858-00DB-4D93-81D2-3885D0710333}"/>
    <cellStyle name="40% – rõhk3 8 3 2 3 4" xfId="27470" xr:uid="{E393FCB5-EEBE-4AE2-A72A-17D0F73DD362}"/>
    <cellStyle name="40% – rõhk3 8 3 2 4" xfId="7307" xr:uid="{00000000-0005-0000-0000-0000FB3A0000}"/>
    <cellStyle name="40% – rõhk3 8 3 2 4 2" xfId="18996" xr:uid="{00000000-0005-0000-0000-0000FC3A0000}"/>
    <cellStyle name="40% – rõhk3 8 3 2 4 2 2" xfId="41369" xr:uid="{94720638-FA0E-4ED1-B45D-32D167D24D39}"/>
    <cellStyle name="40% – rõhk3 8 3 2 4 3" xfId="30203" xr:uid="{3B03C27B-90CC-4C43-A24D-4E8F592C07A4}"/>
    <cellStyle name="40% – rõhk3 8 3 2 5" xfId="13653" xr:uid="{00000000-0005-0000-0000-0000FD3A0000}"/>
    <cellStyle name="40% – rõhk3 8 3 2 5 2" xfId="36026" xr:uid="{749A481B-9CDF-4DA3-A3D8-2A378A98CAAB}"/>
    <cellStyle name="40% – rõhk3 8 3 2 6" xfId="24860" xr:uid="{C3906A16-5D8A-4881-B41E-3F2589F20868}"/>
    <cellStyle name="40% – rõhk3 8 3 3" xfId="3136" xr:uid="{00000000-0005-0000-0000-0000FE3A0000}"/>
    <cellStyle name="40% – rõhk3 8 3 3 2" xfId="5746" xr:uid="{00000000-0005-0000-0000-0000FF3A0000}"/>
    <cellStyle name="40% – rõhk3 8 3 3 2 2" xfId="11221" xr:uid="{00000000-0005-0000-0000-0000003B0000}"/>
    <cellStyle name="40% – rõhk3 8 3 3 2 2 2" xfId="22910" xr:uid="{00000000-0005-0000-0000-0000013B0000}"/>
    <cellStyle name="40% – rõhk3 8 3 3 2 2 2 2" xfId="45283" xr:uid="{3AEAC268-887A-43DE-BF9C-A763BC1EB00E}"/>
    <cellStyle name="40% – rõhk3 8 3 3 2 2 3" xfId="34117" xr:uid="{4F97B9F2-FBE8-475C-ADA6-DD4F49757B77}"/>
    <cellStyle name="40% – rõhk3 8 3 3 2 3" xfId="17567" xr:uid="{00000000-0005-0000-0000-0000023B0000}"/>
    <cellStyle name="40% – rõhk3 8 3 3 2 3 2" xfId="39940" xr:uid="{6559D2EA-947B-4E74-8444-F209362967D7}"/>
    <cellStyle name="40% – rõhk3 8 3 3 2 4" xfId="28774" xr:uid="{904C7A93-5853-4124-B262-C3E34BFFAE5F}"/>
    <cellStyle name="40% – rõhk3 8 3 3 3" xfId="8611" xr:uid="{00000000-0005-0000-0000-0000033B0000}"/>
    <cellStyle name="40% – rõhk3 8 3 3 3 2" xfId="20300" xr:uid="{00000000-0005-0000-0000-0000043B0000}"/>
    <cellStyle name="40% – rõhk3 8 3 3 3 2 2" xfId="42673" xr:uid="{7533D98E-A95D-4CFE-AD9F-7805069FB4B0}"/>
    <cellStyle name="40% – rõhk3 8 3 3 3 3" xfId="31507" xr:uid="{1747C7F7-647B-4E0D-A9E6-B5FCEED0CEAC}"/>
    <cellStyle name="40% – rõhk3 8 3 3 4" xfId="14957" xr:uid="{00000000-0005-0000-0000-0000053B0000}"/>
    <cellStyle name="40% – rõhk3 8 3 3 4 2" xfId="37330" xr:uid="{E428C076-6530-42AC-BD93-596FB109A9C7}"/>
    <cellStyle name="40% – rõhk3 8 3 3 5" xfId="26164" xr:uid="{3740DB5E-26D9-4E16-867C-1A289F908E6F}"/>
    <cellStyle name="40% – rõhk3 8 3 4" xfId="4441" xr:uid="{00000000-0005-0000-0000-0000063B0000}"/>
    <cellStyle name="40% – rõhk3 8 3 4 2" xfId="9916" xr:uid="{00000000-0005-0000-0000-0000073B0000}"/>
    <cellStyle name="40% – rõhk3 8 3 4 2 2" xfId="21605" xr:uid="{00000000-0005-0000-0000-0000083B0000}"/>
    <cellStyle name="40% – rõhk3 8 3 4 2 2 2" xfId="43978" xr:uid="{F14BDA80-09FD-4E5A-AFF5-4898D0728CB8}"/>
    <cellStyle name="40% – rõhk3 8 3 4 2 3" xfId="32812" xr:uid="{174CC414-F54A-4A96-9098-E29FD3C95453}"/>
    <cellStyle name="40% – rõhk3 8 3 4 3" xfId="16262" xr:uid="{00000000-0005-0000-0000-0000093B0000}"/>
    <cellStyle name="40% – rõhk3 8 3 4 3 2" xfId="38635" xr:uid="{86B54705-15C3-4725-97A2-ADB7638166CA}"/>
    <cellStyle name="40% – rõhk3 8 3 4 4" xfId="27469" xr:uid="{4D17445B-D634-4F37-AE32-D2D6D8EA4146}"/>
    <cellStyle name="40% – rõhk3 8 3 5" xfId="7306" xr:uid="{00000000-0005-0000-0000-00000A3B0000}"/>
    <cellStyle name="40% – rõhk3 8 3 5 2" xfId="18995" xr:uid="{00000000-0005-0000-0000-00000B3B0000}"/>
    <cellStyle name="40% – rõhk3 8 3 5 2 2" xfId="41368" xr:uid="{8F8570FB-F970-4FA7-AD10-8353778F3F5F}"/>
    <cellStyle name="40% – rõhk3 8 3 5 3" xfId="30202" xr:uid="{84A136DD-48FF-453F-B12C-F16B37F3B4B8}"/>
    <cellStyle name="40% – rõhk3 8 3 6" xfId="13652" xr:uid="{00000000-0005-0000-0000-00000C3B0000}"/>
    <cellStyle name="40% – rõhk3 8 3 6 2" xfId="36025" xr:uid="{AC952F0B-BF86-4C69-8AD9-83B131AA913F}"/>
    <cellStyle name="40% – rõhk3 8 3 7" xfId="24859" xr:uid="{6B9AE67B-ECEF-449D-B078-997639286EFA}"/>
    <cellStyle name="40% – rõhk3 8 4" xfId="1825" xr:uid="{00000000-0005-0000-0000-00000D3B0000}"/>
    <cellStyle name="40% – rõhk3 8 4 2" xfId="3138" xr:uid="{00000000-0005-0000-0000-00000E3B0000}"/>
    <cellStyle name="40% – rõhk3 8 4 2 2" xfId="5748" xr:uid="{00000000-0005-0000-0000-00000F3B0000}"/>
    <cellStyle name="40% – rõhk3 8 4 2 2 2" xfId="11223" xr:uid="{00000000-0005-0000-0000-0000103B0000}"/>
    <cellStyle name="40% – rõhk3 8 4 2 2 2 2" xfId="22912" xr:uid="{00000000-0005-0000-0000-0000113B0000}"/>
    <cellStyle name="40% – rõhk3 8 4 2 2 2 2 2" xfId="45285" xr:uid="{32C4F8E4-1AFA-490B-AABF-A81BD58B3EF6}"/>
    <cellStyle name="40% – rõhk3 8 4 2 2 2 3" xfId="34119" xr:uid="{24E0B4F2-ED3B-4923-8787-458C4343501B}"/>
    <cellStyle name="40% – rõhk3 8 4 2 2 3" xfId="17569" xr:uid="{00000000-0005-0000-0000-0000123B0000}"/>
    <cellStyle name="40% – rõhk3 8 4 2 2 3 2" xfId="39942" xr:uid="{8685A141-D4F0-4C6F-B236-E2140826AA69}"/>
    <cellStyle name="40% – rõhk3 8 4 2 2 4" xfId="28776" xr:uid="{51BB3E9D-94A1-4AA6-92EE-CCBAFEACF387}"/>
    <cellStyle name="40% – rõhk3 8 4 2 3" xfId="8613" xr:uid="{00000000-0005-0000-0000-0000133B0000}"/>
    <cellStyle name="40% – rõhk3 8 4 2 3 2" xfId="20302" xr:uid="{00000000-0005-0000-0000-0000143B0000}"/>
    <cellStyle name="40% – rõhk3 8 4 2 3 2 2" xfId="42675" xr:uid="{0DC9A501-E2F8-4836-9F23-FB0E95999E02}"/>
    <cellStyle name="40% – rõhk3 8 4 2 3 3" xfId="31509" xr:uid="{8B30F957-51DE-4724-B401-A9A05BA8505A}"/>
    <cellStyle name="40% – rõhk3 8 4 2 4" xfId="14959" xr:uid="{00000000-0005-0000-0000-0000153B0000}"/>
    <cellStyle name="40% – rõhk3 8 4 2 4 2" xfId="37332" xr:uid="{6ABD9822-EC45-4F76-94C5-4E10C922A835}"/>
    <cellStyle name="40% – rõhk3 8 4 2 5" xfId="26166" xr:uid="{4A8C2EEE-75BB-41ED-B035-5EB0C9C5A259}"/>
    <cellStyle name="40% – rõhk3 8 4 3" xfId="4443" xr:uid="{00000000-0005-0000-0000-0000163B0000}"/>
    <cellStyle name="40% – rõhk3 8 4 3 2" xfId="9918" xr:uid="{00000000-0005-0000-0000-0000173B0000}"/>
    <cellStyle name="40% – rõhk3 8 4 3 2 2" xfId="21607" xr:uid="{00000000-0005-0000-0000-0000183B0000}"/>
    <cellStyle name="40% – rõhk3 8 4 3 2 2 2" xfId="43980" xr:uid="{4880B272-6953-48B6-BD84-DD39969BA129}"/>
    <cellStyle name="40% – rõhk3 8 4 3 2 3" xfId="32814" xr:uid="{D9C16CA6-FD42-44FC-879A-8F27AFE3CF9D}"/>
    <cellStyle name="40% – rõhk3 8 4 3 3" xfId="16264" xr:uid="{00000000-0005-0000-0000-0000193B0000}"/>
    <cellStyle name="40% – rõhk3 8 4 3 3 2" xfId="38637" xr:uid="{91F11553-C5A2-4E8B-B250-F59F98BB78DF}"/>
    <cellStyle name="40% – rõhk3 8 4 3 4" xfId="27471" xr:uid="{DF5A4AAE-6725-4540-A12D-39D6C46DC574}"/>
    <cellStyle name="40% – rõhk3 8 4 4" xfId="7308" xr:uid="{00000000-0005-0000-0000-00001A3B0000}"/>
    <cellStyle name="40% – rõhk3 8 4 4 2" xfId="18997" xr:uid="{00000000-0005-0000-0000-00001B3B0000}"/>
    <cellStyle name="40% – rõhk3 8 4 4 2 2" xfId="41370" xr:uid="{BB3B62ED-54DA-4079-B795-87F09D8D97D8}"/>
    <cellStyle name="40% – rõhk3 8 4 4 3" xfId="30204" xr:uid="{9521E429-4B1B-405B-86AC-7D583414226C}"/>
    <cellStyle name="40% – rõhk3 8 4 5" xfId="13654" xr:uid="{00000000-0005-0000-0000-00001C3B0000}"/>
    <cellStyle name="40% – rõhk3 8 4 5 2" xfId="36027" xr:uid="{704383D8-5665-484F-9793-D33C0CB6C990}"/>
    <cellStyle name="40% – rõhk3 8 4 6" xfId="24861" xr:uid="{F4429652-5B68-44A1-9034-942AFD7C89E8}"/>
    <cellStyle name="40% – rõhk3 8 5" xfId="1826" xr:uid="{00000000-0005-0000-0000-00001D3B0000}"/>
    <cellStyle name="40% – rõhk3 8 5 2" xfId="3139" xr:uid="{00000000-0005-0000-0000-00001E3B0000}"/>
    <cellStyle name="40% – rõhk3 8 5 2 2" xfId="5749" xr:uid="{00000000-0005-0000-0000-00001F3B0000}"/>
    <cellStyle name="40% – rõhk3 8 5 2 2 2" xfId="11224" xr:uid="{00000000-0005-0000-0000-0000203B0000}"/>
    <cellStyle name="40% – rõhk3 8 5 2 2 2 2" xfId="22913" xr:uid="{00000000-0005-0000-0000-0000213B0000}"/>
    <cellStyle name="40% – rõhk3 8 5 2 2 2 2 2" xfId="45286" xr:uid="{F22F606C-206D-4FF1-A663-8510F929E91F}"/>
    <cellStyle name="40% – rõhk3 8 5 2 2 2 3" xfId="34120" xr:uid="{27317E74-0E09-4029-891B-6E631FC2AAD7}"/>
    <cellStyle name="40% – rõhk3 8 5 2 2 3" xfId="17570" xr:uid="{00000000-0005-0000-0000-0000223B0000}"/>
    <cellStyle name="40% – rõhk3 8 5 2 2 3 2" xfId="39943" xr:uid="{06831E2F-5B9D-47A0-8FB2-5A29621EEF05}"/>
    <cellStyle name="40% – rõhk3 8 5 2 2 4" xfId="28777" xr:uid="{C10AD764-E048-4597-901A-B80B1805295F}"/>
    <cellStyle name="40% – rõhk3 8 5 2 3" xfId="8614" xr:uid="{00000000-0005-0000-0000-0000233B0000}"/>
    <cellStyle name="40% – rõhk3 8 5 2 3 2" xfId="20303" xr:uid="{00000000-0005-0000-0000-0000243B0000}"/>
    <cellStyle name="40% – rõhk3 8 5 2 3 2 2" xfId="42676" xr:uid="{4A3E0820-07D4-44D7-B609-3FD2CB9F813D}"/>
    <cellStyle name="40% – rõhk3 8 5 2 3 3" xfId="31510" xr:uid="{E426DF52-281A-415F-8B57-9B4EC67CCA38}"/>
    <cellStyle name="40% – rõhk3 8 5 2 4" xfId="14960" xr:uid="{00000000-0005-0000-0000-0000253B0000}"/>
    <cellStyle name="40% – rõhk3 8 5 2 4 2" xfId="37333" xr:uid="{BECEFD1F-69CA-4736-9306-D4D5B40C5120}"/>
    <cellStyle name="40% – rõhk3 8 5 2 5" xfId="26167" xr:uid="{DA219672-DC1A-4BA3-A030-0D3F91471463}"/>
    <cellStyle name="40% – rõhk3 8 5 3" xfId="4444" xr:uid="{00000000-0005-0000-0000-0000263B0000}"/>
    <cellStyle name="40% – rõhk3 8 5 3 2" xfId="9919" xr:uid="{00000000-0005-0000-0000-0000273B0000}"/>
    <cellStyle name="40% – rõhk3 8 5 3 2 2" xfId="21608" xr:uid="{00000000-0005-0000-0000-0000283B0000}"/>
    <cellStyle name="40% – rõhk3 8 5 3 2 2 2" xfId="43981" xr:uid="{6BBDCE78-AE41-4A97-B6CE-126DCFEA8CEA}"/>
    <cellStyle name="40% – rõhk3 8 5 3 2 3" xfId="32815" xr:uid="{BBF27713-4532-4C84-94FE-C9CCE388CEDB}"/>
    <cellStyle name="40% – rõhk3 8 5 3 3" xfId="16265" xr:uid="{00000000-0005-0000-0000-0000293B0000}"/>
    <cellStyle name="40% – rõhk3 8 5 3 3 2" xfId="38638" xr:uid="{134FDDE0-8C1B-4C05-891D-DDF4F79EB2E2}"/>
    <cellStyle name="40% – rõhk3 8 5 3 4" xfId="27472" xr:uid="{11F625F3-2360-4261-B783-165D5A51517C}"/>
    <cellStyle name="40% – rõhk3 8 5 4" xfId="7309" xr:uid="{00000000-0005-0000-0000-00002A3B0000}"/>
    <cellStyle name="40% – rõhk3 8 5 4 2" xfId="18998" xr:uid="{00000000-0005-0000-0000-00002B3B0000}"/>
    <cellStyle name="40% – rõhk3 8 5 4 2 2" xfId="41371" xr:uid="{F89D5022-86A1-4CB6-9FF6-48F5BC2BA1E9}"/>
    <cellStyle name="40% – rõhk3 8 5 4 3" xfId="30205" xr:uid="{FB904164-E278-46E9-AEA3-1793BE5538B3}"/>
    <cellStyle name="40% – rõhk3 8 5 5" xfId="13655" xr:uid="{00000000-0005-0000-0000-00002C3B0000}"/>
    <cellStyle name="40% – rõhk3 8 5 5 2" xfId="36028" xr:uid="{9DA309DB-F72B-4887-9B02-48E9D84EAE16}"/>
    <cellStyle name="40% – rõhk3 8 5 6" xfId="24862" xr:uid="{D5DF59D5-40F9-4707-BC07-713DCDDCC135}"/>
    <cellStyle name="40% – rõhk3 8 6" xfId="2253" xr:uid="{00000000-0005-0000-0000-00002D3B0000}"/>
    <cellStyle name="40% – rõhk3 8 6 2" xfId="4864" xr:uid="{00000000-0005-0000-0000-00002E3B0000}"/>
    <cellStyle name="40% – rõhk3 8 6 2 2" xfId="10339" xr:uid="{00000000-0005-0000-0000-00002F3B0000}"/>
    <cellStyle name="40% – rõhk3 8 6 2 2 2" xfId="22028" xr:uid="{00000000-0005-0000-0000-0000303B0000}"/>
    <cellStyle name="40% – rõhk3 8 6 2 2 2 2" xfId="44401" xr:uid="{A81D28A8-CFD4-4BD7-A11B-5653322560A4}"/>
    <cellStyle name="40% – rõhk3 8 6 2 2 3" xfId="33235" xr:uid="{41162EA5-90FB-4B9F-8CA6-51236EF5A957}"/>
    <cellStyle name="40% – rõhk3 8 6 2 3" xfId="16685" xr:uid="{00000000-0005-0000-0000-0000313B0000}"/>
    <cellStyle name="40% – rõhk3 8 6 2 3 2" xfId="39058" xr:uid="{1E49103A-F421-4292-85E0-61DED5589C46}"/>
    <cellStyle name="40% – rõhk3 8 6 2 4" xfId="27892" xr:uid="{F7E45C64-9CEC-43D5-941D-2CE71F716549}"/>
    <cellStyle name="40% – rõhk3 8 6 3" xfId="7729" xr:uid="{00000000-0005-0000-0000-0000323B0000}"/>
    <cellStyle name="40% – rõhk3 8 6 3 2" xfId="19418" xr:uid="{00000000-0005-0000-0000-0000333B0000}"/>
    <cellStyle name="40% – rõhk3 8 6 3 2 2" xfId="41791" xr:uid="{99B4D372-CB31-4EB4-9B26-AD82490AD4CE}"/>
    <cellStyle name="40% – rõhk3 8 6 3 3" xfId="30625" xr:uid="{CC9694CF-EB29-4F53-92BE-A6CA9C4CCBCC}"/>
    <cellStyle name="40% – rõhk3 8 6 4" xfId="14075" xr:uid="{00000000-0005-0000-0000-0000343B0000}"/>
    <cellStyle name="40% – rõhk3 8 6 4 2" xfId="36448" xr:uid="{46BFA058-0977-403B-BB73-9ECC49C0F0F5}"/>
    <cellStyle name="40% – rõhk3 8 6 5" xfId="25282" xr:uid="{6E5DE0E7-D3A9-4A93-90B3-266A68420BF4}"/>
    <cellStyle name="40% – rõhk3 8 7" xfId="3559" xr:uid="{00000000-0005-0000-0000-0000353B0000}"/>
    <cellStyle name="40% – rõhk3 8 7 2" xfId="9034" xr:uid="{00000000-0005-0000-0000-0000363B0000}"/>
    <cellStyle name="40% – rõhk3 8 7 2 2" xfId="20723" xr:uid="{00000000-0005-0000-0000-0000373B0000}"/>
    <cellStyle name="40% – rõhk3 8 7 2 2 2" xfId="43096" xr:uid="{9CA1E4C7-4CFD-4B97-8F8F-6C5BA925123E}"/>
    <cellStyle name="40% – rõhk3 8 7 2 3" xfId="31930" xr:uid="{8456801F-9173-4366-8626-5FB58891DE64}"/>
    <cellStyle name="40% – rõhk3 8 7 3" xfId="15380" xr:uid="{00000000-0005-0000-0000-0000383B0000}"/>
    <cellStyle name="40% – rõhk3 8 7 3 2" xfId="37753" xr:uid="{4901D445-89F3-4E47-B4B2-1FB3ACBB80A1}"/>
    <cellStyle name="40% – rõhk3 8 7 4" xfId="26587" xr:uid="{25451781-A999-4EED-A776-BCD5632285E0}"/>
    <cellStyle name="40% – rõhk3 8 8" xfId="6210" xr:uid="{00000000-0005-0000-0000-0000393B0000}"/>
    <cellStyle name="40% – rõhk3 8 8 2" xfId="18003" xr:uid="{00000000-0005-0000-0000-00003A3B0000}"/>
    <cellStyle name="40% – rõhk3 8 8 2 2" xfId="40376" xr:uid="{54787FFF-327A-4C3A-8ABD-0EF3BEE730A9}"/>
    <cellStyle name="40% – rõhk3 8 8 3" xfId="29210" xr:uid="{76F174D6-C0A7-429A-A83D-89897317BB3F}"/>
    <cellStyle name="40% – rõhk3 8 9" xfId="12770" xr:uid="{00000000-0005-0000-0000-00003B3B0000}"/>
    <cellStyle name="40% – rõhk3 8 9 2" xfId="35143" xr:uid="{C504C4E6-F2FC-4913-8F2F-9A5741A2263F}"/>
    <cellStyle name="40% – rõhk3 9" xfId="90" xr:uid="{00000000-0005-0000-0000-00003C3B0000}"/>
    <cellStyle name="40% – rõhk3 9 10" xfId="23978" xr:uid="{E7C99B03-5460-495E-9918-9A36EE602570}"/>
    <cellStyle name="40% – rõhk3 9 2" xfId="873" xr:uid="{00000000-0005-0000-0000-00003D3B0000}"/>
    <cellStyle name="40% – rõhk3 9 2 2" xfId="1827" xr:uid="{00000000-0005-0000-0000-00003E3B0000}"/>
    <cellStyle name="40% – rõhk3 9 2 2 2" xfId="1828" xr:uid="{00000000-0005-0000-0000-00003F3B0000}"/>
    <cellStyle name="40% – rõhk3 9 2 2 2 2" xfId="3141" xr:uid="{00000000-0005-0000-0000-0000403B0000}"/>
    <cellStyle name="40% – rõhk3 9 2 2 2 2 2" xfId="5751" xr:uid="{00000000-0005-0000-0000-0000413B0000}"/>
    <cellStyle name="40% – rõhk3 9 2 2 2 2 2 2" xfId="11226" xr:uid="{00000000-0005-0000-0000-0000423B0000}"/>
    <cellStyle name="40% – rõhk3 9 2 2 2 2 2 2 2" xfId="22915" xr:uid="{00000000-0005-0000-0000-0000433B0000}"/>
    <cellStyle name="40% – rõhk3 9 2 2 2 2 2 2 2 2" xfId="45288" xr:uid="{7CE87EB7-8A94-4C0B-89B8-3C9F34998C8D}"/>
    <cellStyle name="40% – rõhk3 9 2 2 2 2 2 2 3" xfId="34122" xr:uid="{336FF37C-357E-47E9-B23F-D9C92BD0BAC0}"/>
    <cellStyle name="40% – rõhk3 9 2 2 2 2 2 3" xfId="17572" xr:uid="{00000000-0005-0000-0000-0000443B0000}"/>
    <cellStyle name="40% – rõhk3 9 2 2 2 2 2 3 2" xfId="39945" xr:uid="{D0FCAD40-6C6A-4DE4-9C50-D60B7CFDE354}"/>
    <cellStyle name="40% – rõhk3 9 2 2 2 2 2 4" xfId="28779" xr:uid="{A019C978-3D7A-4B70-972D-7EB03A7919F9}"/>
    <cellStyle name="40% – rõhk3 9 2 2 2 2 3" xfId="8616" xr:uid="{00000000-0005-0000-0000-0000453B0000}"/>
    <cellStyle name="40% – rõhk3 9 2 2 2 2 3 2" xfId="20305" xr:uid="{00000000-0005-0000-0000-0000463B0000}"/>
    <cellStyle name="40% – rõhk3 9 2 2 2 2 3 2 2" xfId="42678" xr:uid="{BA6203F1-E2BE-4700-9A79-E61FAC0B3CB7}"/>
    <cellStyle name="40% – rõhk3 9 2 2 2 2 3 3" xfId="31512" xr:uid="{D51AC1EA-B0B7-44FA-AEAC-CF6D6028A835}"/>
    <cellStyle name="40% – rõhk3 9 2 2 2 2 4" xfId="14962" xr:uid="{00000000-0005-0000-0000-0000473B0000}"/>
    <cellStyle name="40% – rõhk3 9 2 2 2 2 4 2" xfId="37335" xr:uid="{64796FA6-B567-4973-9FBA-A2FC820616CE}"/>
    <cellStyle name="40% – rõhk3 9 2 2 2 2 5" xfId="26169" xr:uid="{4D3BDCFD-6C74-4106-A703-DF3B0A48C229}"/>
    <cellStyle name="40% – rõhk3 9 2 2 2 3" xfId="4446" xr:uid="{00000000-0005-0000-0000-0000483B0000}"/>
    <cellStyle name="40% – rõhk3 9 2 2 2 3 2" xfId="9921" xr:uid="{00000000-0005-0000-0000-0000493B0000}"/>
    <cellStyle name="40% – rõhk3 9 2 2 2 3 2 2" xfId="21610" xr:uid="{00000000-0005-0000-0000-00004A3B0000}"/>
    <cellStyle name="40% – rõhk3 9 2 2 2 3 2 2 2" xfId="43983" xr:uid="{01890264-C90B-4713-8A4C-0415C4176072}"/>
    <cellStyle name="40% – rõhk3 9 2 2 2 3 2 3" xfId="32817" xr:uid="{252EB469-82E8-4F8A-8523-7F4ACFFC7CBA}"/>
    <cellStyle name="40% – rõhk3 9 2 2 2 3 3" xfId="16267" xr:uid="{00000000-0005-0000-0000-00004B3B0000}"/>
    <cellStyle name="40% – rõhk3 9 2 2 2 3 3 2" xfId="38640" xr:uid="{BDA133A5-ED54-41B8-A858-1EA38D74EEC0}"/>
    <cellStyle name="40% – rõhk3 9 2 2 2 3 4" xfId="27474" xr:uid="{C9570C66-49B5-4D68-B164-5B5B02E73EE6}"/>
    <cellStyle name="40% – rõhk3 9 2 2 2 4" xfId="7311" xr:uid="{00000000-0005-0000-0000-00004C3B0000}"/>
    <cellStyle name="40% – rõhk3 9 2 2 2 4 2" xfId="19000" xr:uid="{00000000-0005-0000-0000-00004D3B0000}"/>
    <cellStyle name="40% – rõhk3 9 2 2 2 4 2 2" xfId="41373" xr:uid="{041EE049-C0B7-4D08-9FFB-0F2119404006}"/>
    <cellStyle name="40% – rõhk3 9 2 2 2 4 3" xfId="30207" xr:uid="{D4AE06EA-0F19-4658-B0E8-F58C20483542}"/>
    <cellStyle name="40% – rõhk3 9 2 2 2 5" xfId="13657" xr:uid="{00000000-0005-0000-0000-00004E3B0000}"/>
    <cellStyle name="40% – rõhk3 9 2 2 2 5 2" xfId="36030" xr:uid="{EA719CD6-F462-48DF-AC59-998888C514D2}"/>
    <cellStyle name="40% – rõhk3 9 2 2 2 6" xfId="24864" xr:uid="{039FBAD5-D2F5-4012-B687-89455BB2DC82}"/>
    <cellStyle name="40% – rõhk3 9 2 2 3" xfId="3140" xr:uid="{00000000-0005-0000-0000-00004F3B0000}"/>
    <cellStyle name="40% – rõhk3 9 2 2 3 2" xfId="5750" xr:uid="{00000000-0005-0000-0000-0000503B0000}"/>
    <cellStyle name="40% – rõhk3 9 2 2 3 2 2" xfId="11225" xr:uid="{00000000-0005-0000-0000-0000513B0000}"/>
    <cellStyle name="40% – rõhk3 9 2 2 3 2 2 2" xfId="22914" xr:uid="{00000000-0005-0000-0000-0000523B0000}"/>
    <cellStyle name="40% – rõhk3 9 2 2 3 2 2 2 2" xfId="45287" xr:uid="{5345AC7D-2D87-4867-89E6-458DA0075DD1}"/>
    <cellStyle name="40% – rõhk3 9 2 2 3 2 2 3" xfId="34121" xr:uid="{DF9653A0-68F8-45A3-8D4A-58E7665A698C}"/>
    <cellStyle name="40% – rõhk3 9 2 2 3 2 3" xfId="17571" xr:uid="{00000000-0005-0000-0000-0000533B0000}"/>
    <cellStyle name="40% – rõhk3 9 2 2 3 2 3 2" xfId="39944" xr:uid="{9560F224-BB51-4908-8365-1D23B47DC4F6}"/>
    <cellStyle name="40% – rõhk3 9 2 2 3 2 4" xfId="28778" xr:uid="{FCD19BF4-29E7-4D2A-83FB-CA838BFC6E07}"/>
    <cellStyle name="40% – rõhk3 9 2 2 3 3" xfId="8615" xr:uid="{00000000-0005-0000-0000-0000543B0000}"/>
    <cellStyle name="40% – rõhk3 9 2 2 3 3 2" xfId="20304" xr:uid="{00000000-0005-0000-0000-0000553B0000}"/>
    <cellStyle name="40% – rõhk3 9 2 2 3 3 2 2" xfId="42677" xr:uid="{EA20DDAF-2B82-4785-8EA6-BC4FBA9539A0}"/>
    <cellStyle name="40% – rõhk3 9 2 2 3 3 3" xfId="31511" xr:uid="{637AF678-4586-4E59-A624-9FA8DF0141EF}"/>
    <cellStyle name="40% – rõhk3 9 2 2 3 4" xfId="14961" xr:uid="{00000000-0005-0000-0000-0000563B0000}"/>
    <cellStyle name="40% – rõhk3 9 2 2 3 4 2" xfId="37334" xr:uid="{C93E6EF6-58CE-4AC0-A751-890FEC464F8E}"/>
    <cellStyle name="40% – rõhk3 9 2 2 3 5" xfId="26168" xr:uid="{51270329-6334-45B2-847C-8A5BDBC30B5F}"/>
    <cellStyle name="40% – rõhk3 9 2 2 4" xfId="4445" xr:uid="{00000000-0005-0000-0000-0000573B0000}"/>
    <cellStyle name="40% – rõhk3 9 2 2 4 2" xfId="9920" xr:uid="{00000000-0005-0000-0000-0000583B0000}"/>
    <cellStyle name="40% – rõhk3 9 2 2 4 2 2" xfId="21609" xr:uid="{00000000-0005-0000-0000-0000593B0000}"/>
    <cellStyle name="40% – rõhk3 9 2 2 4 2 2 2" xfId="43982" xr:uid="{648C6161-72B7-4250-BCA8-4D2989154802}"/>
    <cellStyle name="40% – rõhk3 9 2 2 4 2 3" xfId="32816" xr:uid="{4B6A7D51-43BD-43D6-87CD-6A57EAA119FB}"/>
    <cellStyle name="40% – rõhk3 9 2 2 4 3" xfId="16266" xr:uid="{00000000-0005-0000-0000-00005A3B0000}"/>
    <cellStyle name="40% – rõhk3 9 2 2 4 3 2" xfId="38639" xr:uid="{7EA54983-F897-4B02-939C-184D1572AD0B}"/>
    <cellStyle name="40% – rõhk3 9 2 2 4 4" xfId="27473" xr:uid="{9D6D277D-B1C8-4CAB-92FA-6C8AD512C641}"/>
    <cellStyle name="40% – rõhk3 9 2 2 5" xfId="7310" xr:uid="{00000000-0005-0000-0000-00005B3B0000}"/>
    <cellStyle name="40% – rõhk3 9 2 2 5 2" xfId="18999" xr:uid="{00000000-0005-0000-0000-00005C3B0000}"/>
    <cellStyle name="40% – rõhk3 9 2 2 5 2 2" xfId="41372" xr:uid="{D77F5E69-4A47-42A0-AA0C-4A17B2E68FCA}"/>
    <cellStyle name="40% – rõhk3 9 2 2 5 3" xfId="30206" xr:uid="{169D5C44-36F2-4374-B13C-D2B45A2B005D}"/>
    <cellStyle name="40% – rõhk3 9 2 2 6" xfId="13656" xr:uid="{00000000-0005-0000-0000-00005D3B0000}"/>
    <cellStyle name="40% – rõhk3 9 2 2 6 2" xfId="36029" xr:uid="{7F65D9C5-CB18-40B7-BE24-79E199521366}"/>
    <cellStyle name="40% – rõhk3 9 2 2 7" xfId="24863" xr:uid="{575F37FD-796C-4BF2-93EE-16A145F08D6A}"/>
    <cellStyle name="40% – rõhk3 9 2 3" xfId="1829" xr:uid="{00000000-0005-0000-0000-00005E3B0000}"/>
    <cellStyle name="40% – rõhk3 9 2 3 2" xfId="3142" xr:uid="{00000000-0005-0000-0000-00005F3B0000}"/>
    <cellStyle name="40% – rõhk3 9 2 3 2 2" xfId="5752" xr:uid="{00000000-0005-0000-0000-0000603B0000}"/>
    <cellStyle name="40% – rõhk3 9 2 3 2 2 2" xfId="11227" xr:uid="{00000000-0005-0000-0000-0000613B0000}"/>
    <cellStyle name="40% – rõhk3 9 2 3 2 2 2 2" xfId="22916" xr:uid="{00000000-0005-0000-0000-0000623B0000}"/>
    <cellStyle name="40% – rõhk3 9 2 3 2 2 2 2 2" xfId="45289" xr:uid="{B8BB197A-B4D5-4473-AB1A-E85E4F5C9EE1}"/>
    <cellStyle name="40% – rõhk3 9 2 3 2 2 2 3" xfId="34123" xr:uid="{427A98E1-3A7F-4F7D-936E-C5E3366EDF5E}"/>
    <cellStyle name="40% – rõhk3 9 2 3 2 2 3" xfId="17573" xr:uid="{00000000-0005-0000-0000-0000633B0000}"/>
    <cellStyle name="40% – rõhk3 9 2 3 2 2 3 2" xfId="39946" xr:uid="{826F8751-2C3A-4F1E-B5DD-6C03D42B306D}"/>
    <cellStyle name="40% – rõhk3 9 2 3 2 2 4" xfId="28780" xr:uid="{68B0B25F-7D21-4BE1-ACF0-8ED59FCA57ED}"/>
    <cellStyle name="40% – rõhk3 9 2 3 2 3" xfId="8617" xr:uid="{00000000-0005-0000-0000-0000643B0000}"/>
    <cellStyle name="40% – rõhk3 9 2 3 2 3 2" xfId="20306" xr:uid="{00000000-0005-0000-0000-0000653B0000}"/>
    <cellStyle name="40% – rõhk3 9 2 3 2 3 2 2" xfId="42679" xr:uid="{6823EC9C-4341-4021-9F27-02C7AB30953B}"/>
    <cellStyle name="40% – rõhk3 9 2 3 2 3 3" xfId="31513" xr:uid="{B3A9CAA7-8015-4B0A-BDB1-30A656A24BB1}"/>
    <cellStyle name="40% – rõhk3 9 2 3 2 4" xfId="14963" xr:uid="{00000000-0005-0000-0000-0000663B0000}"/>
    <cellStyle name="40% – rõhk3 9 2 3 2 4 2" xfId="37336" xr:uid="{1F480A2C-1F63-40E0-A8C4-C5BF7D662BD4}"/>
    <cellStyle name="40% – rõhk3 9 2 3 2 5" xfId="26170" xr:uid="{E248E17B-B659-40A4-A24F-8EBAF06599BB}"/>
    <cellStyle name="40% – rõhk3 9 2 3 3" xfId="4447" xr:uid="{00000000-0005-0000-0000-0000673B0000}"/>
    <cellStyle name="40% – rõhk3 9 2 3 3 2" xfId="9922" xr:uid="{00000000-0005-0000-0000-0000683B0000}"/>
    <cellStyle name="40% – rõhk3 9 2 3 3 2 2" xfId="21611" xr:uid="{00000000-0005-0000-0000-0000693B0000}"/>
    <cellStyle name="40% – rõhk3 9 2 3 3 2 2 2" xfId="43984" xr:uid="{96B8339C-BAED-425B-AC16-21D02E627196}"/>
    <cellStyle name="40% – rõhk3 9 2 3 3 2 3" xfId="32818" xr:uid="{582BEC50-04AA-4A0B-9A22-146397BBFFFB}"/>
    <cellStyle name="40% – rõhk3 9 2 3 3 3" xfId="16268" xr:uid="{00000000-0005-0000-0000-00006A3B0000}"/>
    <cellStyle name="40% – rõhk3 9 2 3 3 3 2" xfId="38641" xr:uid="{F81C32A5-EDCB-40AC-B288-53CE97491BB7}"/>
    <cellStyle name="40% – rõhk3 9 2 3 3 4" xfId="27475" xr:uid="{FCD2ADEA-8D92-438C-9E33-B70F320390D7}"/>
    <cellStyle name="40% – rõhk3 9 2 3 4" xfId="7312" xr:uid="{00000000-0005-0000-0000-00006B3B0000}"/>
    <cellStyle name="40% – rõhk3 9 2 3 4 2" xfId="19001" xr:uid="{00000000-0005-0000-0000-00006C3B0000}"/>
    <cellStyle name="40% – rõhk3 9 2 3 4 2 2" xfId="41374" xr:uid="{6C21D398-232D-4C35-9659-53C13145CD2B}"/>
    <cellStyle name="40% – rõhk3 9 2 3 4 3" xfId="30208" xr:uid="{0D828AC2-0731-4686-B1E8-142802E01FB8}"/>
    <cellStyle name="40% – rõhk3 9 2 3 5" xfId="13658" xr:uid="{00000000-0005-0000-0000-00006D3B0000}"/>
    <cellStyle name="40% – rõhk3 9 2 3 5 2" xfId="36031" xr:uid="{9684BEE0-486C-4749-9D9E-D4870FE6E4E3}"/>
    <cellStyle name="40% – rõhk3 9 2 3 6" xfId="24865" xr:uid="{4EB2C637-27A9-43F7-AB36-82914EFC18AD}"/>
    <cellStyle name="40% – rõhk3 9 2 4" xfId="1830" xr:uid="{00000000-0005-0000-0000-00006E3B0000}"/>
    <cellStyle name="40% – rõhk3 9 2 4 2" xfId="3143" xr:uid="{00000000-0005-0000-0000-00006F3B0000}"/>
    <cellStyle name="40% – rõhk3 9 2 4 2 2" xfId="5753" xr:uid="{00000000-0005-0000-0000-0000703B0000}"/>
    <cellStyle name="40% – rõhk3 9 2 4 2 2 2" xfId="11228" xr:uid="{00000000-0005-0000-0000-0000713B0000}"/>
    <cellStyle name="40% – rõhk3 9 2 4 2 2 2 2" xfId="22917" xr:uid="{00000000-0005-0000-0000-0000723B0000}"/>
    <cellStyle name="40% – rõhk3 9 2 4 2 2 2 2 2" xfId="45290" xr:uid="{2DA4764E-71F6-4213-862C-90C2257ABBAF}"/>
    <cellStyle name="40% – rõhk3 9 2 4 2 2 2 3" xfId="34124" xr:uid="{11612FD7-38C7-47A3-A564-CA85ABFF35FB}"/>
    <cellStyle name="40% – rõhk3 9 2 4 2 2 3" xfId="17574" xr:uid="{00000000-0005-0000-0000-0000733B0000}"/>
    <cellStyle name="40% – rõhk3 9 2 4 2 2 3 2" xfId="39947" xr:uid="{A6E1E0F5-E741-43FF-9A74-A767F88D567A}"/>
    <cellStyle name="40% – rõhk3 9 2 4 2 2 4" xfId="28781" xr:uid="{FF234C7D-615B-4C60-AFCE-A1B72DA6611E}"/>
    <cellStyle name="40% – rõhk3 9 2 4 2 3" xfId="8618" xr:uid="{00000000-0005-0000-0000-0000743B0000}"/>
    <cellStyle name="40% – rõhk3 9 2 4 2 3 2" xfId="20307" xr:uid="{00000000-0005-0000-0000-0000753B0000}"/>
    <cellStyle name="40% – rõhk3 9 2 4 2 3 2 2" xfId="42680" xr:uid="{F2EDAD6D-304D-43F6-A37C-0885FCAB6480}"/>
    <cellStyle name="40% – rõhk3 9 2 4 2 3 3" xfId="31514" xr:uid="{C3B5D680-163A-4648-BCA5-AD726087AFC2}"/>
    <cellStyle name="40% – rõhk3 9 2 4 2 4" xfId="14964" xr:uid="{00000000-0005-0000-0000-0000763B0000}"/>
    <cellStyle name="40% – rõhk3 9 2 4 2 4 2" xfId="37337" xr:uid="{1B3EAAEB-EE2A-4224-A784-220BA309C23D}"/>
    <cellStyle name="40% – rõhk3 9 2 4 2 5" xfId="26171" xr:uid="{F260EF2E-3C5F-4127-8821-19956A1259D0}"/>
    <cellStyle name="40% – rõhk3 9 2 4 3" xfId="4448" xr:uid="{00000000-0005-0000-0000-0000773B0000}"/>
    <cellStyle name="40% – rõhk3 9 2 4 3 2" xfId="9923" xr:uid="{00000000-0005-0000-0000-0000783B0000}"/>
    <cellStyle name="40% – rõhk3 9 2 4 3 2 2" xfId="21612" xr:uid="{00000000-0005-0000-0000-0000793B0000}"/>
    <cellStyle name="40% – rõhk3 9 2 4 3 2 2 2" xfId="43985" xr:uid="{CC5CED7D-B333-41CF-92A2-78A530BB4403}"/>
    <cellStyle name="40% – rõhk3 9 2 4 3 2 3" xfId="32819" xr:uid="{98B9CEA1-4B58-4313-B314-463519914CC0}"/>
    <cellStyle name="40% – rõhk3 9 2 4 3 3" xfId="16269" xr:uid="{00000000-0005-0000-0000-00007A3B0000}"/>
    <cellStyle name="40% – rõhk3 9 2 4 3 3 2" xfId="38642" xr:uid="{76F5F1E3-2C65-45B5-B619-1CC829F42981}"/>
    <cellStyle name="40% – rõhk3 9 2 4 3 4" xfId="27476" xr:uid="{84DC13A3-EED2-466E-8BCE-7E1DF8C478CE}"/>
    <cellStyle name="40% – rõhk3 9 2 4 4" xfId="7313" xr:uid="{00000000-0005-0000-0000-00007B3B0000}"/>
    <cellStyle name="40% – rõhk3 9 2 4 4 2" xfId="19002" xr:uid="{00000000-0005-0000-0000-00007C3B0000}"/>
    <cellStyle name="40% – rõhk3 9 2 4 4 2 2" xfId="41375" xr:uid="{A908AA33-29E2-4C08-8F14-FF2BD1B07582}"/>
    <cellStyle name="40% – rõhk3 9 2 4 4 3" xfId="30209" xr:uid="{1137E290-86AA-40F1-B67C-EA09CEA78165}"/>
    <cellStyle name="40% – rõhk3 9 2 4 5" xfId="13659" xr:uid="{00000000-0005-0000-0000-00007D3B0000}"/>
    <cellStyle name="40% – rõhk3 9 2 4 5 2" xfId="36032" xr:uid="{CC51D721-39E5-4070-BCDB-94F02C9494DA}"/>
    <cellStyle name="40% – rõhk3 9 2 4 6" xfId="24866" xr:uid="{DEB54976-8000-4E48-B3D7-A4997AA3E760}"/>
    <cellStyle name="40% – rõhk3 9 2 5" xfId="2384" xr:uid="{00000000-0005-0000-0000-00007E3B0000}"/>
    <cellStyle name="40% – rõhk3 9 2 5 2" xfId="4995" xr:uid="{00000000-0005-0000-0000-00007F3B0000}"/>
    <cellStyle name="40% – rõhk3 9 2 5 2 2" xfId="10470" xr:uid="{00000000-0005-0000-0000-0000803B0000}"/>
    <cellStyle name="40% – rõhk3 9 2 5 2 2 2" xfId="22159" xr:uid="{00000000-0005-0000-0000-0000813B0000}"/>
    <cellStyle name="40% – rõhk3 9 2 5 2 2 2 2" xfId="44532" xr:uid="{AA998F6D-B65A-40BA-B01A-8A6068402667}"/>
    <cellStyle name="40% – rõhk3 9 2 5 2 2 3" xfId="33366" xr:uid="{EBA03CE1-3CC5-4A91-9F25-FBE2205070F3}"/>
    <cellStyle name="40% – rõhk3 9 2 5 2 3" xfId="16816" xr:uid="{00000000-0005-0000-0000-0000823B0000}"/>
    <cellStyle name="40% – rõhk3 9 2 5 2 3 2" xfId="39189" xr:uid="{261B3E83-63BE-4C6F-B12E-A724F5279346}"/>
    <cellStyle name="40% – rõhk3 9 2 5 2 4" xfId="28023" xr:uid="{62606951-2826-4AED-A00B-F4E4AAD8FD06}"/>
    <cellStyle name="40% – rõhk3 9 2 5 3" xfId="7860" xr:uid="{00000000-0005-0000-0000-0000833B0000}"/>
    <cellStyle name="40% – rõhk3 9 2 5 3 2" xfId="19549" xr:uid="{00000000-0005-0000-0000-0000843B0000}"/>
    <cellStyle name="40% – rõhk3 9 2 5 3 2 2" xfId="41922" xr:uid="{5576F533-8005-4B59-BF5A-E6A8CF2D5BFB}"/>
    <cellStyle name="40% – rõhk3 9 2 5 3 3" xfId="30756" xr:uid="{8A70B28D-3E69-4077-8A00-213654E6C3B6}"/>
    <cellStyle name="40% – rõhk3 9 2 5 4" xfId="14206" xr:uid="{00000000-0005-0000-0000-0000853B0000}"/>
    <cellStyle name="40% – rõhk3 9 2 5 4 2" xfId="36579" xr:uid="{734F5DB8-28AB-4327-A9BE-CF77E6545438}"/>
    <cellStyle name="40% – rõhk3 9 2 5 5" xfId="25413" xr:uid="{C9D0E9A4-E08C-4D54-9239-D330FB021E7E}"/>
    <cellStyle name="40% – rõhk3 9 2 6" xfId="3690" xr:uid="{00000000-0005-0000-0000-0000863B0000}"/>
    <cellStyle name="40% – rõhk3 9 2 6 2" xfId="9165" xr:uid="{00000000-0005-0000-0000-0000873B0000}"/>
    <cellStyle name="40% – rõhk3 9 2 6 2 2" xfId="20854" xr:uid="{00000000-0005-0000-0000-0000883B0000}"/>
    <cellStyle name="40% – rõhk3 9 2 6 2 2 2" xfId="43227" xr:uid="{C56087A0-F1D9-4F27-81E0-1F9694A365C8}"/>
    <cellStyle name="40% – rõhk3 9 2 6 2 3" xfId="32061" xr:uid="{FC0362D9-7AC6-4CE7-B3D3-F2B2B932F2EF}"/>
    <cellStyle name="40% – rõhk3 9 2 6 3" xfId="15511" xr:uid="{00000000-0005-0000-0000-0000893B0000}"/>
    <cellStyle name="40% – rõhk3 9 2 6 3 2" xfId="37884" xr:uid="{079D31F4-4DEE-4C3A-9DFE-1C03B7416AEB}"/>
    <cellStyle name="40% – rõhk3 9 2 6 4" xfId="26718" xr:uid="{AAA288DF-859D-46C8-A7B9-E8C79B7AFF15}"/>
    <cellStyle name="40% – rõhk3 9 2 7" xfId="6500" xr:uid="{00000000-0005-0000-0000-00008A3B0000}"/>
    <cellStyle name="40% – rõhk3 9 2 7 2" xfId="18217" xr:uid="{00000000-0005-0000-0000-00008B3B0000}"/>
    <cellStyle name="40% – rõhk3 9 2 7 2 2" xfId="40590" xr:uid="{3CD47037-A416-4C60-A5C6-0455DF3F0F39}"/>
    <cellStyle name="40% – rõhk3 9 2 7 3" xfId="29424" xr:uid="{93B7F38A-D50E-4E41-A30B-84DDC7825FF0}"/>
    <cellStyle name="40% – rõhk3 9 2 8" xfId="12901" xr:uid="{00000000-0005-0000-0000-00008C3B0000}"/>
    <cellStyle name="40% – rõhk3 9 2 8 2" xfId="35274" xr:uid="{039F4812-D8F0-4A13-B379-A026949F0B64}"/>
    <cellStyle name="40% – rõhk3 9 2 9" xfId="24108" xr:uid="{53142DBB-D01D-4C85-9CEB-EF27BF32A062}"/>
    <cellStyle name="40% – rõhk3 9 3" xfId="1831" xr:uid="{00000000-0005-0000-0000-00008D3B0000}"/>
    <cellStyle name="40% – rõhk3 9 3 2" xfId="1832" xr:uid="{00000000-0005-0000-0000-00008E3B0000}"/>
    <cellStyle name="40% – rõhk3 9 3 2 2" xfId="3145" xr:uid="{00000000-0005-0000-0000-00008F3B0000}"/>
    <cellStyle name="40% – rõhk3 9 3 2 2 2" xfId="5755" xr:uid="{00000000-0005-0000-0000-0000903B0000}"/>
    <cellStyle name="40% – rõhk3 9 3 2 2 2 2" xfId="11230" xr:uid="{00000000-0005-0000-0000-0000913B0000}"/>
    <cellStyle name="40% – rõhk3 9 3 2 2 2 2 2" xfId="22919" xr:uid="{00000000-0005-0000-0000-0000923B0000}"/>
    <cellStyle name="40% – rõhk3 9 3 2 2 2 2 2 2" xfId="45292" xr:uid="{53EF3F9E-ED30-4AC4-AEF2-A625C29BB13F}"/>
    <cellStyle name="40% – rõhk3 9 3 2 2 2 2 3" xfId="34126" xr:uid="{9F2DB610-6081-45FD-BD33-1C088BABB539}"/>
    <cellStyle name="40% – rõhk3 9 3 2 2 2 3" xfId="17576" xr:uid="{00000000-0005-0000-0000-0000933B0000}"/>
    <cellStyle name="40% – rõhk3 9 3 2 2 2 3 2" xfId="39949" xr:uid="{0ED61A43-8A87-46E1-B5FE-570BAFFC69FF}"/>
    <cellStyle name="40% – rõhk3 9 3 2 2 2 4" xfId="28783" xr:uid="{0C623877-5C59-4E78-A24B-0F5CEF69FC31}"/>
    <cellStyle name="40% – rõhk3 9 3 2 2 3" xfId="8620" xr:uid="{00000000-0005-0000-0000-0000943B0000}"/>
    <cellStyle name="40% – rõhk3 9 3 2 2 3 2" xfId="20309" xr:uid="{00000000-0005-0000-0000-0000953B0000}"/>
    <cellStyle name="40% – rõhk3 9 3 2 2 3 2 2" xfId="42682" xr:uid="{C5CE7192-434A-4B4A-A095-9761E08ED809}"/>
    <cellStyle name="40% – rõhk3 9 3 2 2 3 3" xfId="31516" xr:uid="{8123F6DA-4F0B-444C-B5A5-C99BA1D092F8}"/>
    <cellStyle name="40% – rõhk3 9 3 2 2 4" xfId="14966" xr:uid="{00000000-0005-0000-0000-0000963B0000}"/>
    <cellStyle name="40% – rõhk3 9 3 2 2 4 2" xfId="37339" xr:uid="{6597CE7A-A44A-417B-B2C7-CAB29D7C622C}"/>
    <cellStyle name="40% – rõhk3 9 3 2 2 5" xfId="26173" xr:uid="{E8067407-3CD3-4669-8320-EBDE9DE94317}"/>
    <cellStyle name="40% – rõhk3 9 3 2 3" xfId="4450" xr:uid="{00000000-0005-0000-0000-0000973B0000}"/>
    <cellStyle name="40% – rõhk3 9 3 2 3 2" xfId="9925" xr:uid="{00000000-0005-0000-0000-0000983B0000}"/>
    <cellStyle name="40% – rõhk3 9 3 2 3 2 2" xfId="21614" xr:uid="{00000000-0005-0000-0000-0000993B0000}"/>
    <cellStyle name="40% – rõhk3 9 3 2 3 2 2 2" xfId="43987" xr:uid="{CE54B608-5956-407A-8989-B3779E87A7B2}"/>
    <cellStyle name="40% – rõhk3 9 3 2 3 2 3" xfId="32821" xr:uid="{00D701A4-9677-4C0E-828E-2AC1277D5CC6}"/>
    <cellStyle name="40% – rõhk3 9 3 2 3 3" xfId="16271" xr:uid="{00000000-0005-0000-0000-00009A3B0000}"/>
    <cellStyle name="40% – rõhk3 9 3 2 3 3 2" xfId="38644" xr:uid="{3E2FB9BB-C788-489C-BDD8-5603831C620E}"/>
    <cellStyle name="40% – rõhk3 9 3 2 3 4" xfId="27478" xr:uid="{1B340AA6-2BAA-4E4F-A95B-61C5EC03A67A}"/>
    <cellStyle name="40% – rõhk3 9 3 2 4" xfId="7315" xr:uid="{00000000-0005-0000-0000-00009B3B0000}"/>
    <cellStyle name="40% – rõhk3 9 3 2 4 2" xfId="19004" xr:uid="{00000000-0005-0000-0000-00009C3B0000}"/>
    <cellStyle name="40% – rõhk3 9 3 2 4 2 2" xfId="41377" xr:uid="{837E0BDA-75DF-4DB9-8A32-9A32A443BCAE}"/>
    <cellStyle name="40% – rõhk3 9 3 2 4 3" xfId="30211" xr:uid="{CEC3738D-4288-4930-A1B6-52BF8CD132D1}"/>
    <cellStyle name="40% – rõhk3 9 3 2 5" xfId="13661" xr:uid="{00000000-0005-0000-0000-00009D3B0000}"/>
    <cellStyle name="40% – rõhk3 9 3 2 5 2" xfId="36034" xr:uid="{69D93304-85F1-4AA6-BA72-BBB6A0976D56}"/>
    <cellStyle name="40% – rõhk3 9 3 2 6" xfId="24868" xr:uid="{C4565A63-932D-49DD-8EEB-F4579822EC5A}"/>
    <cellStyle name="40% – rõhk3 9 3 3" xfId="3144" xr:uid="{00000000-0005-0000-0000-00009E3B0000}"/>
    <cellStyle name="40% – rõhk3 9 3 3 2" xfId="5754" xr:uid="{00000000-0005-0000-0000-00009F3B0000}"/>
    <cellStyle name="40% – rõhk3 9 3 3 2 2" xfId="11229" xr:uid="{00000000-0005-0000-0000-0000A03B0000}"/>
    <cellStyle name="40% – rõhk3 9 3 3 2 2 2" xfId="22918" xr:uid="{00000000-0005-0000-0000-0000A13B0000}"/>
    <cellStyle name="40% – rõhk3 9 3 3 2 2 2 2" xfId="45291" xr:uid="{A233EAB4-C843-4FD0-979B-A6AE7E620CBD}"/>
    <cellStyle name="40% – rõhk3 9 3 3 2 2 3" xfId="34125" xr:uid="{249298C2-22E4-48E0-8E00-FA371DDE748B}"/>
    <cellStyle name="40% – rõhk3 9 3 3 2 3" xfId="17575" xr:uid="{00000000-0005-0000-0000-0000A23B0000}"/>
    <cellStyle name="40% – rõhk3 9 3 3 2 3 2" xfId="39948" xr:uid="{99FF6884-47C2-42E5-AB14-55646012D6AA}"/>
    <cellStyle name="40% – rõhk3 9 3 3 2 4" xfId="28782" xr:uid="{2B26B043-A6D8-4229-81E8-22288FD5633B}"/>
    <cellStyle name="40% – rõhk3 9 3 3 3" xfId="8619" xr:uid="{00000000-0005-0000-0000-0000A33B0000}"/>
    <cellStyle name="40% – rõhk3 9 3 3 3 2" xfId="20308" xr:uid="{00000000-0005-0000-0000-0000A43B0000}"/>
    <cellStyle name="40% – rõhk3 9 3 3 3 2 2" xfId="42681" xr:uid="{40513425-FED8-4499-B737-9E6F4C3595A1}"/>
    <cellStyle name="40% – rõhk3 9 3 3 3 3" xfId="31515" xr:uid="{095EC65A-5C66-48F8-8E0F-7C845EC8B6BC}"/>
    <cellStyle name="40% – rõhk3 9 3 3 4" xfId="14965" xr:uid="{00000000-0005-0000-0000-0000A53B0000}"/>
    <cellStyle name="40% – rõhk3 9 3 3 4 2" xfId="37338" xr:uid="{31AED058-C001-43AF-A65D-165A1AC5B912}"/>
    <cellStyle name="40% – rõhk3 9 3 3 5" xfId="26172" xr:uid="{4488D703-0FF6-4195-998F-50BC9C6E23B8}"/>
    <cellStyle name="40% – rõhk3 9 3 4" xfId="4449" xr:uid="{00000000-0005-0000-0000-0000A63B0000}"/>
    <cellStyle name="40% – rõhk3 9 3 4 2" xfId="9924" xr:uid="{00000000-0005-0000-0000-0000A73B0000}"/>
    <cellStyle name="40% – rõhk3 9 3 4 2 2" xfId="21613" xr:uid="{00000000-0005-0000-0000-0000A83B0000}"/>
    <cellStyle name="40% – rõhk3 9 3 4 2 2 2" xfId="43986" xr:uid="{76B3EFC9-B07C-4206-8FF7-1BC86C1DC1DE}"/>
    <cellStyle name="40% – rõhk3 9 3 4 2 3" xfId="32820" xr:uid="{CAD2FBE6-4AAA-4CBB-8F5B-FC310B36BBBF}"/>
    <cellStyle name="40% – rõhk3 9 3 4 3" xfId="16270" xr:uid="{00000000-0005-0000-0000-0000A93B0000}"/>
    <cellStyle name="40% – rõhk3 9 3 4 3 2" xfId="38643" xr:uid="{2F70A8BC-F778-47CA-AC41-4C89B62675C2}"/>
    <cellStyle name="40% – rõhk3 9 3 4 4" xfId="27477" xr:uid="{E928A7D9-39C4-46A6-91D2-C4B034FBEA73}"/>
    <cellStyle name="40% – rõhk3 9 3 5" xfId="7314" xr:uid="{00000000-0005-0000-0000-0000AA3B0000}"/>
    <cellStyle name="40% – rõhk3 9 3 5 2" xfId="19003" xr:uid="{00000000-0005-0000-0000-0000AB3B0000}"/>
    <cellStyle name="40% – rõhk3 9 3 5 2 2" xfId="41376" xr:uid="{4AD6C361-F37A-4324-8876-AF80A5C140D1}"/>
    <cellStyle name="40% – rõhk3 9 3 5 3" xfId="30210" xr:uid="{5D258914-BF80-4A15-A178-734355ECF36B}"/>
    <cellStyle name="40% – rõhk3 9 3 6" xfId="13660" xr:uid="{00000000-0005-0000-0000-0000AC3B0000}"/>
    <cellStyle name="40% – rõhk3 9 3 6 2" xfId="36033" xr:uid="{B6759550-E548-4BC1-848B-2770C138B317}"/>
    <cellStyle name="40% – rõhk3 9 3 7" xfId="24867" xr:uid="{333FF785-2CD9-4C6B-B907-D0DF38B43B83}"/>
    <cellStyle name="40% – rõhk3 9 4" xfId="1833" xr:uid="{00000000-0005-0000-0000-0000AD3B0000}"/>
    <cellStyle name="40% – rõhk3 9 4 2" xfId="3146" xr:uid="{00000000-0005-0000-0000-0000AE3B0000}"/>
    <cellStyle name="40% – rõhk3 9 4 2 2" xfId="5756" xr:uid="{00000000-0005-0000-0000-0000AF3B0000}"/>
    <cellStyle name="40% – rõhk3 9 4 2 2 2" xfId="11231" xr:uid="{00000000-0005-0000-0000-0000B03B0000}"/>
    <cellStyle name="40% – rõhk3 9 4 2 2 2 2" xfId="22920" xr:uid="{00000000-0005-0000-0000-0000B13B0000}"/>
    <cellStyle name="40% – rõhk3 9 4 2 2 2 2 2" xfId="45293" xr:uid="{9BDB3B8A-AE0A-4CA2-ACE4-C431FCCB330C}"/>
    <cellStyle name="40% – rõhk3 9 4 2 2 2 3" xfId="34127" xr:uid="{D6ECCD38-9F7B-4B58-BA30-A3B2B6F50E39}"/>
    <cellStyle name="40% – rõhk3 9 4 2 2 3" xfId="17577" xr:uid="{00000000-0005-0000-0000-0000B23B0000}"/>
    <cellStyle name="40% – rõhk3 9 4 2 2 3 2" xfId="39950" xr:uid="{32D0901C-5226-48D5-B0B4-CABF4EE15AFD}"/>
    <cellStyle name="40% – rõhk3 9 4 2 2 4" xfId="28784" xr:uid="{B0020B31-3A73-4420-9ED6-C68386CCE0BC}"/>
    <cellStyle name="40% – rõhk3 9 4 2 3" xfId="8621" xr:uid="{00000000-0005-0000-0000-0000B33B0000}"/>
    <cellStyle name="40% – rõhk3 9 4 2 3 2" xfId="20310" xr:uid="{00000000-0005-0000-0000-0000B43B0000}"/>
    <cellStyle name="40% – rõhk3 9 4 2 3 2 2" xfId="42683" xr:uid="{18EF1799-1B38-4854-B137-BC8389BD9680}"/>
    <cellStyle name="40% – rõhk3 9 4 2 3 3" xfId="31517" xr:uid="{2F72A7B9-43BD-45C5-A501-114AB5BF6524}"/>
    <cellStyle name="40% – rõhk3 9 4 2 4" xfId="14967" xr:uid="{00000000-0005-0000-0000-0000B53B0000}"/>
    <cellStyle name="40% – rõhk3 9 4 2 4 2" xfId="37340" xr:uid="{D5B226CA-929B-4DA9-A742-C1BFFE9C8089}"/>
    <cellStyle name="40% – rõhk3 9 4 2 5" xfId="26174" xr:uid="{0B7BE320-7AAC-499E-A807-76DAF74E1C9B}"/>
    <cellStyle name="40% – rõhk3 9 4 3" xfId="4451" xr:uid="{00000000-0005-0000-0000-0000B63B0000}"/>
    <cellStyle name="40% – rõhk3 9 4 3 2" xfId="9926" xr:uid="{00000000-0005-0000-0000-0000B73B0000}"/>
    <cellStyle name="40% – rõhk3 9 4 3 2 2" xfId="21615" xr:uid="{00000000-0005-0000-0000-0000B83B0000}"/>
    <cellStyle name="40% – rõhk3 9 4 3 2 2 2" xfId="43988" xr:uid="{9F1E6905-003A-4E0B-BCA2-A107F6E2B8CA}"/>
    <cellStyle name="40% – rõhk3 9 4 3 2 3" xfId="32822" xr:uid="{CF30F1C9-40B7-47EC-8CEB-DE40D076A416}"/>
    <cellStyle name="40% – rõhk3 9 4 3 3" xfId="16272" xr:uid="{00000000-0005-0000-0000-0000B93B0000}"/>
    <cellStyle name="40% – rõhk3 9 4 3 3 2" xfId="38645" xr:uid="{AB18BB8D-8B6B-4C58-A8CC-4DAE503C9EEA}"/>
    <cellStyle name="40% – rõhk3 9 4 3 4" xfId="27479" xr:uid="{81CDBF19-0CAC-4C89-ABE9-70A9CE5B3215}"/>
    <cellStyle name="40% – rõhk3 9 4 4" xfId="7316" xr:uid="{00000000-0005-0000-0000-0000BA3B0000}"/>
    <cellStyle name="40% – rõhk3 9 4 4 2" xfId="19005" xr:uid="{00000000-0005-0000-0000-0000BB3B0000}"/>
    <cellStyle name="40% – rõhk3 9 4 4 2 2" xfId="41378" xr:uid="{8A88B855-F09F-422B-8403-25D3DB794F3B}"/>
    <cellStyle name="40% – rõhk3 9 4 4 3" xfId="30212" xr:uid="{FAD102E2-2567-43AE-8A8F-D3660CD07CE9}"/>
    <cellStyle name="40% – rõhk3 9 4 5" xfId="13662" xr:uid="{00000000-0005-0000-0000-0000BC3B0000}"/>
    <cellStyle name="40% – rõhk3 9 4 5 2" xfId="36035" xr:uid="{37D182F9-72C7-4868-9AF2-6E221EFA458B}"/>
    <cellStyle name="40% – rõhk3 9 4 6" xfId="24869" xr:uid="{D89F9E30-B216-49BA-ADD2-C2CEE8950C37}"/>
    <cellStyle name="40% – rõhk3 9 5" xfId="1834" xr:uid="{00000000-0005-0000-0000-0000BD3B0000}"/>
    <cellStyle name="40% – rõhk3 9 5 2" xfId="3147" xr:uid="{00000000-0005-0000-0000-0000BE3B0000}"/>
    <cellStyle name="40% – rõhk3 9 5 2 2" xfId="5757" xr:uid="{00000000-0005-0000-0000-0000BF3B0000}"/>
    <cellStyle name="40% – rõhk3 9 5 2 2 2" xfId="11232" xr:uid="{00000000-0005-0000-0000-0000C03B0000}"/>
    <cellStyle name="40% – rõhk3 9 5 2 2 2 2" xfId="22921" xr:uid="{00000000-0005-0000-0000-0000C13B0000}"/>
    <cellStyle name="40% – rõhk3 9 5 2 2 2 2 2" xfId="45294" xr:uid="{AF02757C-B56A-49B4-9621-C8E7BC3178B6}"/>
    <cellStyle name="40% – rõhk3 9 5 2 2 2 3" xfId="34128" xr:uid="{4F397CAB-12D6-4B02-9A35-A9DE3DFFF33A}"/>
    <cellStyle name="40% – rõhk3 9 5 2 2 3" xfId="17578" xr:uid="{00000000-0005-0000-0000-0000C23B0000}"/>
    <cellStyle name="40% – rõhk3 9 5 2 2 3 2" xfId="39951" xr:uid="{7481DF02-B96D-43BE-814A-719B2F605CC7}"/>
    <cellStyle name="40% – rõhk3 9 5 2 2 4" xfId="28785" xr:uid="{EF7FF0DF-359C-4A2F-AD90-CF240DDE7A27}"/>
    <cellStyle name="40% – rõhk3 9 5 2 3" xfId="8622" xr:uid="{00000000-0005-0000-0000-0000C33B0000}"/>
    <cellStyle name="40% – rõhk3 9 5 2 3 2" xfId="20311" xr:uid="{00000000-0005-0000-0000-0000C43B0000}"/>
    <cellStyle name="40% – rõhk3 9 5 2 3 2 2" xfId="42684" xr:uid="{64113303-A0E9-4930-AF5B-9B60A7BBB194}"/>
    <cellStyle name="40% – rõhk3 9 5 2 3 3" xfId="31518" xr:uid="{E6BCFDC7-8F58-4977-A847-42A2658320FB}"/>
    <cellStyle name="40% – rõhk3 9 5 2 4" xfId="14968" xr:uid="{00000000-0005-0000-0000-0000C53B0000}"/>
    <cellStyle name="40% – rõhk3 9 5 2 4 2" xfId="37341" xr:uid="{5C78EC4B-2047-4949-B1BF-6855CC606A67}"/>
    <cellStyle name="40% – rõhk3 9 5 2 5" xfId="26175" xr:uid="{775D9BB9-0B6E-4D15-A01B-012539CC074D}"/>
    <cellStyle name="40% – rõhk3 9 5 3" xfId="4452" xr:uid="{00000000-0005-0000-0000-0000C63B0000}"/>
    <cellStyle name="40% – rõhk3 9 5 3 2" xfId="9927" xr:uid="{00000000-0005-0000-0000-0000C73B0000}"/>
    <cellStyle name="40% – rõhk3 9 5 3 2 2" xfId="21616" xr:uid="{00000000-0005-0000-0000-0000C83B0000}"/>
    <cellStyle name="40% – rõhk3 9 5 3 2 2 2" xfId="43989" xr:uid="{CC521F49-5AA3-4489-905A-F4A4672153FE}"/>
    <cellStyle name="40% – rõhk3 9 5 3 2 3" xfId="32823" xr:uid="{40393F97-8DE0-4DF8-B831-9AD61F1EDEE9}"/>
    <cellStyle name="40% – rõhk3 9 5 3 3" xfId="16273" xr:uid="{00000000-0005-0000-0000-0000C93B0000}"/>
    <cellStyle name="40% – rõhk3 9 5 3 3 2" xfId="38646" xr:uid="{A97F4E7C-3EF2-453E-A7D9-E5B2515A5367}"/>
    <cellStyle name="40% – rõhk3 9 5 3 4" xfId="27480" xr:uid="{C5B39FA7-40F7-4359-A8E1-E536C3BD1CF8}"/>
    <cellStyle name="40% – rõhk3 9 5 4" xfId="7317" xr:uid="{00000000-0005-0000-0000-0000CA3B0000}"/>
    <cellStyle name="40% – rõhk3 9 5 4 2" xfId="19006" xr:uid="{00000000-0005-0000-0000-0000CB3B0000}"/>
    <cellStyle name="40% – rõhk3 9 5 4 2 2" xfId="41379" xr:uid="{DD82CF27-AAA6-498F-9009-683916A981BD}"/>
    <cellStyle name="40% – rõhk3 9 5 4 3" xfId="30213" xr:uid="{CAC48F2E-41AF-46BA-9B95-F7C10B83DC59}"/>
    <cellStyle name="40% – rõhk3 9 5 5" xfId="13663" xr:uid="{00000000-0005-0000-0000-0000CC3B0000}"/>
    <cellStyle name="40% – rõhk3 9 5 5 2" xfId="36036" xr:uid="{33F1C96B-2125-4441-B969-45EA05C12CEB}"/>
    <cellStyle name="40% – rõhk3 9 5 6" xfId="24870" xr:uid="{D7D2AD60-6137-47C9-B9E1-693932AEFF2A}"/>
    <cellStyle name="40% – rõhk3 9 6" xfId="2254" xr:uid="{00000000-0005-0000-0000-0000CD3B0000}"/>
    <cellStyle name="40% – rõhk3 9 6 2" xfId="4865" xr:uid="{00000000-0005-0000-0000-0000CE3B0000}"/>
    <cellStyle name="40% – rõhk3 9 6 2 2" xfId="10340" xr:uid="{00000000-0005-0000-0000-0000CF3B0000}"/>
    <cellStyle name="40% – rõhk3 9 6 2 2 2" xfId="22029" xr:uid="{00000000-0005-0000-0000-0000D03B0000}"/>
    <cellStyle name="40% – rõhk3 9 6 2 2 2 2" xfId="44402" xr:uid="{851A6E85-FD81-48F3-B912-C8F066C14995}"/>
    <cellStyle name="40% – rõhk3 9 6 2 2 3" xfId="33236" xr:uid="{E6799534-9D3D-470D-989C-94071FF9DA9C}"/>
    <cellStyle name="40% – rõhk3 9 6 2 3" xfId="16686" xr:uid="{00000000-0005-0000-0000-0000D13B0000}"/>
    <cellStyle name="40% – rõhk3 9 6 2 3 2" xfId="39059" xr:uid="{9D227C8F-C5A6-49B3-89F5-EBF9D647F0DA}"/>
    <cellStyle name="40% – rõhk3 9 6 2 4" xfId="27893" xr:uid="{BCC3165C-0F5D-4AEE-A11D-933C02D10D5F}"/>
    <cellStyle name="40% – rõhk3 9 6 3" xfId="7730" xr:uid="{00000000-0005-0000-0000-0000D23B0000}"/>
    <cellStyle name="40% – rõhk3 9 6 3 2" xfId="19419" xr:uid="{00000000-0005-0000-0000-0000D33B0000}"/>
    <cellStyle name="40% – rõhk3 9 6 3 2 2" xfId="41792" xr:uid="{B8962C0E-7ABF-47E6-8CAA-236067BF8B28}"/>
    <cellStyle name="40% – rõhk3 9 6 3 3" xfId="30626" xr:uid="{A935C6CC-8F7F-4C72-B394-0797BCC6AF35}"/>
    <cellStyle name="40% – rõhk3 9 6 4" xfId="14076" xr:uid="{00000000-0005-0000-0000-0000D43B0000}"/>
    <cellStyle name="40% – rõhk3 9 6 4 2" xfId="36449" xr:uid="{A804C66A-6645-475B-BECB-8F75B9A925E7}"/>
    <cellStyle name="40% – rõhk3 9 6 5" xfId="25283" xr:uid="{660226C4-7500-4822-BB4E-D7D1A93A00FD}"/>
    <cellStyle name="40% – rõhk3 9 7" xfId="3560" xr:uid="{00000000-0005-0000-0000-0000D53B0000}"/>
    <cellStyle name="40% – rõhk3 9 7 2" xfId="9035" xr:uid="{00000000-0005-0000-0000-0000D63B0000}"/>
    <cellStyle name="40% – rõhk3 9 7 2 2" xfId="20724" xr:uid="{00000000-0005-0000-0000-0000D73B0000}"/>
    <cellStyle name="40% – rõhk3 9 7 2 2 2" xfId="43097" xr:uid="{82032AEA-56E1-46B7-B8B0-CC9FBA89BD22}"/>
    <cellStyle name="40% – rõhk3 9 7 2 3" xfId="31931" xr:uid="{2ECA6DA0-6F01-4117-AF1D-F78649286A2A}"/>
    <cellStyle name="40% – rõhk3 9 7 3" xfId="15381" xr:uid="{00000000-0005-0000-0000-0000D83B0000}"/>
    <cellStyle name="40% – rõhk3 9 7 3 2" xfId="37754" xr:uid="{7E5D932A-D4A1-4716-AA09-C1E1ACF99437}"/>
    <cellStyle name="40% – rõhk3 9 7 4" xfId="26588" xr:uid="{2EF07603-D8D1-4065-99FC-8482D9F93D4A}"/>
    <cellStyle name="40% – rõhk3 9 8" xfId="6211" xr:uid="{00000000-0005-0000-0000-0000D93B0000}"/>
    <cellStyle name="40% – rõhk3 9 8 2" xfId="18004" xr:uid="{00000000-0005-0000-0000-0000DA3B0000}"/>
    <cellStyle name="40% – rõhk3 9 8 2 2" xfId="40377" xr:uid="{EE9C8914-793D-4F95-AC0F-E417720EFBB2}"/>
    <cellStyle name="40% – rõhk3 9 8 3" xfId="29211" xr:uid="{090C4ED3-926C-4080-BE0C-067B6F75052A}"/>
    <cellStyle name="40% – rõhk3 9 9" xfId="12771" xr:uid="{00000000-0005-0000-0000-0000DB3B0000}"/>
    <cellStyle name="40% – rõhk3 9 9 2" xfId="35144" xr:uid="{1B4677E5-92D3-40AE-9404-12A11005C76D}"/>
    <cellStyle name="40% – rõhk4" xfId="6112" builtinId="43" customBuiltin="1"/>
    <cellStyle name="40% – rõhk4 10" xfId="91" xr:uid="{00000000-0005-0000-0000-0000DD3B0000}"/>
    <cellStyle name="40% – rõhk4 10 10" xfId="23979" xr:uid="{235D86FC-F2AD-4AFC-A8E7-2D6F0B60BEEE}"/>
    <cellStyle name="40% – rõhk4 10 2" xfId="874" xr:uid="{00000000-0005-0000-0000-0000DE3B0000}"/>
    <cellStyle name="40% – rõhk4 10 2 2" xfId="1835" xr:uid="{00000000-0005-0000-0000-0000DF3B0000}"/>
    <cellStyle name="40% – rõhk4 10 2 2 2" xfId="1836" xr:uid="{00000000-0005-0000-0000-0000E03B0000}"/>
    <cellStyle name="40% – rõhk4 10 2 2 2 2" xfId="3149" xr:uid="{00000000-0005-0000-0000-0000E13B0000}"/>
    <cellStyle name="40% – rõhk4 10 2 2 2 2 2" xfId="5759" xr:uid="{00000000-0005-0000-0000-0000E23B0000}"/>
    <cellStyle name="40% – rõhk4 10 2 2 2 2 2 2" xfId="11234" xr:uid="{00000000-0005-0000-0000-0000E33B0000}"/>
    <cellStyle name="40% – rõhk4 10 2 2 2 2 2 2 2" xfId="22923" xr:uid="{00000000-0005-0000-0000-0000E43B0000}"/>
    <cellStyle name="40% – rõhk4 10 2 2 2 2 2 2 2 2" xfId="45296" xr:uid="{4BAAB858-E9FD-4957-81A7-6A0E73FD51A5}"/>
    <cellStyle name="40% – rõhk4 10 2 2 2 2 2 2 3" xfId="34130" xr:uid="{F4E8018F-48E0-47D7-95B7-A588EBA041E9}"/>
    <cellStyle name="40% – rõhk4 10 2 2 2 2 2 3" xfId="17580" xr:uid="{00000000-0005-0000-0000-0000E53B0000}"/>
    <cellStyle name="40% – rõhk4 10 2 2 2 2 2 3 2" xfId="39953" xr:uid="{C0E73C0B-D83D-411D-8EF2-F0E620762B4A}"/>
    <cellStyle name="40% – rõhk4 10 2 2 2 2 2 4" xfId="28787" xr:uid="{2AB0185D-CBB9-459F-B9D5-A7FBA5AF426A}"/>
    <cellStyle name="40% – rõhk4 10 2 2 2 2 3" xfId="8624" xr:uid="{00000000-0005-0000-0000-0000E63B0000}"/>
    <cellStyle name="40% – rõhk4 10 2 2 2 2 3 2" xfId="20313" xr:uid="{00000000-0005-0000-0000-0000E73B0000}"/>
    <cellStyle name="40% – rõhk4 10 2 2 2 2 3 2 2" xfId="42686" xr:uid="{135FE3BD-067D-4E0D-AE46-6F669C601551}"/>
    <cellStyle name="40% – rõhk4 10 2 2 2 2 3 3" xfId="31520" xr:uid="{A95D7E4F-D846-494F-BB95-84B0A4C84AA1}"/>
    <cellStyle name="40% – rõhk4 10 2 2 2 2 4" xfId="14970" xr:uid="{00000000-0005-0000-0000-0000E83B0000}"/>
    <cellStyle name="40% – rõhk4 10 2 2 2 2 4 2" xfId="37343" xr:uid="{467969A0-55D3-43DF-9172-A75E5AF2CCB2}"/>
    <cellStyle name="40% – rõhk4 10 2 2 2 2 5" xfId="26177" xr:uid="{F3AAEC11-A144-49CA-B2BD-725EEBAD8786}"/>
    <cellStyle name="40% – rõhk4 10 2 2 2 3" xfId="4454" xr:uid="{00000000-0005-0000-0000-0000E93B0000}"/>
    <cellStyle name="40% – rõhk4 10 2 2 2 3 2" xfId="9929" xr:uid="{00000000-0005-0000-0000-0000EA3B0000}"/>
    <cellStyle name="40% – rõhk4 10 2 2 2 3 2 2" xfId="21618" xr:uid="{00000000-0005-0000-0000-0000EB3B0000}"/>
    <cellStyle name="40% – rõhk4 10 2 2 2 3 2 2 2" xfId="43991" xr:uid="{4BF5E1B6-9C1C-485C-AB0A-7D9BD2BFEE16}"/>
    <cellStyle name="40% – rõhk4 10 2 2 2 3 2 3" xfId="32825" xr:uid="{23C943E8-A486-4219-B97B-FFCFD49C28B7}"/>
    <cellStyle name="40% – rõhk4 10 2 2 2 3 3" xfId="16275" xr:uid="{00000000-0005-0000-0000-0000EC3B0000}"/>
    <cellStyle name="40% – rõhk4 10 2 2 2 3 3 2" xfId="38648" xr:uid="{D65FD1DE-3B72-40A0-8766-37DC65AA1075}"/>
    <cellStyle name="40% – rõhk4 10 2 2 2 3 4" xfId="27482" xr:uid="{F61E029E-F647-4041-A444-117A4D22D11A}"/>
    <cellStyle name="40% – rõhk4 10 2 2 2 4" xfId="7319" xr:uid="{00000000-0005-0000-0000-0000ED3B0000}"/>
    <cellStyle name="40% – rõhk4 10 2 2 2 4 2" xfId="19008" xr:uid="{00000000-0005-0000-0000-0000EE3B0000}"/>
    <cellStyle name="40% – rõhk4 10 2 2 2 4 2 2" xfId="41381" xr:uid="{469AFD08-C8AE-4D6B-993C-8CBF1BD12AC5}"/>
    <cellStyle name="40% – rõhk4 10 2 2 2 4 3" xfId="30215" xr:uid="{799007D9-64CD-4286-94EB-79C6A97AF7C0}"/>
    <cellStyle name="40% – rõhk4 10 2 2 2 5" xfId="13665" xr:uid="{00000000-0005-0000-0000-0000EF3B0000}"/>
    <cellStyle name="40% – rõhk4 10 2 2 2 5 2" xfId="36038" xr:uid="{1B63762E-4B0A-4BDD-9132-E266787D9C0B}"/>
    <cellStyle name="40% – rõhk4 10 2 2 2 6" xfId="24872" xr:uid="{A99DEB49-6E7F-4936-8D17-101CF4C18BE4}"/>
    <cellStyle name="40% – rõhk4 10 2 2 3" xfId="3148" xr:uid="{00000000-0005-0000-0000-0000F03B0000}"/>
    <cellStyle name="40% – rõhk4 10 2 2 3 2" xfId="5758" xr:uid="{00000000-0005-0000-0000-0000F13B0000}"/>
    <cellStyle name="40% – rõhk4 10 2 2 3 2 2" xfId="11233" xr:uid="{00000000-0005-0000-0000-0000F23B0000}"/>
    <cellStyle name="40% – rõhk4 10 2 2 3 2 2 2" xfId="22922" xr:uid="{00000000-0005-0000-0000-0000F33B0000}"/>
    <cellStyle name="40% – rõhk4 10 2 2 3 2 2 2 2" xfId="45295" xr:uid="{B433A7DD-D54E-4187-A6A4-104D8A42FC7C}"/>
    <cellStyle name="40% – rõhk4 10 2 2 3 2 2 3" xfId="34129" xr:uid="{0E6B27FA-ABD1-41D3-9155-34ECCE932C13}"/>
    <cellStyle name="40% – rõhk4 10 2 2 3 2 3" xfId="17579" xr:uid="{00000000-0005-0000-0000-0000F43B0000}"/>
    <cellStyle name="40% – rõhk4 10 2 2 3 2 3 2" xfId="39952" xr:uid="{69A1DF3A-ECDA-44DA-A2F8-D7D9F9D73CF5}"/>
    <cellStyle name="40% – rõhk4 10 2 2 3 2 4" xfId="28786" xr:uid="{6A5971D9-798E-4CDB-9BFE-184A4B3459E8}"/>
    <cellStyle name="40% – rõhk4 10 2 2 3 3" xfId="8623" xr:uid="{00000000-0005-0000-0000-0000F53B0000}"/>
    <cellStyle name="40% – rõhk4 10 2 2 3 3 2" xfId="20312" xr:uid="{00000000-0005-0000-0000-0000F63B0000}"/>
    <cellStyle name="40% – rõhk4 10 2 2 3 3 2 2" xfId="42685" xr:uid="{F2E22765-D572-4D9B-A200-61DED677AB03}"/>
    <cellStyle name="40% – rõhk4 10 2 2 3 3 3" xfId="31519" xr:uid="{FC7FD42A-E7A2-4EBF-B2CA-6BA9D56888D2}"/>
    <cellStyle name="40% – rõhk4 10 2 2 3 4" xfId="14969" xr:uid="{00000000-0005-0000-0000-0000F73B0000}"/>
    <cellStyle name="40% – rõhk4 10 2 2 3 4 2" xfId="37342" xr:uid="{CEF8CCAB-59C4-4A3E-9DCE-5759A4DFC5FD}"/>
    <cellStyle name="40% – rõhk4 10 2 2 3 5" xfId="26176" xr:uid="{96461005-6704-445C-BF17-F2725CCD7B98}"/>
    <cellStyle name="40% – rõhk4 10 2 2 4" xfId="4453" xr:uid="{00000000-0005-0000-0000-0000F83B0000}"/>
    <cellStyle name="40% – rõhk4 10 2 2 4 2" xfId="9928" xr:uid="{00000000-0005-0000-0000-0000F93B0000}"/>
    <cellStyle name="40% – rõhk4 10 2 2 4 2 2" xfId="21617" xr:uid="{00000000-0005-0000-0000-0000FA3B0000}"/>
    <cellStyle name="40% – rõhk4 10 2 2 4 2 2 2" xfId="43990" xr:uid="{21339E6F-60E2-4BD4-B75A-27C73B8519E5}"/>
    <cellStyle name="40% – rõhk4 10 2 2 4 2 3" xfId="32824" xr:uid="{539F75B8-9006-4623-A7DC-9F0B30DB3EAE}"/>
    <cellStyle name="40% – rõhk4 10 2 2 4 3" xfId="16274" xr:uid="{00000000-0005-0000-0000-0000FB3B0000}"/>
    <cellStyle name="40% – rõhk4 10 2 2 4 3 2" xfId="38647" xr:uid="{BC3EDA47-20EA-4F6F-81B9-DA3EA56B86B7}"/>
    <cellStyle name="40% – rõhk4 10 2 2 4 4" xfId="27481" xr:uid="{5BD28199-F268-464C-B3AB-ABC4901108DF}"/>
    <cellStyle name="40% – rõhk4 10 2 2 5" xfId="7318" xr:uid="{00000000-0005-0000-0000-0000FC3B0000}"/>
    <cellStyle name="40% – rõhk4 10 2 2 5 2" xfId="19007" xr:uid="{00000000-0005-0000-0000-0000FD3B0000}"/>
    <cellStyle name="40% – rõhk4 10 2 2 5 2 2" xfId="41380" xr:uid="{AC9B9A2B-83E6-4F54-B5D1-80F5A00CCCB0}"/>
    <cellStyle name="40% – rõhk4 10 2 2 5 3" xfId="30214" xr:uid="{B69B56BB-E293-4D5A-9283-7259748C4409}"/>
    <cellStyle name="40% – rõhk4 10 2 2 6" xfId="13664" xr:uid="{00000000-0005-0000-0000-0000FE3B0000}"/>
    <cellStyle name="40% – rõhk4 10 2 2 6 2" xfId="36037" xr:uid="{FAFF434D-2099-4782-B20B-7744A0250917}"/>
    <cellStyle name="40% – rõhk4 10 2 2 7" xfId="24871" xr:uid="{6B58D153-E600-457A-925D-BD5D7869A72B}"/>
    <cellStyle name="40% – rõhk4 10 2 3" xfId="1837" xr:uid="{00000000-0005-0000-0000-0000FF3B0000}"/>
    <cellStyle name="40% – rõhk4 10 2 3 2" xfId="3150" xr:uid="{00000000-0005-0000-0000-0000003C0000}"/>
    <cellStyle name="40% – rõhk4 10 2 3 2 2" xfId="5760" xr:uid="{00000000-0005-0000-0000-0000013C0000}"/>
    <cellStyle name="40% – rõhk4 10 2 3 2 2 2" xfId="11235" xr:uid="{00000000-0005-0000-0000-0000023C0000}"/>
    <cellStyle name="40% – rõhk4 10 2 3 2 2 2 2" xfId="22924" xr:uid="{00000000-0005-0000-0000-0000033C0000}"/>
    <cellStyle name="40% – rõhk4 10 2 3 2 2 2 2 2" xfId="45297" xr:uid="{DB7B334D-744F-4942-AB79-D9498FD9F7C4}"/>
    <cellStyle name="40% – rõhk4 10 2 3 2 2 2 3" xfId="34131" xr:uid="{32AA3F0F-6F0F-44AC-9497-1DF6539F2518}"/>
    <cellStyle name="40% – rõhk4 10 2 3 2 2 3" xfId="17581" xr:uid="{00000000-0005-0000-0000-0000043C0000}"/>
    <cellStyle name="40% – rõhk4 10 2 3 2 2 3 2" xfId="39954" xr:uid="{132B3532-1305-407B-AB0B-9AA9A7EA8EA0}"/>
    <cellStyle name="40% – rõhk4 10 2 3 2 2 4" xfId="28788" xr:uid="{AD48C1E2-5DAE-4876-8C69-C3B47AD3493B}"/>
    <cellStyle name="40% – rõhk4 10 2 3 2 3" xfId="8625" xr:uid="{00000000-0005-0000-0000-0000053C0000}"/>
    <cellStyle name="40% – rõhk4 10 2 3 2 3 2" xfId="20314" xr:uid="{00000000-0005-0000-0000-0000063C0000}"/>
    <cellStyle name="40% – rõhk4 10 2 3 2 3 2 2" xfId="42687" xr:uid="{AEA985E2-DB1F-4945-96EE-26FEE54F2DAB}"/>
    <cellStyle name="40% – rõhk4 10 2 3 2 3 3" xfId="31521" xr:uid="{E933EB09-8805-410D-8817-8570B0F25478}"/>
    <cellStyle name="40% – rõhk4 10 2 3 2 4" xfId="14971" xr:uid="{00000000-0005-0000-0000-0000073C0000}"/>
    <cellStyle name="40% – rõhk4 10 2 3 2 4 2" xfId="37344" xr:uid="{A1D4EA73-24E6-46F7-83DC-4AB130DC66D5}"/>
    <cellStyle name="40% – rõhk4 10 2 3 2 5" xfId="26178" xr:uid="{3370E1A9-7DF8-4A5A-A5DA-ED46806E350F}"/>
    <cellStyle name="40% – rõhk4 10 2 3 3" xfId="4455" xr:uid="{00000000-0005-0000-0000-0000083C0000}"/>
    <cellStyle name="40% – rõhk4 10 2 3 3 2" xfId="9930" xr:uid="{00000000-0005-0000-0000-0000093C0000}"/>
    <cellStyle name="40% – rõhk4 10 2 3 3 2 2" xfId="21619" xr:uid="{00000000-0005-0000-0000-00000A3C0000}"/>
    <cellStyle name="40% – rõhk4 10 2 3 3 2 2 2" xfId="43992" xr:uid="{94E1798B-5198-40EF-BAE9-77D8C27A217D}"/>
    <cellStyle name="40% – rõhk4 10 2 3 3 2 3" xfId="32826" xr:uid="{CF60D079-4EDD-4A79-B731-7F49CC00F660}"/>
    <cellStyle name="40% – rõhk4 10 2 3 3 3" xfId="16276" xr:uid="{00000000-0005-0000-0000-00000B3C0000}"/>
    <cellStyle name="40% – rõhk4 10 2 3 3 3 2" xfId="38649" xr:uid="{F9DAFB12-43CB-4361-AC8D-4AF91E64444E}"/>
    <cellStyle name="40% – rõhk4 10 2 3 3 4" xfId="27483" xr:uid="{64724BA0-7341-4117-B201-6D4FC726252F}"/>
    <cellStyle name="40% – rõhk4 10 2 3 4" xfId="7320" xr:uid="{00000000-0005-0000-0000-00000C3C0000}"/>
    <cellStyle name="40% – rõhk4 10 2 3 4 2" xfId="19009" xr:uid="{00000000-0005-0000-0000-00000D3C0000}"/>
    <cellStyle name="40% – rõhk4 10 2 3 4 2 2" xfId="41382" xr:uid="{2E287EAB-5808-4F48-B408-723E8A31A4FC}"/>
    <cellStyle name="40% – rõhk4 10 2 3 4 3" xfId="30216" xr:uid="{247A0458-A068-457B-A5B5-37DB888E2B0D}"/>
    <cellStyle name="40% – rõhk4 10 2 3 5" xfId="13666" xr:uid="{00000000-0005-0000-0000-00000E3C0000}"/>
    <cellStyle name="40% – rõhk4 10 2 3 5 2" xfId="36039" xr:uid="{E51C2E2A-139E-447E-AA51-C90EFD1D948D}"/>
    <cellStyle name="40% – rõhk4 10 2 3 6" xfId="24873" xr:uid="{D37756F9-5D43-4C8E-8C61-04CD4F13347F}"/>
    <cellStyle name="40% – rõhk4 10 2 4" xfId="1838" xr:uid="{00000000-0005-0000-0000-00000F3C0000}"/>
    <cellStyle name="40% – rõhk4 10 2 4 2" xfId="3151" xr:uid="{00000000-0005-0000-0000-0000103C0000}"/>
    <cellStyle name="40% – rõhk4 10 2 4 2 2" xfId="5761" xr:uid="{00000000-0005-0000-0000-0000113C0000}"/>
    <cellStyle name="40% – rõhk4 10 2 4 2 2 2" xfId="11236" xr:uid="{00000000-0005-0000-0000-0000123C0000}"/>
    <cellStyle name="40% – rõhk4 10 2 4 2 2 2 2" xfId="22925" xr:uid="{00000000-0005-0000-0000-0000133C0000}"/>
    <cellStyle name="40% – rõhk4 10 2 4 2 2 2 2 2" xfId="45298" xr:uid="{31385695-0729-4838-AB37-86CE444AC408}"/>
    <cellStyle name="40% – rõhk4 10 2 4 2 2 2 3" xfId="34132" xr:uid="{4B6E76EC-A0A9-4667-BCED-D91CCDA77086}"/>
    <cellStyle name="40% – rõhk4 10 2 4 2 2 3" xfId="17582" xr:uid="{00000000-0005-0000-0000-0000143C0000}"/>
    <cellStyle name="40% – rõhk4 10 2 4 2 2 3 2" xfId="39955" xr:uid="{4FEE1F48-3704-490F-84FC-A3BD7EEDBE7E}"/>
    <cellStyle name="40% – rõhk4 10 2 4 2 2 4" xfId="28789" xr:uid="{BDCA2187-27FA-4FF1-87DF-0F21D33FCDB9}"/>
    <cellStyle name="40% – rõhk4 10 2 4 2 3" xfId="8626" xr:uid="{00000000-0005-0000-0000-0000153C0000}"/>
    <cellStyle name="40% – rõhk4 10 2 4 2 3 2" xfId="20315" xr:uid="{00000000-0005-0000-0000-0000163C0000}"/>
    <cellStyle name="40% – rõhk4 10 2 4 2 3 2 2" xfId="42688" xr:uid="{C2844AD9-0EC8-4ACA-A27C-F91DC38B196C}"/>
    <cellStyle name="40% – rõhk4 10 2 4 2 3 3" xfId="31522" xr:uid="{172EEB53-0DC1-4F86-A984-24A467E2D0EE}"/>
    <cellStyle name="40% – rõhk4 10 2 4 2 4" xfId="14972" xr:uid="{00000000-0005-0000-0000-0000173C0000}"/>
    <cellStyle name="40% – rõhk4 10 2 4 2 4 2" xfId="37345" xr:uid="{850CC8E5-C601-483E-9624-F5DF4ACBF356}"/>
    <cellStyle name="40% – rõhk4 10 2 4 2 5" xfId="26179" xr:uid="{10426CD6-0606-4624-8581-8596B01D6291}"/>
    <cellStyle name="40% – rõhk4 10 2 4 3" xfId="4456" xr:uid="{00000000-0005-0000-0000-0000183C0000}"/>
    <cellStyle name="40% – rõhk4 10 2 4 3 2" xfId="9931" xr:uid="{00000000-0005-0000-0000-0000193C0000}"/>
    <cellStyle name="40% – rõhk4 10 2 4 3 2 2" xfId="21620" xr:uid="{00000000-0005-0000-0000-00001A3C0000}"/>
    <cellStyle name="40% – rõhk4 10 2 4 3 2 2 2" xfId="43993" xr:uid="{868C13F4-BFFC-449B-9377-31C6C6DD14E8}"/>
    <cellStyle name="40% – rõhk4 10 2 4 3 2 3" xfId="32827" xr:uid="{C1677C99-C1CF-4DDD-AF07-E299B4D4701C}"/>
    <cellStyle name="40% – rõhk4 10 2 4 3 3" xfId="16277" xr:uid="{00000000-0005-0000-0000-00001B3C0000}"/>
    <cellStyle name="40% – rõhk4 10 2 4 3 3 2" xfId="38650" xr:uid="{BB94A6F4-1355-4258-8F2B-1748A34F3F1A}"/>
    <cellStyle name="40% – rõhk4 10 2 4 3 4" xfId="27484" xr:uid="{F7029B4B-495B-41F3-BF00-AFF452B5AC8B}"/>
    <cellStyle name="40% – rõhk4 10 2 4 4" xfId="7321" xr:uid="{00000000-0005-0000-0000-00001C3C0000}"/>
    <cellStyle name="40% – rõhk4 10 2 4 4 2" xfId="19010" xr:uid="{00000000-0005-0000-0000-00001D3C0000}"/>
    <cellStyle name="40% – rõhk4 10 2 4 4 2 2" xfId="41383" xr:uid="{7563D7FD-5596-46AD-A0D5-5E2C123279A5}"/>
    <cellStyle name="40% – rõhk4 10 2 4 4 3" xfId="30217" xr:uid="{C9886E17-4ECB-4985-A743-47D440CB6581}"/>
    <cellStyle name="40% – rõhk4 10 2 4 5" xfId="13667" xr:uid="{00000000-0005-0000-0000-00001E3C0000}"/>
    <cellStyle name="40% – rõhk4 10 2 4 5 2" xfId="36040" xr:uid="{118B4DEA-3B81-4E2F-9D0A-5A4EFB0200B0}"/>
    <cellStyle name="40% – rõhk4 10 2 4 6" xfId="24874" xr:uid="{B70DF0ED-2F78-41C4-A2D9-411873D6F2EC}"/>
    <cellStyle name="40% – rõhk4 10 2 5" xfId="2385" xr:uid="{00000000-0005-0000-0000-00001F3C0000}"/>
    <cellStyle name="40% – rõhk4 10 2 5 2" xfId="4996" xr:uid="{00000000-0005-0000-0000-0000203C0000}"/>
    <cellStyle name="40% – rõhk4 10 2 5 2 2" xfId="10471" xr:uid="{00000000-0005-0000-0000-0000213C0000}"/>
    <cellStyle name="40% – rõhk4 10 2 5 2 2 2" xfId="22160" xr:uid="{00000000-0005-0000-0000-0000223C0000}"/>
    <cellStyle name="40% – rõhk4 10 2 5 2 2 2 2" xfId="44533" xr:uid="{3C85CFA3-1DA5-4324-87C4-F3C402C0F3A3}"/>
    <cellStyle name="40% – rõhk4 10 2 5 2 2 3" xfId="33367" xr:uid="{02BCFF7E-953D-400B-939C-2DC94F4155D7}"/>
    <cellStyle name="40% – rõhk4 10 2 5 2 3" xfId="16817" xr:uid="{00000000-0005-0000-0000-0000233C0000}"/>
    <cellStyle name="40% – rõhk4 10 2 5 2 3 2" xfId="39190" xr:uid="{31A2C754-C4AD-4659-81D8-41F311596BAD}"/>
    <cellStyle name="40% – rõhk4 10 2 5 2 4" xfId="28024" xr:uid="{A89C84B0-6F7E-4B62-B867-56DA19AA9926}"/>
    <cellStyle name="40% – rõhk4 10 2 5 3" xfId="7861" xr:uid="{00000000-0005-0000-0000-0000243C0000}"/>
    <cellStyle name="40% – rõhk4 10 2 5 3 2" xfId="19550" xr:uid="{00000000-0005-0000-0000-0000253C0000}"/>
    <cellStyle name="40% – rõhk4 10 2 5 3 2 2" xfId="41923" xr:uid="{58A888D3-068F-4A5D-9F02-D11CE9CE3143}"/>
    <cellStyle name="40% – rõhk4 10 2 5 3 3" xfId="30757" xr:uid="{5FCACC32-FF27-4B03-955E-EF01C6509BC1}"/>
    <cellStyle name="40% – rõhk4 10 2 5 4" xfId="14207" xr:uid="{00000000-0005-0000-0000-0000263C0000}"/>
    <cellStyle name="40% – rõhk4 10 2 5 4 2" xfId="36580" xr:uid="{B3C565EB-CD67-4961-9A89-781DA553566C}"/>
    <cellStyle name="40% – rõhk4 10 2 5 5" xfId="25414" xr:uid="{554FAC37-ACCA-4351-A0CC-15F292AE4102}"/>
    <cellStyle name="40% – rõhk4 10 2 6" xfId="3691" xr:uid="{00000000-0005-0000-0000-0000273C0000}"/>
    <cellStyle name="40% – rõhk4 10 2 6 2" xfId="9166" xr:uid="{00000000-0005-0000-0000-0000283C0000}"/>
    <cellStyle name="40% – rõhk4 10 2 6 2 2" xfId="20855" xr:uid="{00000000-0005-0000-0000-0000293C0000}"/>
    <cellStyle name="40% – rõhk4 10 2 6 2 2 2" xfId="43228" xr:uid="{60120AC2-100B-4811-8FB5-7EDFBCF849DF}"/>
    <cellStyle name="40% – rõhk4 10 2 6 2 3" xfId="32062" xr:uid="{0E5785D4-C3EC-4FA3-8842-989B0D88F275}"/>
    <cellStyle name="40% – rõhk4 10 2 6 3" xfId="15512" xr:uid="{00000000-0005-0000-0000-00002A3C0000}"/>
    <cellStyle name="40% – rõhk4 10 2 6 3 2" xfId="37885" xr:uid="{A5D35D34-DED6-45C9-A5AF-1388AA43BC3F}"/>
    <cellStyle name="40% – rõhk4 10 2 6 4" xfId="26719" xr:uid="{FE110A8B-5C66-4089-BD3F-090A87298BC4}"/>
    <cellStyle name="40% – rõhk4 10 2 7" xfId="6501" xr:uid="{00000000-0005-0000-0000-00002B3C0000}"/>
    <cellStyle name="40% – rõhk4 10 2 7 2" xfId="18218" xr:uid="{00000000-0005-0000-0000-00002C3C0000}"/>
    <cellStyle name="40% – rõhk4 10 2 7 2 2" xfId="40591" xr:uid="{583D33A1-2752-4CA8-BBD3-FE4F8538A818}"/>
    <cellStyle name="40% – rõhk4 10 2 7 3" xfId="29425" xr:uid="{57670A3A-779F-42DA-9C76-51D851A6FF2E}"/>
    <cellStyle name="40% – rõhk4 10 2 8" xfId="12902" xr:uid="{00000000-0005-0000-0000-00002D3C0000}"/>
    <cellStyle name="40% – rõhk4 10 2 8 2" xfId="35275" xr:uid="{68FC256A-61F1-435C-A747-1748DB066740}"/>
    <cellStyle name="40% – rõhk4 10 2 9" xfId="24109" xr:uid="{9EE58C36-87C6-4C9A-B006-16F00154CF0C}"/>
    <cellStyle name="40% – rõhk4 10 3" xfId="1839" xr:uid="{00000000-0005-0000-0000-00002E3C0000}"/>
    <cellStyle name="40% – rõhk4 10 3 2" xfId="1840" xr:uid="{00000000-0005-0000-0000-00002F3C0000}"/>
    <cellStyle name="40% – rõhk4 10 3 2 2" xfId="3153" xr:uid="{00000000-0005-0000-0000-0000303C0000}"/>
    <cellStyle name="40% – rõhk4 10 3 2 2 2" xfId="5763" xr:uid="{00000000-0005-0000-0000-0000313C0000}"/>
    <cellStyle name="40% – rõhk4 10 3 2 2 2 2" xfId="11238" xr:uid="{00000000-0005-0000-0000-0000323C0000}"/>
    <cellStyle name="40% – rõhk4 10 3 2 2 2 2 2" xfId="22927" xr:uid="{00000000-0005-0000-0000-0000333C0000}"/>
    <cellStyle name="40% – rõhk4 10 3 2 2 2 2 2 2" xfId="45300" xr:uid="{CB5092EE-1506-491F-BE89-7558E9401F92}"/>
    <cellStyle name="40% – rõhk4 10 3 2 2 2 2 3" xfId="34134" xr:uid="{A4AFA447-8819-4568-992B-06014DE4FFB9}"/>
    <cellStyle name="40% – rõhk4 10 3 2 2 2 3" xfId="17584" xr:uid="{00000000-0005-0000-0000-0000343C0000}"/>
    <cellStyle name="40% – rõhk4 10 3 2 2 2 3 2" xfId="39957" xr:uid="{9969F598-9266-4720-9AFC-848E10CB4DC0}"/>
    <cellStyle name="40% – rõhk4 10 3 2 2 2 4" xfId="28791" xr:uid="{63B432B5-B642-40E7-B1BA-11EDFE4ABDEF}"/>
    <cellStyle name="40% – rõhk4 10 3 2 2 3" xfId="8628" xr:uid="{00000000-0005-0000-0000-0000353C0000}"/>
    <cellStyle name="40% – rõhk4 10 3 2 2 3 2" xfId="20317" xr:uid="{00000000-0005-0000-0000-0000363C0000}"/>
    <cellStyle name="40% – rõhk4 10 3 2 2 3 2 2" xfId="42690" xr:uid="{45F884B8-BB89-47B3-8F08-46D171490A3D}"/>
    <cellStyle name="40% – rõhk4 10 3 2 2 3 3" xfId="31524" xr:uid="{8A528C43-61CE-4A16-A868-F49D925CD4CB}"/>
    <cellStyle name="40% – rõhk4 10 3 2 2 4" xfId="14974" xr:uid="{00000000-0005-0000-0000-0000373C0000}"/>
    <cellStyle name="40% – rõhk4 10 3 2 2 4 2" xfId="37347" xr:uid="{EA69454B-5AED-4616-BF90-AF7D4BD186C6}"/>
    <cellStyle name="40% – rõhk4 10 3 2 2 5" xfId="26181" xr:uid="{579B7966-C629-46F4-B560-7744FA8BE0BB}"/>
    <cellStyle name="40% – rõhk4 10 3 2 3" xfId="4458" xr:uid="{00000000-0005-0000-0000-0000383C0000}"/>
    <cellStyle name="40% – rõhk4 10 3 2 3 2" xfId="9933" xr:uid="{00000000-0005-0000-0000-0000393C0000}"/>
    <cellStyle name="40% – rõhk4 10 3 2 3 2 2" xfId="21622" xr:uid="{00000000-0005-0000-0000-00003A3C0000}"/>
    <cellStyle name="40% – rõhk4 10 3 2 3 2 2 2" xfId="43995" xr:uid="{788D8AA0-D69D-4332-B896-F1779F1ABBA0}"/>
    <cellStyle name="40% – rõhk4 10 3 2 3 2 3" xfId="32829" xr:uid="{8DEAFA21-9358-4967-A967-FF5076CF39E9}"/>
    <cellStyle name="40% – rõhk4 10 3 2 3 3" xfId="16279" xr:uid="{00000000-0005-0000-0000-00003B3C0000}"/>
    <cellStyle name="40% – rõhk4 10 3 2 3 3 2" xfId="38652" xr:uid="{8AD6D82D-FF8C-4A0F-9F3F-7DCD8216202B}"/>
    <cellStyle name="40% – rõhk4 10 3 2 3 4" xfId="27486" xr:uid="{6AD82107-48C8-4967-9A1B-96C768251270}"/>
    <cellStyle name="40% – rõhk4 10 3 2 4" xfId="7323" xr:uid="{00000000-0005-0000-0000-00003C3C0000}"/>
    <cellStyle name="40% – rõhk4 10 3 2 4 2" xfId="19012" xr:uid="{00000000-0005-0000-0000-00003D3C0000}"/>
    <cellStyle name="40% – rõhk4 10 3 2 4 2 2" xfId="41385" xr:uid="{9818C32B-B3F2-4C58-93DF-C998048D6080}"/>
    <cellStyle name="40% – rõhk4 10 3 2 4 3" xfId="30219" xr:uid="{A70740D4-2248-4936-9CFF-5B560C5746CF}"/>
    <cellStyle name="40% – rõhk4 10 3 2 5" xfId="13669" xr:uid="{00000000-0005-0000-0000-00003E3C0000}"/>
    <cellStyle name="40% – rõhk4 10 3 2 5 2" xfId="36042" xr:uid="{01B691A3-D739-40B5-A54F-785AE92E8845}"/>
    <cellStyle name="40% – rõhk4 10 3 2 6" xfId="24876" xr:uid="{D1E384DB-DD1C-4461-B490-841CE5CB7EE5}"/>
    <cellStyle name="40% – rõhk4 10 3 3" xfId="3152" xr:uid="{00000000-0005-0000-0000-00003F3C0000}"/>
    <cellStyle name="40% – rõhk4 10 3 3 2" xfId="5762" xr:uid="{00000000-0005-0000-0000-0000403C0000}"/>
    <cellStyle name="40% – rõhk4 10 3 3 2 2" xfId="11237" xr:uid="{00000000-0005-0000-0000-0000413C0000}"/>
    <cellStyle name="40% – rõhk4 10 3 3 2 2 2" xfId="22926" xr:uid="{00000000-0005-0000-0000-0000423C0000}"/>
    <cellStyle name="40% – rõhk4 10 3 3 2 2 2 2" xfId="45299" xr:uid="{B6650812-6AC6-4FBD-AF2E-AE024213CAEA}"/>
    <cellStyle name="40% – rõhk4 10 3 3 2 2 3" xfId="34133" xr:uid="{2F31B9F9-7DC9-4097-9CA4-83F5613FEEEB}"/>
    <cellStyle name="40% – rõhk4 10 3 3 2 3" xfId="17583" xr:uid="{00000000-0005-0000-0000-0000433C0000}"/>
    <cellStyle name="40% – rõhk4 10 3 3 2 3 2" xfId="39956" xr:uid="{4EADB77E-CE8A-4F7E-9EEF-D32A92454DE3}"/>
    <cellStyle name="40% – rõhk4 10 3 3 2 4" xfId="28790" xr:uid="{67166F40-BB8B-4F24-AAA8-DF3A5BD765E7}"/>
    <cellStyle name="40% – rõhk4 10 3 3 3" xfId="8627" xr:uid="{00000000-0005-0000-0000-0000443C0000}"/>
    <cellStyle name="40% – rõhk4 10 3 3 3 2" xfId="20316" xr:uid="{00000000-0005-0000-0000-0000453C0000}"/>
    <cellStyle name="40% – rõhk4 10 3 3 3 2 2" xfId="42689" xr:uid="{B686CE02-F01D-4147-9244-74EC9AE78DF9}"/>
    <cellStyle name="40% – rõhk4 10 3 3 3 3" xfId="31523" xr:uid="{A016BE40-706C-44D8-A0AF-4A9C8B004DFB}"/>
    <cellStyle name="40% – rõhk4 10 3 3 4" xfId="14973" xr:uid="{00000000-0005-0000-0000-0000463C0000}"/>
    <cellStyle name="40% – rõhk4 10 3 3 4 2" xfId="37346" xr:uid="{A161B762-7E3C-42C6-A8DC-66FBCB8895BF}"/>
    <cellStyle name="40% – rõhk4 10 3 3 5" xfId="26180" xr:uid="{585010A5-5979-4A46-9659-6B0F36204470}"/>
    <cellStyle name="40% – rõhk4 10 3 4" xfId="4457" xr:uid="{00000000-0005-0000-0000-0000473C0000}"/>
    <cellStyle name="40% – rõhk4 10 3 4 2" xfId="9932" xr:uid="{00000000-0005-0000-0000-0000483C0000}"/>
    <cellStyle name="40% – rõhk4 10 3 4 2 2" xfId="21621" xr:uid="{00000000-0005-0000-0000-0000493C0000}"/>
    <cellStyle name="40% – rõhk4 10 3 4 2 2 2" xfId="43994" xr:uid="{68991DFC-8860-4011-A3E0-2F252A8516EE}"/>
    <cellStyle name="40% – rõhk4 10 3 4 2 3" xfId="32828" xr:uid="{9495C504-0D57-45DB-BAE0-9043218AE8F5}"/>
    <cellStyle name="40% – rõhk4 10 3 4 3" xfId="16278" xr:uid="{00000000-0005-0000-0000-00004A3C0000}"/>
    <cellStyle name="40% – rõhk4 10 3 4 3 2" xfId="38651" xr:uid="{AE2BB17E-BF3F-4F48-9293-4AE9198A7745}"/>
    <cellStyle name="40% – rõhk4 10 3 4 4" xfId="27485" xr:uid="{E19072A7-3FAA-4977-B28D-183C12AEB4CA}"/>
    <cellStyle name="40% – rõhk4 10 3 5" xfId="7322" xr:uid="{00000000-0005-0000-0000-00004B3C0000}"/>
    <cellStyle name="40% – rõhk4 10 3 5 2" xfId="19011" xr:uid="{00000000-0005-0000-0000-00004C3C0000}"/>
    <cellStyle name="40% – rõhk4 10 3 5 2 2" xfId="41384" xr:uid="{EB686FB8-6F84-4423-952C-074B638B2203}"/>
    <cellStyle name="40% – rõhk4 10 3 5 3" xfId="30218" xr:uid="{42027B64-786D-418A-9D13-198F8EE5F904}"/>
    <cellStyle name="40% – rõhk4 10 3 6" xfId="13668" xr:uid="{00000000-0005-0000-0000-00004D3C0000}"/>
    <cellStyle name="40% – rõhk4 10 3 6 2" xfId="36041" xr:uid="{B8B14431-85B9-4DE0-8E8B-D0B0B1D0DA2A}"/>
    <cellStyle name="40% – rõhk4 10 3 7" xfId="24875" xr:uid="{EC8246C8-B2CE-4757-B8DD-9077796C9D88}"/>
    <cellStyle name="40% – rõhk4 10 4" xfId="1841" xr:uid="{00000000-0005-0000-0000-00004E3C0000}"/>
    <cellStyle name="40% – rõhk4 10 4 2" xfId="3154" xr:uid="{00000000-0005-0000-0000-00004F3C0000}"/>
    <cellStyle name="40% – rõhk4 10 4 2 2" xfId="5764" xr:uid="{00000000-0005-0000-0000-0000503C0000}"/>
    <cellStyle name="40% – rõhk4 10 4 2 2 2" xfId="11239" xr:uid="{00000000-0005-0000-0000-0000513C0000}"/>
    <cellStyle name="40% – rõhk4 10 4 2 2 2 2" xfId="22928" xr:uid="{00000000-0005-0000-0000-0000523C0000}"/>
    <cellStyle name="40% – rõhk4 10 4 2 2 2 2 2" xfId="45301" xr:uid="{C1DD689D-C9AB-4B42-87A8-000F3067347C}"/>
    <cellStyle name="40% – rõhk4 10 4 2 2 2 3" xfId="34135" xr:uid="{EB02FED5-BC76-4AA7-B57A-BA398A4B5142}"/>
    <cellStyle name="40% – rõhk4 10 4 2 2 3" xfId="17585" xr:uid="{00000000-0005-0000-0000-0000533C0000}"/>
    <cellStyle name="40% – rõhk4 10 4 2 2 3 2" xfId="39958" xr:uid="{AF06BA3F-A929-471B-BF78-4EF776E41FF3}"/>
    <cellStyle name="40% – rõhk4 10 4 2 2 4" xfId="28792" xr:uid="{0A40D0EF-1A74-4FD6-A509-DC1CBE0229D6}"/>
    <cellStyle name="40% – rõhk4 10 4 2 3" xfId="8629" xr:uid="{00000000-0005-0000-0000-0000543C0000}"/>
    <cellStyle name="40% – rõhk4 10 4 2 3 2" xfId="20318" xr:uid="{00000000-0005-0000-0000-0000553C0000}"/>
    <cellStyle name="40% – rõhk4 10 4 2 3 2 2" xfId="42691" xr:uid="{9556E8F0-3A54-4DAD-B167-59965D2B0D9D}"/>
    <cellStyle name="40% – rõhk4 10 4 2 3 3" xfId="31525" xr:uid="{0C2B2B60-DD8F-4E13-9A14-95A3BB840471}"/>
    <cellStyle name="40% – rõhk4 10 4 2 4" xfId="14975" xr:uid="{00000000-0005-0000-0000-0000563C0000}"/>
    <cellStyle name="40% – rõhk4 10 4 2 4 2" xfId="37348" xr:uid="{DF780B4D-30BB-4B40-8273-9FDC7F343AE7}"/>
    <cellStyle name="40% – rõhk4 10 4 2 5" xfId="26182" xr:uid="{F30ED66E-FDCE-4438-9BBA-C71897096C4C}"/>
    <cellStyle name="40% – rõhk4 10 4 3" xfId="4459" xr:uid="{00000000-0005-0000-0000-0000573C0000}"/>
    <cellStyle name="40% – rõhk4 10 4 3 2" xfId="9934" xr:uid="{00000000-0005-0000-0000-0000583C0000}"/>
    <cellStyle name="40% – rõhk4 10 4 3 2 2" xfId="21623" xr:uid="{00000000-0005-0000-0000-0000593C0000}"/>
    <cellStyle name="40% – rõhk4 10 4 3 2 2 2" xfId="43996" xr:uid="{CE89A0EA-269F-4546-9852-1A572BCD0EE0}"/>
    <cellStyle name="40% – rõhk4 10 4 3 2 3" xfId="32830" xr:uid="{25AEC70E-D981-4CAB-8E8B-FC980BBE06CE}"/>
    <cellStyle name="40% – rõhk4 10 4 3 3" xfId="16280" xr:uid="{00000000-0005-0000-0000-00005A3C0000}"/>
    <cellStyle name="40% – rõhk4 10 4 3 3 2" xfId="38653" xr:uid="{8803847A-00BD-4297-BCA3-7BE40A5A88ED}"/>
    <cellStyle name="40% – rõhk4 10 4 3 4" xfId="27487" xr:uid="{697559E5-0680-4EF0-9EBA-862FB36E23C6}"/>
    <cellStyle name="40% – rõhk4 10 4 4" xfId="7324" xr:uid="{00000000-0005-0000-0000-00005B3C0000}"/>
    <cellStyle name="40% – rõhk4 10 4 4 2" xfId="19013" xr:uid="{00000000-0005-0000-0000-00005C3C0000}"/>
    <cellStyle name="40% – rõhk4 10 4 4 2 2" xfId="41386" xr:uid="{D2E364E9-940D-4FCA-A396-71301E2BA8ED}"/>
    <cellStyle name="40% – rõhk4 10 4 4 3" xfId="30220" xr:uid="{F8CDB3A7-F179-4723-BD8C-26A81DB6D4B3}"/>
    <cellStyle name="40% – rõhk4 10 4 5" xfId="13670" xr:uid="{00000000-0005-0000-0000-00005D3C0000}"/>
    <cellStyle name="40% – rõhk4 10 4 5 2" xfId="36043" xr:uid="{771CC2DD-F00D-4EFC-BF43-C4ACA813C914}"/>
    <cellStyle name="40% – rõhk4 10 4 6" xfId="24877" xr:uid="{2A867382-A24D-440F-AB51-9234E40D4316}"/>
    <cellStyle name="40% – rõhk4 10 5" xfId="1842" xr:uid="{00000000-0005-0000-0000-00005E3C0000}"/>
    <cellStyle name="40% – rõhk4 10 5 2" xfId="3155" xr:uid="{00000000-0005-0000-0000-00005F3C0000}"/>
    <cellStyle name="40% – rõhk4 10 5 2 2" xfId="5765" xr:uid="{00000000-0005-0000-0000-0000603C0000}"/>
    <cellStyle name="40% – rõhk4 10 5 2 2 2" xfId="11240" xr:uid="{00000000-0005-0000-0000-0000613C0000}"/>
    <cellStyle name="40% – rõhk4 10 5 2 2 2 2" xfId="22929" xr:uid="{00000000-0005-0000-0000-0000623C0000}"/>
    <cellStyle name="40% – rõhk4 10 5 2 2 2 2 2" xfId="45302" xr:uid="{5EAD9E74-BF80-4D7E-8672-FBE2A5EA92D8}"/>
    <cellStyle name="40% – rõhk4 10 5 2 2 2 3" xfId="34136" xr:uid="{E30E8866-CE2B-4AB3-BEA8-C14B0DE29D85}"/>
    <cellStyle name="40% – rõhk4 10 5 2 2 3" xfId="17586" xr:uid="{00000000-0005-0000-0000-0000633C0000}"/>
    <cellStyle name="40% – rõhk4 10 5 2 2 3 2" xfId="39959" xr:uid="{F364F18C-A8A1-4401-AE6C-76D0126AD1FB}"/>
    <cellStyle name="40% – rõhk4 10 5 2 2 4" xfId="28793" xr:uid="{34F82489-929D-484A-A898-87736F85F7F0}"/>
    <cellStyle name="40% – rõhk4 10 5 2 3" xfId="8630" xr:uid="{00000000-0005-0000-0000-0000643C0000}"/>
    <cellStyle name="40% – rõhk4 10 5 2 3 2" xfId="20319" xr:uid="{00000000-0005-0000-0000-0000653C0000}"/>
    <cellStyle name="40% – rõhk4 10 5 2 3 2 2" xfId="42692" xr:uid="{F45DC139-158A-4E29-858C-9739EBFD9244}"/>
    <cellStyle name="40% – rõhk4 10 5 2 3 3" xfId="31526" xr:uid="{D39A2EF8-CA01-4C62-AFC2-CB3C74B5CFF6}"/>
    <cellStyle name="40% – rõhk4 10 5 2 4" xfId="14976" xr:uid="{00000000-0005-0000-0000-0000663C0000}"/>
    <cellStyle name="40% – rõhk4 10 5 2 4 2" xfId="37349" xr:uid="{12BC68BF-A9A5-4A24-91D7-3F649322A0A4}"/>
    <cellStyle name="40% – rõhk4 10 5 2 5" xfId="26183" xr:uid="{AB2862A0-CD2F-46B1-A855-9035EAC7DE0D}"/>
    <cellStyle name="40% – rõhk4 10 5 3" xfId="4460" xr:uid="{00000000-0005-0000-0000-0000673C0000}"/>
    <cellStyle name="40% – rõhk4 10 5 3 2" xfId="9935" xr:uid="{00000000-0005-0000-0000-0000683C0000}"/>
    <cellStyle name="40% – rõhk4 10 5 3 2 2" xfId="21624" xr:uid="{00000000-0005-0000-0000-0000693C0000}"/>
    <cellStyle name="40% – rõhk4 10 5 3 2 2 2" xfId="43997" xr:uid="{89968106-A9E1-4E2B-A7FC-5537D9B441AD}"/>
    <cellStyle name="40% – rõhk4 10 5 3 2 3" xfId="32831" xr:uid="{E947201E-746D-4F8D-9D16-2703EC71015A}"/>
    <cellStyle name="40% – rõhk4 10 5 3 3" xfId="16281" xr:uid="{00000000-0005-0000-0000-00006A3C0000}"/>
    <cellStyle name="40% – rõhk4 10 5 3 3 2" xfId="38654" xr:uid="{8D1CF8B1-D758-4AF9-8CCA-8FD61BE6CB3E}"/>
    <cellStyle name="40% – rõhk4 10 5 3 4" xfId="27488" xr:uid="{95BB40BC-403E-4ED2-862C-D8744CD9D861}"/>
    <cellStyle name="40% – rõhk4 10 5 4" xfId="7325" xr:uid="{00000000-0005-0000-0000-00006B3C0000}"/>
    <cellStyle name="40% – rõhk4 10 5 4 2" xfId="19014" xr:uid="{00000000-0005-0000-0000-00006C3C0000}"/>
    <cellStyle name="40% – rõhk4 10 5 4 2 2" xfId="41387" xr:uid="{EC1DFE54-5847-47EA-8448-FDE4A08EC82A}"/>
    <cellStyle name="40% – rõhk4 10 5 4 3" xfId="30221" xr:uid="{999F7973-6490-4FB8-B1B6-044DC1C9F8F7}"/>
    <cellStyle name="40% – rõhk4 10 5 5" xfId="13671" xr:uid="{00000000-0005-0000-0000-00006D3C0000}"/>
    <cellStyle name="40% – rõhk4 10 5 5 2" xfId="36044" xr:uid="{904A9D51-6B74-49A1-8F5B-9CF987BB3591}"/>
    <cellStyle name="40% – rõhk4 10 5 6" xfId="24878" xr:uid="{5339257A-07F2-4922-95A7-720CEC1EDE9F}"/>
    <cellStyle name="40% – rõhk4 10 6" xfId="2255" xr:uid="{00000000-0005-0000-0000-00006E3C0000}"/>
    <cellStyle name="40% – rõhk4 10 6 2" xfId="4866" xr:uid="{00000000-0005-0000-0000-00006F3C0000}"/>
    <cellStyle name="40% – rõhk4 10 6 2 2" xfId="10341" xr:uid="{00000000-0005-0000-0000-0000703C0000}"/>
    <cellStyle name="40% – rõhk4 10 6 2 2 2" xfId="22030" xr:uid="{00000000-0005-0000-0000-0000713C0000}"/>
    <cellStyle name="40% – rõhk4 10 6 2 2 2 2" xfId="44403" xr:uid="{AA1CB523-1560-4801-A94D-22499DBD8FB8}"/>
    <cellStyle name="40% – rõhk4 10 6 2 2 3" xfId="33237" xr:uid="{C83E4798-E310-4CE5-B7AC-C2773D01C50A}"/>
    <cellStyle name="40% – rõhk4 10 6 2 3" xfId="16687" xr:uid="{00000000-0005-0000-0000-0000723C0000}"/>
    <cellStyle name="40% – rõhk4 10 6 2 3 2" xfId="39060" xr:uid="{8C440F5A-A4ED-4B1E-A484-2CA744B168AF}"/>
    <cellStyle name="40% – rõhk4 10 6 2 4" xfId="27894" xr:uid="{7C21B38F-16D3-4904-A7CB-2A5E7BD5F773}"/>
    <cellStyle name="40% – rõhk4 10 6 3" xfId="7731" xr:uid="{00000000-0005-0000-0000-0000733C0000}"/>
    <cellStyle name="40% – rõhk4 10 6 3 2" xfId="19420" xr:uid="{00000000-0005-0000-0000-0000743C0000}"/>
    <cellStyle name="40% – rõhk4 10 6 3 2 2" xfId="41793" xr:uid="{1980771A-A992-4BC3-A40A-1F64676E146E}"/>
    <cellStyle name="40% – rõhk4 10 6 3 3" xfId="30627" xr:uid="{F8855F61-6CF3-4C08-BEF6-983DCF983CF9}"/>
    <cellStyle name="40% – rõhk4 10 6 4" xfId="14077" xr:uid="{00000000-0005-0000-0000-0000753C0000}"/>
    <cellStyle name="40% – rõhk4 10 6 4 2" xfId="36450" xr:uid="{431428DC-9C19-4736-B88D-8ED7598F78C4}"/>
    <cellStyle name="40% – rõhk4 10 6 5" xfId="25284" xr:uid="{C2D995CF-C1EF-4708-9176-109C6D23CA3F}"/>
    <cellStyle name="40% – rõhk4 10 7" xfId="3561" xr:uid="{00000000-0005-0000-0000-0000763C0000}"/>
    <cellStyle name="40% – rõhk4 10 7 2" xfId="9036" xr:uid="{00000000-0005-0000-0000-0000773C0000}"/>
    <cellStyle name="40% – rõhk4 10 7 2 2" xfId="20725" xr:uid="{00000000-0005-0000-0000-0000783C0000}"/>
    <cellStyle name="40% – rõhk4 10 7 2 2 2" xfId="43098" xr:uid="{56B4209A-826C-4E61-B3E0-CE9F14E3D25E}"/>
    <cellStyle name="40% – rõhk4 10 7 2 3" xfId="31932" xr:uid="{70E417A7-77F7-4A22-BF54-9AA5428AA76B}"/>
    <cellStyle name="40% – rõhk4 10 7 3" xfId="15382" xr:uid="{00000000-0005-0000-0000-0000793C0000}"/>
    <cellStyle name="40% – rõhk4 10 7 3 2" xfId="37755" xr:uid="{74229557-7EC9-41D2-A99D-5A4F978CB09A}"/>
    <cellStyle name="40% – rõhk4 10 7 4" xfId="26589" xr:uid="{591700BF-6F78-4EC0-960D-4636A81755D5}"/>
    <cellStyle name="40% – rõhk4 10 8" xfId="6212" xr:uid="{00000000-0005-0000-0000-00007A3C0000}"/>
    <cellStyle name="40% – rõhk4 10 8 2" xfId="18005" xr:uid="{00000000-0005-0000-0000-00007B3C0000}"/>
    <cellStyle name="40% – rõhk4 10 8 2 2" xfId="40378" xr:uid="{F46F4390-33E3-4052-9FED-3DB8530B42A5}"/>
    <cellStyle name="40% – rõhk4 10 8 3" xfId="29212" xr:uid="{A42BC246-8407-49F9-8DED-31697B338FAF}"/>
    <cellStyle name="40% – rõhk4 10 9" xfId="12772" xr:uid="{00000000-0005-0000-0000-00007C3C0000}"/>
    <cellStyle name="40% – rõhk4 10 9 2" xfId="35145" xr:uid="{44339B92-39D0-4933-89A2-89E5D82F936C}"/>
    <cellStyle name="40% – rõhk4 11" xfId="92" xr:uid="{00000000-0005-0000-0000-00007D3C0000}"/>
    <cellStyle name="40% – rõhk4 11 10" xfId="23980" xr:uid="{33624684-9802-4AA7-9600-D85C26E0DE5A}"/>
    <cellStyle name="40% – rõhk4 11 2" xfId="875" xr:uid="{00000000-0005-0000-0000-00007E3C0000}"/>
    <cellStyle name="40% – rõhk4 11 2 2" xfId="1843" xr:uid="{00000000-0005-0000-0000-00007F3C0000}"/>
    <cellStyle name="40% – rõhk4 11 2 2 2" xfId="1844" xr:uid="{00000000-0005-0000-0000-0000803C0000}"/>
    <cellStyle name="40% – rõhk4 11 2 2 2 2" xfId="3157" xr:uid="{00000000-0005-0000-0000-0000813C0000}"/>
    <cellStyle name="40% – rõhk4 11 2 2 2 2 2" xfId="5767" xr:uid="{00000000-0005-0000-0000-0000823C0000}"/>
    <cellStyle name="40% – rõhk4 11 2 2 2 2 2 2" xfId="11242" xr:uid="{00000000-0005-0000-0000-0000833C0000}"/>
    <cellStyle name="40% – rõhk4 11 2 2 2 2 2 2 2" xfId="22931" xr:uid="{00000000-0005-0000-0000-0000843C0000}"/>
    <cellStyle name="40% – rõhk4 11 2 2 2 2 2 2 2 2" xfId="45304" xr:uid="{71F6CB64-FD1C-4017-A2AC-456657845103}"/>
    <cellStyle name="40% – rõhk4 11 2 2 2 2 2 2 3" xfId="34138" xr:uid="{A43B809B-20B1-42ED-AF8B-AA383F4102DE}"/>
    <cellStyle name="40% – rõhk4 11 2 2 2 2 2 3" xfId="17588" xr:uid="{00000000-0005-0000-0000-0000853C0000}"/>
    <cellStyle name="40% – rõhk4 11 2 2 2 2 2 3 2" xfId="39961" xr:uid="{9A5893B8-048B-40E2-A6A6-EE5796E17524}"/>
    <cellStyle name="40% – rõhk4 11 2 2 2 2 2 4" xfId="28795" xr:uid="{0FD2D6C7-99C3-44A2-9511-773719A8E1A2}"/>
    <cellStyle name="40% – rõhk4 11 2 2 2 2 3" xfId="8632" xr:uid="{00000000-0005-0000-0000-0000863C0000}"/>
    <cellStyle name="40% – rõhk4 11 2 2 2 2 3 2" xfId="20321" xr:uid="{00000000-0005-0000-0000-0000873C0000}"/>
    <cellStyle name="40% – rõhk4 11 2 2 2 2 3 2 2" xfId="42694" xr:uid="{6AD281FC-F504-4AF4-ADD6-67CB89A5D577}"/>
    <cellStyle name="40% – rõhk4 11 2 2 2 2 3 3" xfId="31528" xr:uid="{5B3BF52D-298F-4290-ACE8-926E087A5778}"/>
    <cellStyle name="40% – rõhk4 11 2 2 2 2 4" xfId="14978" xr:uid="{00000000-0005-0000-0000-0000883C0000}"/>
    <cellStyle name="40% – rõhk4 11 2 2 2 2 4 2" xfId="37351" xr:uid="{4FEC59A1-5556-4B6D-B662-51B212091DB9}"/>
    <cellStyle name="40% – rõhk4 11 2 2 2 2 5" xfId="26185" xr:uid="{191E09CE-13AF-4C5B-9E60-86A9A9E7A0B9}"/>
    <cellStyle name="40% – rõhk4 11 2 2 2 3" xfId="4462" xr:uid="{00000000-0005-0000-0000-0000893C0000}"/>
    <cellStyle name="40% – rõhk4 11 2 2 2 3 2" xfId="9937" xr:uid="{00000000-0005-0000-0000-00008A3C0000}"/>
    <cellStyle name="40% – rõhk4 11 2 2 2 3 2 2" xfId="21626" xr:uid="{00000000-0005-0000-0000-00008B3C0000}"/>
    <cellStyle name="40% – rõhk4 11 2 2 2 3 2 2 2" xfId="43999" xr:uid="{B585A259-E538-4A62-A1F3-8CDCE5718BE8}"/>
    <cellStyle name="40% – rõhk4 11 2 2 2 3 2 3" xfId="32833" xr:uid="{3623D68C-5E29-4058-8729-05C7896ADCC6}"/>
    <cellStyle name="40% – rõhk4 11 2 2 2 3 3" xfId="16283" xr:uid="{00000000-0005-0000-0000-00008C3C0000}"/>
    <cellStyle name="40% – rõhk4 11 2 2 2 3 3 2" xfId="38656" xr:uid="{7AB58673-33CD-4C97-BDD9-F1DDB54CC5D9}"/>
    <cellStyle name="40% – rõhk4 11 2 2 2 3 4" xfId="27490" xr:uid="{94C41236-3CFC-4D3F-ADCA-D0E179667A10}"/>
    <cellStyle name="40% – rõhk4 11 2 2 2 4" xfId="7327" xr:uid="{00000000-0005-0000-0000-00008D3C0000}"/>
    <cellStyle name="40% – rõhk4 11 2 2 2 4 2" xfId="19016" xr:uid="{00000000-0005-0000-0000-00008E3C0000}"/>
    <cellStyle name="40% – rõhk4 11 2 2 2 4 2 2" xfId="41389" xr:uid="{234A9B65-AE2E-488B-B9F0-994BA24185E9}"/>
    <cellStyle name="40% – rõhk4 11 2 2 2 4 3" xfId="30223" xr:uid="{CAA6D7A5-14D4-4406-B213-9135F22B9A2C}"/>
    <cellStyle name="40% – rõhk4 11 2 2 2 5" xfId="13673" xr:uid="{00000000-0005-0000-0000-00008F3C0000}"/>
    <cellStyle name="40% – rõhk4 11 2 2 2 5 2" xfId="36046" xr:uid="{1CC8C07E-1F92-48C7-B54F-2E4D3D610BE5}"/>
    <cellStyle name="40% – rõhk4 11 2 2 2 6" xfId="24880" xr:uid="{E0D2299F-D4BC-413D-8D2C-D3FE28C5ACBC}"/>
    <cellStyle name="40% – rõhk4 11 2 2 3" xfId="3156" xr:uid="{00000000-0005-0000-0000-0000903C0000}"/>
    <cellStyle name="40% – rõhk4 11 2 2 3 2" xfId="5766" xr:uid="{00000000-0005-0000-0000-0000913C0000}"/>
    <cellStyle name="40% – rõhk4 11 2 2 3 2 2" xfId="11241" xr:uid="{00000000-0005-0000-0000-0000923C0000}"/>
    <cellStyle name="40% – rõhk4 11 2 2 3 2 2 2" xfId="22930" xr:uid="{00000000-0005-0000-0000-0000933C0000}"/>
    <cellStyle name="40% – rõhk4 11 2 2 3 2 2 2 2" xfId="45303" xr:uid="{B383E139-9D5A-4CAA-B4BD-1649128B8800}"/>
    <cellStyle name="40% – rõhk4 11 2 2 3 2 2 3" xfId="34137" xr:uid="{CBDEAE17-2517-439D-9CF7-963D626A4D99}"/>
    <cellStyle name="40% – rõhk4 11 2 2 3 2 3" xfId="17587" xr:uid="{00000000-0005-0000-0000-0000943C0000}"/>
    <cellStyle name="40% – rõhk4 11 2 2 3 2 3 2" xfId="39960" xr:uid="{71EBB5CC-C4E8-4A83-97E4-09D6066AA487}"/>
    <cellStyle name="40% – rõhk4 11 2 2 3 2 4" xfId="28794" xr:uid="{D5F97829-3AF3-41B4-8B2E-542BCD59D541}"/>
    <cellStyle name="40% – rõhk4 11 2 2 3 3" xfId="8631" xr:uid="{00000000-0005-0000-0000-0000953C0000}"/>
    <cellStyle name="40% – rõhk4 11 2 2 3 3 2" xfId="20320" xr:uid="{00000000-0005-0000-0000-0000963C0000}"/>
    <cellStyle name="40% – rõhk4 11 2 2 3 3 2 2" xfId="42693" xr:uid="{9656C1B3-C854-4C95-A658-F31DC24B5D6C}"/>
    <cellStyle name="40% – rõhk4 11 2 2 3 3 3" xfId="31527" xr:uid="{465F478F-38EE-4FD2-9A1F-906C4AA8FC5F}"/>
    <cellStyle name="40% – rõhk4 11 2 2 3 4" xfId="14977" xr:uid="{00000000-0005-0000-0000-0000973C0000}"/>
    <cellStyle name="40% – rõhk4 11 2 2 3 4 2" xfId="37350" xr:uid="{258F38F7-44AE-4BFF-B71C-42800B3596D2}"/>
    <cellStyle name="40% – rõhk4 11 2 2 3 5" xfId="26184" xr:uid="{BEED54AB-A950-4C58-A51B-EEA95669AF13}"/>
    <cellStyle name="40% – rõhk4 11 2 2 4" xfId="4461" xr:uid="{00000000-0005-0000-0000-0000983C0000}"/>
    <cellStyle name="40% – rõhk4 11 2 2 4 2" xfId="9936" xr:uid="{00000000-0005-0000-0000-0000993C0000}"/>
    <cellStyle name="40% – rõhk4 11 2 2 4 2 2" xfId="21625" xr:uid="{00000000-0005-0000-0000-00009A3C0000}"/>
    <cellStyle name="40% – rõhk4 11 2 2 4 2 2 2" xfId="43998" xr:uid="{0C448146-D1BD-4F0D-B2DC-C3337CA7DA02}"/>
    <cellStyle name="40% – rõhk4 11 2 2 4 2 3" xfId="32832" xr:uid="{694B7A8C-CF36-491B-AD2F-794D851E2D52}"/>
    <cellStyle name="40% – rõhk4 11 2 2 4 3" xfId="16282" xr:uid="{00000000-0005-0000-0000-00009B3C0000}"/>
    <cellStyle name="40% – rõhk4 11 2 2 4 3 2" xfId="38655" xr:uid="{3BACEF34-9624-4CCD-B139-F72CB8D1ECF8}"/>
    <cellStyle name="40% – rõhk4 11 2 2 4 4" xfId="27489" xr:uid="{2F982071-37BE-4C41-879B-2158338AA203}"/>
    <cellStyle name="40% – rõhk4 11 2 2 5" xfId="7326" xr:uid="{00000000-0005-0000-0000-00009C3C0000}"/>
    <cellStyle name="40% – rõhk4 11 2 2 5 2" xfId="19015" xr:uid="{00000000-0005-0000-0000-00009D3C0000}"/>
    <cellStyle name="40% – rõhk4 11 2 2 5 2 2" xfId="41388" xr:uid="{3E8070BC-22F5-440C-8F00-554798F6EAA9}"/>
    <cellStyle name="40% – rõhk4 11 2 2 5 3" xfId="30222" xr:uid="{AE91EFC0-8E6C-486B-B4F1-C4EEC6588A3A}"/>
    <cellStyle name="40% – rõhk4 11 2 2 6" xfId="13672" xr:uid="{00000000-0005-0000-0000-00009E3C0000}"/>
    <cellStyle name="40% – rõhk4 11 2 2 6 2" xfId="36045" xr:uid="{709A4284-7B8F-4E54-9779-E52D4EF8C5C1}"/>
    <cellStyle name="40% – rõhk4 11 2 2 7" xfId="24879" xr:uid="{46B49950-8529-4698-BE70-3085884E306F}"/>
    <cellStyle name="40% – rõhk4 11 2 3" xfId="1845" xr:uid="{00000000-0005-0000-0000-00009F3C0000}"/>
    <cellStyle name="40% – rõhk4 11 2 3 2" xfId="3158" xr:uid="{00000000-0005-0000-0000-0000A03C0000}"/>
    <cellStyle name="40% – rõhk4 11 2 3 2 2" xfId="5768" xr:uid="{00000000-0005-0000-0000-0000A13C0000}"/>
    <cellStyle name="40% – rõhk4 11 2 3 2 2 2" xfId="11243" xr:uid="{00000000-0005-0000-0000-0000A23C0000}"/>
    <cellStyle name="40% – rõhk4 11 2 3 2 2 2 2" xfId="22932" xr:uid="{00000000-0005-0000-0000-0000A33C0000}"/>
    <cellStyle name="40% – rõhk4 11 2 3 2 2 2 2 2" xfId="45305" xr:uid="{131CC52E-7AE1-4C6C-A7DC-87B1DC9C0817}"/>
    <cellStyle name="40% – rõhk4 11 2 3 2 2 2 3" xfId="34139" xr:uid="{F9FBE186-DD66-4013-8625-7C34422D2D2F}"/>
    <cellStyle name="40% – rõhk4 11 2 3 2 2 3" xfId="17589" xr:uid="{00000000-0005-0000-0000-0000A43C0000}"/>
    <cellStyle name="40% – rõhk4 11 2 3 2 2 3 2" xfId="39962" xr:uid="{6416FE7F-517F-4921-A4C7-9089CAF2DC0D}"/>
    <cellStyle name="40% – rõhk4 11 2 3 2 2 4" xfId="28796" xr:uid="{63642678-93E4-432D-9323-CFE5CB3A67E2}"/>
    <cellStyle name="40% – rõhk4 11 2 3 2 3" xfId="8633" xr:uid="{00000000-0005-0000-0000-0000A53C0000}"/>
    <cellStyle name="40% – rõhk4 11 2 3 2 3 2" xfId="20322" xr:uid="{00000000-0005-0000-0000-0000A63C0000}"/>
    <cellStyle name="40% – rõhk4 11 2 3 2 3 2 2" xfId="42695" xr:uid="{2E668ED5-CF0E-45B9-90DB-FA99B5058DA2}"/>
    <cellStyle name="40% – rõhk4 11 2 3 2 3 3" xfId="31529" xr:uid="{2FBE8CD3-D14F-4817-A6EA-1CD06379796F}"/>
    <cellStyle name="40% – rõhk4 11 2 3 2 4" xfId="14979" xr:uid="{00000000-0005-0000-0000-0000A73C0000}"/>
    <cellStyle name="40% – rõhk4 11 2 3 2 4 2" xfId="37352" xr:uid="{11B74D0A-4D48-47AD-9B79-5112F88EF967}"/>
    <cellStyle name="40% – rõhk4 11 2 3 2 5" xfId="26186" xr:uid="{C6FB7E96-75BB-42FA-A520-082866ADB8E2}"/>
    <cellStyle name="40% – rõhk4 11 2 3 3" xfId="4463" xr:uid="{00000000-0005-0000-0000-0000A83C0000}"/>
    <cellStyle name="40% – rõhk4 11 2 3 3 2" xfId="9938" xr:uid="{00000000-0005-0000-0000-0000A93C0000}"/>
    <cellStyle name="40% – rõhk4 11 2 3 3 2 2" xfId="21627" xr:uid="{00000000-0005-0000-0000-0000AA3C0000}"/>
    <cellStyle name="40% – rõhk4 11 2 3 3 2 2 2" xfId="44000" xr:uid="{CEF20798-9955-4B06-BFBE-1FF9344E1385}"/>
    <cellStyle name="40% – rõhk4 11 2 3 3 2 3" xfId="32834" xr:uid="{6C0E6EC4-CF63-45AA-8D86-67001F23D042}"/>
    <cellStyle name="40% – rõhk4 11 2 3 3 3" xfId="16284" xr:uid="{00000000-0005-0000-0000-0000AB3C0000}"/>
    <cellStyle name="40% – rõhk4 11 2 3 3 3 2" xfId="38657" xr:uid="{787D00ED-6788-4438-8FBD-3FA0CA2383D0}"/>
    <cellStyle name="40% – rõhk4 11 2 3 3 4" xfId="27491" xr:uid="{BB27E299-72F9-4440-910B-CEF8A17BCD53}"/>
    <cellStyle name="40% – rõhk4 11 2 3 4" xfId="7328" xr:uid="{00000000-0005-0000-0000-0000AC3C0000}"/>
    <cellStyle name="40% – rõhk4 11 2 3 4 2" xfId="19017" xr:uid="{00000000-0005-0000-0000-0000AD3C0000}"/>
    <cellStyle name="40% – rõhk4 11 2 3 4 2 2" xfId="41390" xr:uid="{73B65715-7811-4E5C-A688-74DB6F1BA9D5}"/>
    <cellStyle name="40% – rõhk4 11 2 3 4 3" xfId="30224" xr:uid="{4B83B542-2D2F-4D1C-89BE-4636BDEA0DB7}"/>
    <cellStyle name="40% – rõhk4 11 2 3 5" xfId="13674" xr:uid="{00000000-0005-0000-0000-0000AE3C0000}"/>
    <cellStyle name="40% – rõhk4 11 2 3 5 2" xfId="36047" xr:uid="{8A104F39-BA4C-4357-A154-9AB984A6BC23}"/>
    <cellStyle name="40% – rõhk4 11 2 3 6" xfId="24881" xr:uid="{157278F9-0532-47E3-A8BC-03C1800291DD}"/>
    <cellStyle name="40% – rõhk4 11 2 4" xfId="1846" xr:uid="{00000000-0005-0000-0000-0000AF3C0000}"/>
    <cellStyle name="40% – rõhk4 11 2 4 2" xfId="3159" xr:uid="{00000000-0005-0000-0000-0000B03C0000}"/>
    <cellStyle name="40% – rõhk4 11 2 4 2 2" xfId="5769" xr:uid="{00000000-0005-0000-0000-0000B13C0000}"/>
    <cellStyle name="40% – rõhk4 11 2 4 2 2 2" xfId="11244" xr:uid="{00000000-0005-0000-0000-0000B23C0000}"/>
    <cellStyle name="40% – rõhk4 11 2 4 2 2 2 2" xfId="22933" xr:uid="{00000000-0005-0000-0000-0000B33C0000}"/>
    <cellStyle name="40% – rõhk4 11 2 4 2 2 2 2 2" xfId="45306" xr:uid="{AB075077-F0F8-4F27-89A7-826B228A9687}"/>
    <cellStyle name="40% – rõhk4 11 2 4 2 2 2 3" xfId="34140" xr:uid="{54DFDFDC-4B6B-4FC0-8C35-47EF714DC5C7}"/>
    <cellStyle name="40% – rõhk4 11 2 4 2 2 3" xfId="17590" xr:uid="{00000000-0005-0000-0000-0000B43C0000}"/>
    <cellStyle name="40% – rõhk4 11 2 4 2 2 3 2" xfId="39963" xr:uid="{BF8E0EA2-C0D5-4978-B8B4-97741233A42E}"/>
    <cellStyle name="40% – rõhk4 11 2 4 2 2 4" xfId="28797" xr:uid="{C52DFAF3-7353-4FF1-A2A7-4F9D36A0E274}"/>
    <cellStyle name="40% – rõhk4 11 2 4 2 3" xfId="8634" xr:uid="{00000000-0005-0000-0000-0000B53C0000}"/>
    <cellStyle name="40% – rõhk4 11 2 4 2 3 2" xfId="20323" xr:uid="{00000000-0005-0000-0000-0000B63C0000}"/>
    <cellStyle name="40% – rõhk4 11 2 4 2 3 2 2" xfId="42696" xr:uid="{CF502CA7-84ED-4CEE-81EF-D9A63680F69B}"/>
    <cellStyle name="40% – rõhk4 11 2 4 2 3 3" xfId="31530" xr:uid="{BCC4BB9D-8746-490A-BEA7-0FA718C45D3B}"/>
    <cellStyle name="40% – rõhk4 11 2 4 2 4" xfId="14980" xr:uid="{00000000-0005-0000-0000-0000B73C0000}"/>
    <cellStyle name="40% – rõhk4 11 2 4 2 4 2" xfId="37353" xr:uid="{78B7056E-06DE-4008-9930-2C51E9622AA7}"/>
    <cellStyle name="40% – rõhk4 11 2 4 2 5" xfId="26187" xr:uid="{14EBDB1A-F793-4929-A165-75FFD5102A45}"/>
    <cellStyle name="40% – rõhk4 11 2 4 3" xfId="4464" xr:uid="{00000000-0005-0000-0000-0000B83C0000}"/>
    <cellStyle name="40% – rõhk4 11 2 4 3 2" xfId="9939" xr:uid="{00000000-0005-0000-0000-0000B93C0000}"/>
    <cellStyle name="40% – rõhk4 11 2 4 3 2 2" xfId="21628" xr:uid="{00000000-0005-0000-0000-0000BA3C0000}"/>
    <cellStyle name="40% – rõhk4 11 2 4 3 2 2 2" xfId="44001" xr:uid="{E7AC95F0-1F1F-4421-A059-83FB98CE6EC1}"/>
    <cellStyle name="40% – rõhk4 11 2 4 3 2 3" xfId="32835" xr:uid="{0E7E2890-EA93-412E-A1D4-DF558E97C9BB}"/>
    <cellStyle name="40% – rõhk4 11 2 4 3 3" xfId="16285" xr:uid="{00000000-0005-0000-0000-0000BB3C0000}"/>
    <cellStyle name="40% – rõhk4 11 2 4 3 3 2" xfId="38658" xr:uid="{0B50CAD4-A9E7-448D-8F17-F5197F9A4EB7}"/>
    <cellStyle name="40% – rõhk4 11 2 4 3 4" xfId="27492" xr:uid="{E93BAF9B-2ACE-4BBC-9A77-6C7E850638F2}"/>
    <cellStyle name="40% – rõhk4 11 2 4 4" xfId="7329" xr:uid="{00000000-0005-0000-0000-0000BC3C0000}"/>
    <cellStyle name="40% – rõhk4 11 2 4 4 2" xfId="19018" xr:uid="{00000000-0005-0000-0000-0000BD3C0000}"/>
    <cellStyle name="40% – rõhk4 11 2 4 4 2 2" xfId="41391" xr:uid="{C92F1399-7388-4BC4-B1EB-D9203B42636F}"/>
    <cellStyle name="40% – rõhk4 11 2 4 4 3" xfId="30225" xr:uid="{F7FDC59A-1BA3-492B-90D0-0E71FE83B9C4}"/>
    <cellStyle name="40% – rõhk4 11 2 4 5" xfId="13675" xr:uid="{00000000-0005-0000-0000-0000BE3C0000}"/>
    <cellStyle name="40% – rõhk4 11 2 4 5 2" xfId="36048" xr:uid="{B926E71D-CADE-48CE-B0DF-C9BF3DECAAEF}"/>
    <cellStyle name="40% – rõhk4 11 2 4 6" xfId="24882" xr:uid="{77443CA8-A892-4685-9DD8-3839E4D0AA07}"/>
    <cellStyle name="40% – rõhk4 11 2 5" xfId="2386" xr:uid="{00000000-0005-0000-0000-0000BF3C0000}"/>
    <cellStyle name="40% – rõhk4 11 2 5 2" xfId="4997" xr:uid="{00000000-0005-0000-0000-0000C03C0000}"/>
    <cellStyle name="40% – rõhk4 11 2 5 2 2" xfId="10472" xr:uid="{00000000-0005-0000-0000-0000C13C0000}"/>
    <cellStyle name="40% – rõhk4 11 2 5 2 2 2" xfId="22161" xr:uid="{00000000-0005-0000-0000-0000C23C0000}"/>
    <cellStyle name="40% – rõhk4 11 2 5 2 2 2 2" xfId="44534" xr:uid="{7341868C-9600-46C4-B8B9-0BC7EC518F5B}"/>
    <cellStyle name="40% – rõhk4 11 2 5 2 2 3" xfId="33368" xr:uid="{44A1AAD0-D058-4BD7-AF81-BE628C0551C3}"/>
    <cellStyle name="40% – rõhk4 11 2 5 2 3" xfId="16818" xr:uid="{00000000-0005-0000-0000-0000C33C0000}"/>
    <cellStyle name="40% – rõhk4 11 2 5 2 3 2" xfId="39191" xr:uid="{179192AD-81A9-419D-AB20-0C5560814669}"/>
    <cellStyle name="40% – rõhk4 11 2 5 2 4" xfId="28025" xr:uid="{A03CD975-AD0A-407E-BC73-F23F827C9540}"/>
    <cellStyle name="40% – rõhk4 11 2 5 3" xfId="7862" xr:uid="{00000000-0005-0000-0000-0000C43C0000}"/>
    <cellStyle name="40% – rõhk4 11 2 5 3 2" xfId="19551" xr:uid="{00000000-0005-0000-0000-0000C53C0000}"/>
    <cellStyle name="40% – rõhk4 11 2 5 3 2 2" xfId="41924" xr:uid="{3F9BB396-A88B-4B46-851F-8B3856C0F8C6}"/>
    <cellStyle name="40% – rõhk4 11 2 5 3 3" xfId="30758" xr:uid="{4FFE60EB-DA81-4F7F-BB1C-C5800DD1FA16}"/>
    <cellStyle name="40% – rõhk4 11 2 5 4" xfId="14208" xr:uid="{00000000-0005-0000-0000-0000C63C0000}"/>
    <cellStyle name="40% – rõhk4 11 2 5 4 2" xfId="36581" xr:uid="{66E5A40E-446C-43F8-AAD8-710C760D1C26}"/>
    <cellStyle name="40% – rõhk4 11 2 5 5" xfId="25415" xr:uid="{04063921-2EB5-4D68-85F5-E203FF1A54E5}"/>
    <cellStyle name="40% – rõhk4 11 2 6" xfId="3692" xr:uid="{00000000-0005-0000-0000-0000C73C0000}"/>
    <cellStyle name="40% – rõhk4 11 2 6 2" xfId="9167" xr:uid="{00000000-0005-0000-0000-0000C83C0000}"/>
    <cellStyle name="40% – rõhk4 11 2 6 2 2" xfId="20856" xr:uid="{00000000-0005-0000-0000-0000C93C0000}"/>
    <cellStyle name="40% – rõhk4 11 2 6 2 2 2" xfId="43229" xr:uid="{F626820D-1490-473E-BD13-17E8D50288FB}"/>
    <cellStyle name="40% – rõhk4 11 2 6 2 3" xfId="32063" xr:uid="{B034F696-3984-475A-BEC7-3D093E3BB51C}"/>
    <cellStyle name="40% – rõhk4 11 2 6 3" xfId="15513" xr:uid="{00000000-0005-0000-0000-0000CA3C0000}"/>
    <cellStyle name="40% – rõhk4 11 2 6 3 2" xfId="37886" xr:uid="{746562F5-FF4A-4E00-A1D3-A728B41222DA}"/>
    <cellStyle name="40% – rõhk4 11 2 6 4" xfId="26720" xr:uid="{C8A2807D-58E8-407F-83F7-9A858364777B}"/>
    <cellStyle name="40% – rõhk4 11 2 7" xfId="6502" xr:uid="{00000000-0005-0000-0000-0000CB3C0000}"/>
    <cellStyle name="40% – rõhk4 11 2 7 2" xfId="18219" xr:uid="{00000000-0005-0000-0000-0000CC3C0000}"/>
    <cellStyle name="40% – rõhk4 11 2 7 2 2" xfId="40592" xr:uid="{AABE825F-9738-4237-AB2D-232FF2A793E5}"/>
    <cellStyle name="40% – rõhk4 11 2 7 3" xfId="29426" xr:uid="{BF218E24-CE3D-46E2-9EFC-9947B0A119E8}"/>
    <cellStyle name="40% – rõhk4 11 2 8" xfId="12903" xr:uid="{00000000-0005-0000-0000-0000CD3C0000}"/>
    <cellStyle name="40% – rõhk4 11 2 8 2" xfId="35276" xr:uid="{8DD23679-A167-41A8-BCFB-DEFCB9FA558C}"/>
    <cellStyle name="40% – rõhk4 11 2 9" xfId="24110" xr:uid="{FBAB7A99-267D-47D5-BA52-D22E08AAFF38}"/>
    <cellStyle name="40% – rõhk4 11 3" xfId="1847" xr:uid="{00000000-0005-0000-0000-0000CE3C0000}"/>
    <cellStyle name="40% – rõhk4 11 3 2" xfId="1848" xr:uid="{00000000-0005-0000-0000-0000CF3C0000}"/>
    <cellStyle name="40% – rõhk4 11 3 2 2" xfId="3161" xr:uid="{00000000-0005-0000-0000-0000D03C0000}"/>
    <cellStyle name="40% – rõhk4 11 3 2 2 2" xfId="5771" xr:uid="{00000000-0005-0000-0000-0000D13C0000}"/>
    <cellStyle name="40% – rõhk4 11 3 2 2 2 2" xfId="11246" xr:uid="{00000000-0005-0000-0000-0000D23C0000}"/>
    <cellStyle name="40% – rõhk4 11 3 2 2 2 2 2" xfId="22935" xr:uid="{00000000-0005-0000-0000-0000D33C0000}"/>
    <cellStyle name="40% – rõhk4 11 3 2 2 2 2 2 2" xfId="45308" xr:uid="{6FBCF425-9AB9-4C4F-8C10-4F7DA7BF79C5}"/>
    <cellStyle name="40% – rõhk4 11 3 2 2 2 2 3" xfId="34142" xr:uid="{37270159-8188-442C-AA17-AA3A6849B42B}"/>
    <cellStyle name="40% – rõhk4 11 3 2 2 2 3" xfId="17592" xr:uid="{00000000-0005-0000-0000-0000D43C0000}"/>
    <cellStyle name="40% – rõhk4 11 3 2 2 2 3 2" xfId="39965" xr:uid="{6AA9953E-88CB-4CBA-80B4-E9699E0B254C}"/>
    <cellStyle name="40% – rõhk4 11 3 2 2 2 4" xfId="28799" xr:uid="{CD67BFDF-3219-4539-A0C3-1AE535D8BFEC}"/>
    <cellStyle name="40% – rõhk4 11 3 2 2 3" xfId="8636" xr:uid="{00000000-0005-0000-0000-0000D53C0000}"/>
    <cellStyle name="40% – rõhk4 11 3 2 2 3 2" xfId="20325" xr:uid="{00000000-0005-0000-0000-0000D63C0000}"/>
    <cellStyle name="40% – rõhk4 11 3 2 2 3 2 2" xfId="42698" xr:uid="{AA567DA3-96E1-4918-B1CD-E2482D35E619}"/>
    <cellStyle name="40% – rõhk4 11 3 2 2 3 3" xfId="31532" xr:uid="{C4BD5415-3FEC-4B94-B80F-469A5A6E629B}"/>
    <cellStyle name="40% – rõhk4 11 3 2 2 4" xfId="14982" xr:uid="{00000000-0005-0000-0000-0000D73C0000}"/>
    <cellStyle name="40% – rõhk4 11 3 2 2 4 2" xfId="37355" xr:uid="{08ABB726-7D57-4909-9F23-AA5F982E3C92}"/>
    <cellStyle name="40% – rõhk4 11 3 2 2 5" xfId="26189" xr:uid="{EEFEC173-A262-40D5-810E-77092A8436D1}"/>
    <cellStyle name="40% – rõhk4 11 3 2 3" xfId="4466" xr:uid="{00000000-0005-0000-0000-0000D83C0000}"/>
    <cellStyle name="40% – rõhk4 11 3 2 3 2" xfId="9941" xr:uid="{00000000-0005-0000-0000-0000D93C0000}"/>
    <cellStyle name="40% – rõhk4 11 3 2 3 2 2" xfId="21630" xr:uid="{00000000-0005-0000-0000-0000DA3C0000}"/>
    <cellStyle name="40% – rõhk4 11 3 2 3 2 2 2" xfId="44003" xr:uid="{B6A93068-39F7-4A87-8480-30B50EA8C454}"/>
    <cellStyle name="40% – rõhk4 11 3 2 3 2 3" xfId="32837" xr:uid="{9378FB99-AA45-431C-9FF4-EE57EBD7A2C4}"/>
    <cellStyle name="40% – rõhk4 11 3 2 3 3" xfId="16287" xr:uid="{00000000-0005-0000-0000-0000DB3C0000}"/>
    <cellStyle name="40% – rõhk4 11 3 2 3 3 2" xfId="38660" xr:uid="{1A8B7EA7-D6D7-4FA5-84D6-3F42D033397B}"/>
    <cellStyle name="40% – rõhk4 11 3 2 3 4" xfId="27494" xr:uid="{C461B4C8-B676-4D42-9EAD-E784337FBF1C}"/>
    <cellStyle name="40% – rõhk4 11 3 2 4" xfId="7331" xr:uid="{00000000-0005-0000-0000-0000DC3C0000}"/>
    <cellStyle name="40% – rõhk4 11 3 2 4 2" xfId="19020" xr:uid="{00000000-0005-0000-0000-0000DD3C0000}"/>
    <cellStyle name="40% – rõhk4 11 3 2 4 2 2" xfId="41393" xr:uid="{77B3CA08-EC62-4B3C-A7C2-163351FBB6FB}"/>
    <cellStyle name="40% – rõhk4 11 3 2 4 3" xfId="30227" xr:uid="{026A0A11-16E4-4ED5-A427-3F67E2DC467A}"/>
    <cellStyle name="40% – rõhk4 11 3 2 5" xfId="13677" xr:uid="{00000000-0005-0000-0000-0000DE3C0000}"/>
    <cellStyle name="40% – rõhk4 11 3 2 5 2" xfId="36050" xr:uid="{CD73B151-94A3-4903-992E-EE7157D78923}"/>
    <cellStyle name="40% – rõhk4 11 3 2 6" xfId="24884" xr:uid="{430C1C94-7576-42B7-BA7D-94C9798E2F03}"/>
    <cellStyle name="40% – rõhk4 11 3 3" xfId="3160" xr:uid="{00000000-0005-0000-0000-0000DF3C0000}"/>
    <cellStyle name="40% – rõhk4 11 3 3 2" xfId="5770" xr:uid="{00000000-0005-0000-0000-0000E03C0000}"/>
    <cellStyle name="40% – rõhk4 11 3 3 2 2" xfId="11245" xr:uid="{00000000-0005-0000-0000-0000E13C0000}"/>
    <cellStyle name="40% – rõhk4 11 3 3 2 2 2" xfId="22934" xr:uid="{00000000-0005-0000-0000-0000E23C0000}"/>
    <cellStyle name="40% – rõhk4 11 3 3 2 2 2 2" xfId="45307" xr:uid="{95A0C40B-0B17-4F5A-B821-0AAA41AEEDF5}"/>
    <cellStyle name="40% – rõhk4 11 3 3 2 2 3" xfId="34141" xr:uid="{9E2DDB3D-1EDA-484B-99CE-29AD377EBAF9}"/>
    <cellStyle name="40% – rõhk4 11 3 3 2 3" xfId="17591" xr:uid="{00000000-0005-0000-0000-0000E33C0000}"/>
    <cellStyle name="40% – rõhk4 11 3 3 2 3 2" xfId="39964" xr:uid="{7E8656C9-D1F5-48C7-9820-EBFEFE3482A5}"/>
    <cellStyle name="40% – rõhk4 11 3 3 2 4" xfId="28798" xr:uid="{EA801950-CC7D-451F-973D-DD0E0EB7C83A}"/>
    <cellStyle name="40% – rõhk4 11 3 3 3" xfId="8635" xr:uid="{00000000-0005-0000-0000-0000E43C0000}"/>
    <cellStyle name="40% – rõhk4 11 3 3 3 2" xfId="20324" xr:uid="{00000000-0005-0000-0000-0000E53C0000}"/>
    <cellStyle name="40% – rõhk4 11 3 3 3 2 2" xfId="42697" xr:uid="{C07DCE4C-617A-428E-AD27-36646B346A2D}"/>
    <cellStyle name="40% – rõhk4 11 3 3 3 3" xfId="31531" xr:uid="{8746FABE-0B2B-474B-AA90-0152372D24B7}"/>
    <cellStyle name="40% – rõhk4 11 3 3 4" xfId="14981" xr:uid="{00000000-0005-0000-0000-0000E63C0000}"/>
    <cellStyle name="40% – rõhk4 11 3 3 4 2" xfId="37354" xr:uid="{771C4AE1-BD38-481F-BA36-B6914BD3DE66}"/>
    <cellStyle name="40% – rõhk4 11 3 3 5" xfId="26188" xr:uid="{E6B02826-1D15-4F89-9DB8-82EA47666F89}"/>
    <cellStyle name="40% – rõhk4 11 3 4" xfId="4465" xr:uid="{00000000-0005-0000-0000-0000E73C0000}"/>
    <cellStyle name="40% – rõhk4 11 3 4 2" xfId="9940" xr:uid="{00000000-0005-0000-0000-0000E83C0000}"/>
    <cellStyle name="40% – rõhk4 11 3 4 2 2" xfId="21629" xr:uid="{00000000-0005-0000-0000-0000E93C0000}"/>
    <cellStyle name="40% – rõhk4 11 3 4 2 2 2" xfId="44002" xr:uid="{CD3D482D-5312-40EE-B7EE-F3A7E41C6487}"/>
    <cellStyle name="40% – rõhk4 11 3 4 2 3" xfId="32836" xr:uid="{EE0E5793-6121-4803-918A-B86E7220151A}"/>
    <cellStyle name="40% – rõhk4 11 3 4 3" xfId="16286" xr:uid="{00000000-0005-0000-0000-0000EA3C0000}"/>
    <cellStyle name="40% – rõhk4 11 3 4 3 2" xfId="38659" xr:uid="{994429FE-2405-42C2-A49B-EAD82D8FEEC4}"/>
    <cellStyle name="40% – rõhk4 11 3 4 4" xfId="27493" xr:uid="{091391BC-3C11-4A7C-BCA8-5FE9723EC258}"/>
    <cellStyle name="40% – rõhk4 11 3 5" xfId="7330" xr:uid="{00000000-0005-0000-0000-0000EB3C0000}"/>
    <cellStyle name="40% – rõhk4 11 3 5 2" xfId="19019" xr:uid="{00000000-0005-0000-0000-0000EC3C0000}"/>
    <cellStyle name="40% – rõhk4 11 3 5 2 2" xfId="41392" xr:uid="{F40F2948-3E36-4618-BDFE-7DFF719ADC4F}"/>
    <cellStyle name="40% – rõhk4 11 3 5 3" xfId="30226" xr:uid="{0752C319-D33D-4956-AC2E-14EAAECB5B27}"/>
    <cellStyle name="40% – rõhk4 11 3 6" xfId="13676" xr:uid="{00000000-0005-0000-0000-0000ED3C0000}"/>
    <cellStyle name="40% – rõhk4 11 3 6 2" xfId="36049" xr:uid="{FC5676B7-B456-4B10-8B56-BFD276502346}"/>
    <cellStyle name="40% – rõhk4 11 3 7" xfId="24883" xr:uid="{F4E99A15-24B8-4486-A586-D2F0D9E27073}"/>
    <cellStyle name="40% – rõhk4 11 4" xfId="1849" xr:uid="{00000000-0005-0000-0000-0000EE3C0000}"/>
    <cellStyle name="40% – rõhk4 11 4 2" xfId="3162" xr:uid="{00000000-0005-0000-0000-0000EF3C0000}"/>
    <cellStyle name="40% – rõhk4 11 4 2 2" xfId="5772" xr:uid="{00000000-0005-0000-0000-0000F03C0000}"/>
    <cellStyle name="40% – rõhk4 11 4 2 2 2" xfId="11247" xr:uid="{00000000-0005-0000-0000-0000F13C0000}"/>
    <cellStyle name="40% – rõhk4 11 4 2 2 2 2" xfId="22936" xr:uid="{00000000-0005-0000-0000-0000F23C0000}"/>
    <cellStyle name="40% – rõhk4 11 4 2 2 2 2 2" xfId="45309" xr:uid="{71211FE0-91DF-4260-8AC5-BDF64D4547A1}"/>
    <cellStyle name="40% – rõhk4 11 4 2 2 2 3" xfId="34143" xr:uid="{81680C1D-CA2F-48D7-BF98-32AAAA5A2FE1}"/>
    <cellStyle name="40% – rõhk4 11 4 2 2 3" xfId="17593" xr:uid="{00000000-0005-0000-0000-0000F33C0000}"/>
    <cellStyle name="40% – rõhk4 11 4 2 2 3 2" xfId="39966" xr:uid="{CBDA9619-FBA8-40FB-9A35-0D72B311B7C8}"/>
    <cellStyle name="40% – rõhk4 11 4 2 2 4" xfId="28800" xr:uid="{0C1E2E4F-6DF1-468E-B3C4-99C70F25214B}"/>
    <cellStyle name="40% – rõhk4 11 4 2 3" xfId="8637" xr:uid="{00000000-0005-0000-0000-0000F43C0000}"/>
    <cellStyle name="40% – rõhk4 11 4 2 3 2" xfId="20326" xr:uid="{00000000-0005-0000-0000-0000F53C0000}"/>
    <cellStyle name="40% – rõhk4 11 4 2 3 2 2" xfId="42699" xr:uid="{21F01FCF-8D6F-47B5-860C-0FCB677E1AC5}"/>
    <cellStyle name="40% – rõhk4 11 4 2 3 3" xfId="31533" xr:uid="{C9818DC8-E888-4B44-AFD2-1F2C24286369}"/>
    <cellStyle name="40% – rõhk4 11 4 2 4" xfId="14983" xr:uid="{00000000-0005-0000-0000-0000F63C0000}"/>
    <cellStyle name="40% – rõhk4 11 4 2 4 2" xfId="37356" xr:uid="{D540B686-C170-4E27-B227-8E4085314034}"/>
    <cellStyle name="40% – rõhk4 11 4 2 5" xfId="26190" xr:uid="{36B488C6-133E-4AEF-8CE0-AFB64731C2A8}"/>
    <cellStyle name="40% – rõhk4 11 4 3" xfId="4467" xr:uid="{00000000-0005-0000-0000-0000F73C0000}"/>
    <cellStyle name="40% – rõhk4 11 4 3 2" xfId="9942" xr:uid="{00000000-0005-0000-0000-0000F83C0000}"/>
    <cellStyle name="40% – rõhk4 11 4 3 2 2" xfId="21631" xr:uid="{00000000-0005-0000-0000-0000F93C0000}"/>
    <cellStyle name="40% – rõhk4 11 4 3 2 2 2" xfId="44004" xr:uid="{864785FA-9D8B-49CE-BB09-AE7E3C4A4F52}"/>
    <cellStyle name="40% – rõhk4 11 4 3 2 3" xfId="32838" xr:uid="{70777EBD-D24D-4671-A711-D03E0E1A0702}"/>
    <cellStyle name="40% – rõhk4 11 4 3 3" xfId="16288" xr:uid="{00000000-0005-0000-0000-0000FA3C0000}"/>
    <cellStyle name="40% – rõhk4 11 4 3 3 2" xfId="38661" xr:uid="{46DDD14A-6EFF-438E-A62A-C274606E9347}"/>
    <cellStyle name="40% – rõhk4 11 4 3 4" xfId="27495" xr:uid="{D1BC2667-A679-4BC1-B323-C7B48F6C945D}"/>
    <cellStyle name="40% – rõhk4 11 4 4" xfId="7332" xr:uid="{00000000-0005-0000-0000-0000FB3C0000}"/>
    <cellStyle name="40% – rõhk4 11 4 4 2" xfId="19021" xr:uid="{00000000-0005-0000-0000-0000FC3C0000}"/>
    <cellStyle name="40% – rõhk4 11 4 4 2 2" xfId="41394" xr:uid="{8340E22D-392F-434B-BFCB-970FD02F82C9}"/>
    <cellStyle name="40% – rõhk4 11 4 4 3" xfId="30228" xr:uid="{A9F75A9B-29E0-43FB-9814-33F6AB3015D8}"/>
    <cellStyle name="40% – rõhk4 11 4 5" xfId="13678" xr:uid="{00000000-0005-0000-0000-0000FD3C0000}"/>
    <cellStyle name="40% – rõhk4 11 4 5 2" xfId="36051" xr:uid="{928B69AB-CCB5-4068-A099-8C3FB0457ED7}"/>
    <cellStyle name="40% – rõhk4 11 4 6" xfId="24885" xr:uid="{D630314F-1EA4-4451-8E88-1DD61C14FBF1}"/>
    <cellStyle name="40% – rõhk4 11 5" xfId="1850" xr:uid="{00000000-0005-0000-0000-0000FE3C0000}"/>
    <cellStyle name="40% – rõhk4 11 5 2" xfId="3163" xr:uid="{00000000-0005-0000-0000-0000FF3C0000}"/>
    <cellStyle name="40% – rõhk4 11 5 2 2" xfId="5773" xr:uid="{00000000-0005-0000-0000-0000003D0000}"/>
    <cellStyle name="40% – rõhk4 11 5 2 2 2" xfId="11248" xr:uid="{00000000-0005-0000-0000-0000013D0000}"/>
    <cellStyle name="40% – rõhk4 11 5 2 2 2 2" xfId="22937" xr:uid="{00000000-0005-0000-0000-0000023D0000}"/>
    <cellStyle name="40% – rõhk4 11 5 2 2 2 2 2" xfId="45310" xr:uid="{F8BE5605-7896-4E92-B494-83C32E6EFE68}"/>
    <cellStyle name="40% – rõhk4 11 5 2 2 2 3" xfId="34144" xr:uid="{3EE3038E-0A48-4A36-A996-3BABF418991B}"/>
    <cellStyle name="40% – rõhk4 11 5 2 2 3" xfId="17594" xr:uid="{00000000-0005-0000-0000-0000033D0000}"/>
    <cellStyle name="40% – rõhk4 11 5 2 2 3 2" xfId="39967" xr:uid="{2FA44ED4-6857-4FBD-8362-D3B340097933}"/>
    <cellStyle name="40% – rõhk4 11 5 2 2 4" xfId="28801" xr:uid="{38E038C1-1E66-4EE0-AB5C-D17B549413A5}"/>
    <cellStyle name="40% – rõhk4 11 5 2 3" xfId="8638" xr:uid="{00000000-0005-0000-0000-0000043D0000}"/>
    <cellStyle name="40% – rõhk4 11 5 2 3 2" xfId="20327" xr:uid="{00000000-0005-0000-0000-0000053D0000}"/>
    <cellStyle name="40% – rõhk4 11 5 2 3 2 2" xfId="42700" xr:uid="{1E242E64-B5AC-48A9-8F2B-F01AAFE44BF0}"/>
    <cellStyle name="40% – rõhk4 11 5 2 3 3" xfId="31534" xr:uid="{8C9D7402-A78B-4632-82EC-F1CAE5E88638}"/>
    <cellStyle name="40% – rõhk4 11 5 2 4" xfId="14984" xr:uid="{00000000-0005-0000-0000-0000063D0000}"/>
    <cellStyle name="40% – rõhk4 11 5 2 4 2" xfId="37357" xr:uid="{3A3EFAD5-064C-4894-91A0-B7D9ADB17242}"/>
    <cellStyle name="40% – rõhk4 11 5 2 5" xfId="26191" xr:uid="{31B464BC-1C36-40E0-A8A1-402C7851D9AB}"/>
    <cellStyle name="40% – rõhk4 11 5 3" xfId="4468" xr:uid="{00000000-0005-0000-0000-0000073D0000}"/>
    <cellStyle name="40% – rõhk4 11 5 3 2" xfId="9943" xr:uid="{00000000-0005-0000-0000-0000083D0000}"/>
    <cellStyle name="40% – rõhk4 11 5 3 2 2" xfId="21632" xr:uid="{00000000-0005-0000-0000-0000093D0000}"/>
    <cellStyle name="40% – rõhk4 11 5 3 2 2 2" xfId="44005" xr:uid="{EDA878AD-432C-4EB9-9E5C-F419BFA8838B}"/>
    <cellStyle name="40% – rõhk4 11 5 3 2 3" xfId="32839" xr:uid="{1D81262E-8CA2-48D8-BA25-506BAC635437}"/>
    <cellStyle name="40% – rõhk4 11 5 3 3" xfId="16289" xr:uid="{00000000-0005-0000-0000-00000A3D0000}"/>
    <cellStyle name="40% – rõhk4 11 5 3 3 2" xfId="38662" xr:uid="{6C9A89EE-3C68-4F69-9A53-A6711B9BB84D}"/>
    <cellStyle name="40% – rõhk4 11 5 3 4" xfId="27496" xr:uid="{A4325824-8312-4137-811A-2340AF318D6C}"/>
    <cellStyle name="40% – rõhk4 11 5 4" xfId="7333" xr:uid="{00000000-0005-0000-0000-00000B3D0000}"/>
    <cellStyle name="40% – rõhk4 11 5 4 2" xfId="19022" xr:uid="{00000000-0005-0000-0000-00000C3D0000}"/>
    <cellStyle name="40% – rõhk4 11 5 4 2 2" xfId="41395" xr:uid="{E98C3EB9-E393-494F-85B4-171D6D1889D4}"/>
    <cellStyle name="40% – rõhk4 11 5 4 3" xfId="30229" xr:uid="{8CA4848E-A83C-4F15-A04D-E5F88A415528}"/>
    <cellStyle name="40% – rõhk4 11 5 5" xfId="13679" xr:uid="{00000000-0005-0000-0000-00000D3D0000}"/>
    <cellStyle name="40% – rõhk4 11 5 5 2" xfId="36052" xr:uid="{CC7A5CFC-F4BE-40BA-80CC-DEBA77B32F0F}"/>
    <cellStyle name="40% – rõhk4 11 5 6" xfId="24886" xr:uid="{BE740210-970A-4067-8BC2-2615AB6A4E36}"/>
    <cellStyle name="40% – rõhk4 11 6" xfId="2256" xr:uid="{00000000-0005-0000-0000-00000E3D0000}"/>
    <cellStyle name="40% – rõhk4 11 6 2" xfId="4867" xr:uid="{00000000-0005-0000-0000-00000F3D0000}"/>
    <cellStyle name="40% – rõhk4 11 6 2 2" xfId="10342" xr:uid="{00000000-0005-0000-0000-0000103D0000}"/>
    <cellStyle name="40% – rõhk4 11 6 2 2 2" xfId="22031" xr:uid="{00000000-0005-0000-0000-0000113D0000}"/>
    <cellStyle name="40% – rõhk4 11 6 2 2 2 2" xfId="44404" xr:uid="{C04EA82E-2753-480A-BB7A-5C1B77DF1483}"/>
    <cellStyle name="40% – rõhk4 11 6 2 2 3" xfId="33238" xr:uid="{934BEDCC-412D-4DF3-BBF4-3C2AE3FAD094}"/>
    <cellStyle name="40% – rõhk4 11 6 2 3" xfId="16688" xr:uid="{00000000-0005-0000-0000-0000123D0000}"/>
    <cellStyle name="40% – rõhk4 11 6 2 3 2" xfId="39061" xr:uid="{BCC1A29C-B2AA-4BA7-B61E-34C39D097DC3}"/>
    <cellStyle name="40% – rõhk4 11 6 2 4" xfId="27895" xr:uid="{320A11EF-3C30-4D31-88B6-424A03C736E8}"/>
    <cellStyle name="40% – rõhk4 11 6 3" xfId="7732" xr:uid="{00000000-0005-0000-0000-0000133D0000}"/>
    <cellStyle name="40% – rõhk4 11 6 3 2" xfId="19421" xr:uid="{00000000-0005-0000-0000-0000143D0000}"/>
    <cellStyle name="40% – rõhk4 11 6 3 2 2" xfId="41794" xr:uid="{9664B6E7-F9DF-4593-9DA9-FAE7D038EFFD}"/>
    <cellStyle name="40% – rõhk4 11 6 3 3" xfId="30628" xr:uid="{38B368AB-304C-4C11-B28B-5F0D555E7D2F}"/>
    <cellStyle name="40% – rõhk4 11 6 4" xfId="14078" xr:uid="{00000000-0005-0000-0000-0000153D0000}"/>
    <cellStyle name="40% – rõhk4 11 6 4 2" xfId="36451" xr:uid="{C1B49428-946F-4B7D-A9A3-24D3C75CD2F9}"/>
    <cellStyle name="40% – rõhk4 11 6 5" xfId="25285" xr:uid="{C180CA50-5D25-4017-8CB8-5AD28C619928}"/>
    <cellStyle name="40% – rõhk4 11 7" xfId="3562" xr:uid="{00000000-0005-0000-0000-0000163D0000}"/>
    <cellStyle name="40% – rõhk4 11 7 2" xfId="9037" xr:uid="{00000000-0005-0000-0000-0000173D0000}"/>
    <cellStyle name="40% – rõhk4 11 7 2 2" xfId="20726" xr:uid="{00000000-0005-0000-0000-0000183D0000}"/>
    <cellStyle name="40% – rõhk4 11 7 2 2 2" xfId="43099" xr:uid="{45F3E87F-5B4E-47B0-8C76-43ABD7AE1F1C}"/>
    <cellStyle name="40% – rõhk4 11 7 2 3" xfId="31933" xr:uid="{390A46C0-E2EB-4EA9-88E7-13960F38FF6B}"/>
    <cellStyle name="40% – rõhk4 11 7 3" xfId="15383" xr:uid="{00000000-0005-0000-0000-0000193D0000}"/>
    <cellStyle name="40% – rõhk4 11 7 3 2" xfId="37756" xr:uid="{74736C91-891A-46AC-8064-B871D52F70D9}"/>
    <cellStyle name="40% – rõhk4 11 7 4" xfId="26590" xr:uid="{5E55BF54-20E2-4AAB-8885-1EF5D101DDEF}"/>
    <cellStyle name="40% – rõhk4 11 8" xfId="6213" xr:uid="{00000000-0005-0000-0000-00001A3D0000}"/>
    <cellStyle name="40% – rõhk4 11 8 2" xfId="18006" xr:uid="{00000000-0005-0000-0000-00001B3D0000}"/>
    <cellStyle name="40% – rõhk4 11 8 2 2" xfId="40379" xr:uid="{D5518A87-5E98-4F70-851B-D69EA6BD6179}"/>
    <cellStyle name="40% – rõhk4 11 8 3" xfId="29213" xr:uid="{4F788105-7C21-49EF-8820-228A2D3EC651}"/>
    <cellStyle name="40% – rõhk4 11 9" xfId="12773" xr:uid="{00000000-0005-0000-0000-00001C3D0000}"/>
    <cellStyle name="40% – rõhk4 11 9 2" xfId="35146" xr:uid="{8C4D41AC-AA31-43FB-B02D-92EEEC73D351}"/>
    <cellStyle name="40% – rõhk4 12" xfId="12335" xr:uid="{00000000-0005-0000-0000-00001D3D0000}"/>
    <cellStyle name="40% – rõhk4 12 2" xfId="23659" xr:uid="{00000000-0005-0000-0000-00001E3D0000}"/>
    <cellStyle name="40% – rõhk4 12 2 2" xfId="46032" xr:uid="{1B686215-BDBB-4242-9292-ADF698029F38}"/>
    <cellStyle name="40% – rõhk4 12 3" xfId="34866" xr:uid="{8933905A-0E34-4711-B372-9AC37C5BAA4D}"/>
    <cellStyle name="40% – rõhk4 13" xfId="12290" xr:uid="{00000000-0005-0000-0000-00001F3D0000}"/>
    <cellStyle name="40% – rõhk4 13 2" xfId="23633" xr:uid="{00000000-0005-0000-0000-0000203D0000}"/>
    <cellStyle name="40% – rõhk4 13 2 2" xfId="46006" xr:uid="{39F3D909-EEB3-4631-B98A-47378591BC1F}"/>
    <cellStyle name="40% – rõhk4 13 3" xfId="34840" xr:uid="{9249D7F9-3B3C-416A-B8F2-FBC680538465}"/>
    <cellStyle name="40% – rõhk4 14" xfId="11899" xr:uid="{00000000-0005-0000-0000-0000213D0000}"/>
    <cellStyle name="40% – rõhk4 14 2" xfId="23429" xr:uid="{00000000-0005-0000-0000-0000223D0000}"/>
    <cellStyle name="40% – rõhk4 14 2 2" xfId="45802" xr:uid="{1ED6D4E3-C5B9-4CA8-A7B4-E0405DF2D222}"/>
    <cellStyle name="40% – rõhk4 14 3" xfId="34636" xr:uid="{E3C6E6D8-74CD-458F-A1F4-32FC58A69F78}"/>
    <cellStyle name="40% – rõhk4 15" xfId="11708" xr:uid="{00000000-0005-0000-0000-0000233D0000}"/>
    <cellStyle name="40% – rõhk4 15 2" xfId="23327" xr:uid="{00000000-0005-0000-0000-0000243D0000}"/>
    <cellStyle name="40% – rõhk4 15 2 2" xfId="45700" xr:uid="{0CF4834C-CB52-4CEE-A5B4-F37C22974B5E}"/>
    <cellStyle name="40% – rõhk4 15 3" xfId="34534" xr:uid="{526CA218-58D2-4F2F-AB5B-A6A47F6E73E7}"/>
    <cellStyle name="40% – rõhk4 16" xfId="12605" xr:uid="{00000000-0005-0000-0000-0000253D0000}"/>
    <cellStyle name="40% – rõhk4 16 2" xfId="23806" xr:uid="{00000000-0005-0000-0000-0000263D0000}"/>
    <cellStyle name="40% – rõhk4 16 2 2" xfId="46179" xr:uid="{7D1BCA43-3C4B-40A8-9C29-F2AFC0DDD2CE}"/>
    <cellStyle name="40% – rõhk4 16 3" xfId="35013" xr:uid="{8F84168A-22BA-4148-85A4-27B68580DFB8}"/>
    <cellStyle name="40% – rõhk4 17" xfId="12553" xr:uid="{00000000-0005-0000-0000-0000273D0000}"/>
    <cellStyle name="40% – rõhk4 17 2" xfId="23778" xr:uid="{00000000-0005-0000-0000-0000283D0000}"/>
    <cellStyle name="40% – rõhk4 17 2 2" xfId="46151" xr:uid="{690A4E98-3834-4457-856F-BDE586447032}"/>
    <cellStyle name="40% – rõhk4 17 3" xfId="34985" xr:uid="{15ECC252-0770-4B98-B84B-767DFE2C1E2B}"/>
    <cellStyle name="40% – rõhk4 18" xfId="12200" xr:uid="{00000000-0005-0000-0000-0000293D0000}"/>
    <cellStyle name="40% – rõhk4 18 2" xfId="23586" xr:uid="{00000000-0005-0000-0000-00002A3D0000}"/>
    <cellStyle name="40% – rõhk4 18 2 2" xfId="45959" xr:uid="{39FA4B3B-8740-4F28-80F7-D7814277BC44}"/>
    <cellStyle name="40% – rõhk4 18 3" xfId="34793" xr:uid="{9C656972-54FD-47B2-B444-C6E2FE78A15C}"/>
    <cellStyle name="40% – rõhk4 19" xfId="11707" xr:uid="{00000000-0005-0000-0000-00002B3D0000}"/>
    <cellStyle name="40% – rõhk4 19 2" xfId="23326" xr:uid="{00000000-0005-0000-0000-00002C3D0000}"/>
    <cellStyle name="40% – rõhk4 19 2 2" xfId="45699" xr:uid="{F9A04606-A13C-4CCA-B820-42A90A580EE9}"/>
    <cellStyle name="40% – rõhk4 19 3" xfId="34533" xr:uid="{E4E89341-1863-481F-8628-E2D1010D872E}"/>
    <cellStyle name="40% – rõhk4 2" xfId="93" xr:uid="{00000000-0005-0000-0000-00002D3D0000}"/>
    <cellStyle name="40% – rõhk4 2 10" xfId="23981" xr:uid="{988FD453-1DB1-4846-BF24-00002477A579}"/>
    <cellStyle name="40% – rõhk4 2 2" xfId="876" xr:uid="{00000000-0005-0000-0000-00002E3D0000}"/>
    <cellStyle name="40% – rõhk4 2 2 2" xfId="1851" xr:uid="{00000000-0005-0000-0000-00002F3D0000}"/>
    <cellStyle name="40% – rõhk4 2 2 2 2" xfId="1852" xr:uid="{00000000-0005-0000-0000-0000303D0000}"/>
    <cellStyle name="40% – rõhk4 2 2 2 2 2" xfId="3165" xr:uid="{00000000-0005-0000-0000-0000313D0000}"/>
    <cellStyle name="40% – rõhk4 2 2 2 2 2 2" xfId="5775" xr:uid="{00000000-0005-0000-0000-0000323D0000}"/>
    <cellStyle name="40% – rõhk4 2 2 2 2 2 2 2" xfId="11250" xr:uid="{00000000-0005-0000-0000-0000333D0000}"/>
    <cellStyle name="40% – rõhk4 2 2 2 2 2 2 2 2" xfId="22939" xr:uid="{00000000-0005-0000-0000-0000343D0000}"/>
    <cellStyle name="40% – rõhk4 2 2 2 2 2 2 2 2 2" xfId="45312" xr:uid="{80B3584E-AF67-4F9F-9C86-D8F9FAC86179}"/>
    <cellStyle name="40% – rõhk4 2 2 2 2 2 2 2 3" xfId="34146" xr:uid="{35D70042-4A7F-4957-AAF0-06B25256B923}"/>
    <cellStyle name="40% – rõhk4 2 2 2 2 2 2 3" xfId="17596" xr:uid="{00000000-0005-0000-0000-0000353D0000}"/>
    <cellStyle name="40% – rõhk4 2 2 2 2 2 2 3 2" xfId="39969" xr:uid="{7D937478-3FF8-4E56-8A9C-64DC95E83E86}"/>
    <cellStyle name="40% – rõhk4 2 2 2 2 2 2 4" xfId="28803" xr:uid="{4ADE3305-2F6C-424F-A37D-E366E22A76FF}"/>
    <cellStyle name="40% – rõhk4 2 2 2 2 2 3" xfId="8640" xr:uid="{00000000-0005-0000-0000-0000363D0000}"/>
    <cellStyle name="40% – rõhk4 2 2 2 2 2 3 2" xfId="20329" xr:uid="{00000000-0005-0000-0000-0000373D0000}"/>
    <cellStyle name="40% – rõhk4 2 2 2 2 2 3 2 2" xfId="42702" xr:uid="{1BB605D6-AE44-4887-9887-5EE03282D9D4}"/>
    <cellStyle name="40% – rõhk4 2 2 2 2 2 3 3" xfId="31536" xr:uid="{B1F3206D-42A1-4015-969A-E877104570AE}"/>
    <cellStyle name="40% – rõhk4 2 2 2 2 2 4" xfId="14986" xr:uid="{00000000-0005-0000-0000-0000383D0000}"/>
    <cellStyle name="40% – rõhk4 2 2 2 2 2 4 2" xfId="37359" xr:uid="{379B7D60-7F9D-423E-802C-E7CE01DFA4C2}"/>
    <cellStyle name="40% – rõhk4 2 2 2 2 2 5" xfId="26193" xr:uid="{89735A96-770A-4911-8438-BF0CFCAE23B0}"/>
    <cellStyle name="40% – rõhk4 2 2 2 2 3" xfId="4470" xr:uid="{00000000-0005-0000-0000-0000393D0000}"/>
    <cellStyle name="40% – rõhk4 2 2 2 2 3 2" xfId="9945" xr:uid="{00000000-0005-0000-0000-00003A3D0000}"/>
    <cellStyle name="40% – rõhk4 2 2 2 2 3 2 2" xfId="21634" xr:uid="{00000000-0005-0000-0000-00003B3D0000}"/>
    <cellStyle name="40% – rõhk4 2 2 2 2 3 2 2 2" xfId="44007" xr:uid="{94649FC3-CA74-40C9-8958-CA67B21908E2}"/>
    <cellStyle name="40% – rõhk4 2 2 2 2 3 2 3" xfId="32841" xr:uid="{32D40F4D-5738-465B-84B0-D87D5C0CE798}"/>
    <cellStyle name="40% – rõhk4 2 2 2 2 3 3" xfId="16291" xr:uid="{00000000-0005-0000-0000-00003C3D0000}"/>
    <cellStyle name="40% – rõhk4 2 2 2 2 3 3 2" xfId="38664" xr:uid="{FEB50ECD-8ABA-4EDA-99A8-A79ECCC1BBF8}"/>
    <cellStyle name="40% – rõhk4 2 2 2 2 3 4" xfId="27498" xr:uid="{F5B30D2D-0A9F-40D8-A9EE-AEA358430F6D}"/>
    <cellStyle name="40% – rõhk4 2 2 2 2 4" xfId="7335" xr:uid="{00000000-0005-0000-0000-00003D3D0000}"/>
    <cellStyle name="40% – rõhk4 2 2 2 2 4 2" xfId="19024" xr:uid="{00000000-0005-0000-0000-00003E3D0000}"/>
    <cellStyle name="40% – rõhk4 2 2 2 2 4 2 2" xfId="41397" xr:uid="{D9B00E00-D97F-4DD3-8122-B5C0F9B5A7B1}"/>
    <cellStyle name="40% – rõhk4 2 2 2 2 4 3" xfId="30231" xr:uid="{353E7086-F56F-432E-9161-9614425011AF}"/>
    <cellStyle name="40% – rõhk4 2 2 2 2 5" xfId="13681" xr:uid="{00000000-0005-0000-0000-00003F3D0000}"/>
    <cellStyle name="40% – rõhk4 2 2 2 2 5 2" xfId="36054" xr:uid="{9EF18992-AB0F-4C8F-8C9F-18806581128E}"/>
    <cellStyle name="40% – rõhk4 2 2 2 2 6" xfId="24888" xr:uid="{23C2F89D-7AEE-456B-8A5B-94FABB9E7FD0}"/>
    <cellStyle name="40% – rõhk4 2 2 2 3" xfId="3164" xr:uid="{00000000-0005-0000-0000-0000403D0000}"/>
    <cellStyle name="40% – rõhk4 2 2 2 3 2" xfId="5774" xr:uid="{00000000-0005-0000-0000-0000413D0000}"/>
    <cellStyle name="40% – rõhk4 2 2 2 3 2 2" xfId="11249" xr:uid="{00000000-0005-0000-0000-0000423D0000}"/>
    <cellStyle name="40% – rõhk4 2 2 2 3 2 2 2" xfId="22938" xr:uid="{00000000-0005-0000-0000-0000433D0000}"/>
    <cellStyle name="40% – rõhk4 2 2 2 3 2 2 2 2" xfId="45311" xr:uid="{D01D9009-83A7-4C23-BEE7-169FBEF4F98E}"/>
    <cellStyle name="40% – rõhk4 2 2 2 3 2 2 3" xfId="34145" xr:uid="{5298D4E5-C58A-4220-8847-31F61A720495}"/>
    <cellStyle name="40% – rõhk4 2 2 2 3 2 3" xfId="17595" xr:uid="{00000000-0005-0000-0000-0000443D0000}"/>
    <cellStyle name="40% – rõhk4 2 2 2 3 2 3 2" xfId="39968" xr:uid="{BD2D2F1C-ED37-4B60-A85D-3CBBE780A602}"/>
    <cellStyle name="40% – rõhk4 2 2 2 3 2 4" xfId="28802" xr:uid="{A1A363F0-A258-4864-94AF-227F188B9CFD}"/>
    <cellStyle name="40% – rõhk4 2 2 2 3 3" xfId="8639" xr:uid="{00000000-0005-0000-0000-0000453D0000}"/>
    <cellStyle name="40% – rõhk4 2 2 2 3 3 2" xfId="20328" xr:uid="{00000000-0005-0000-0000-0000463D0000}"/>
    <cellStyle name="40% – rõhk4 2 2 2 3 3 2 2" xfId="42701" xr:uid="{15A6384F-462A-492E-9AF7-54E5FBE13C44}"/>
    <cellStyle name="40% – rõhk4 2 2 2 3 3 3" xfId="31535" xr:uid="{5497B947-EAF4-41EA-BB68-CA228043B079}"/>
    <cellStyle name="40% – rõhk4 2 2 2 3 4" xfId="14985" xr:uid="{00000000-0005-0000-0000-0000473D0000}"/>
    <cellStyle name="40% – rõhk4 2 2 2 3 4 2" xfId="37358" xr:uid="{0E353719-1E62-442B-8724-3BE69E5F35EB}"/>
    <cellStyle name="40% – rõhk4 2 2 2 3 5" xfId="26192" xr:uid="{07CB59B6-1247-46FD-9915-D879FF96C00A}"/>
    <cellStyle name="40% – rõhk4 2 2 2 4" xfId="4469" xr:uid="{00000000-0005-0000-0000-0000483D0000}"/>
    <cellStyle name="40% – rõhk4 2 2 2 4 2" xfId="9944" xr:uid="{00000000-0005-0000-0000-0000493D0000}"/>
    <cellStyle name="40% – rõhk4 2 2 2 4 2 2" xfId="21633" xr:uid="{00000000-0005-0000-0000-00004A3D0000}"/>
    <cellStyle name="40% – rõhk4 2 2 2 4 2 2 2" xfId="44006" xr:uid="{B1FD0577-7064-4271-88B0-0532D79C2314}"/>
    <cellStyle name="40% – rõhk4 2 2 2 4 2 3" xfId="32840" xr:uid="{FB6579E6-1FFB-4589-924E-ABFF70E136FD}"/>
    <cellStyle name="40% – rõhk4 2 2 2 4 3" xfId="16290" xr:uid="{00000000-0005-0000-0000-00004B3D0000}"/>
    <cellStyle name="40% – rõhk4 2 2 2 4 3 2" xfId="38663" xr:uid="{6DD03EFF-3BD2-4261-A33D-0BE3F68AE406}"/>
    <cellStyle name="40% – rõhk4 2 2 2 4 4" xfId="27497" xr:uid="{A9CBCC0F-56CC-4D93-AF7D-6ED564381B11}"/>
    <cellStyle name="40% – rõhk4 2 2 2 5" xfId="7334" xr:uid="{00000000-0005-0000-0000-00004C3D0000}"/>
    <cellStyle name="40% – rõhk4 2 2 2 5 2" xfId="19023" xr:uid="{00000000-0005-0000-0000-00004D3D0000}"/>
    <cellStyle name="40% – rõhk4 2 2 2 5 2 2" xfId="41396" xr:uid="{866F5515-42E6-4742-84D5-6BDA5A702CED}"/>
    <cellStyle name="40% – rõhk4 2 2 2 5 3" xfId="30230" xr:uid="{50D6F34D-1005-46E5-8EB3-B4752CBF9901}"/>
    <cellStyle name="40% – rõhk4 2 2 2 6" xfId="13680" xr:uid="{00000000-0005-0000-0000-00004E3D0000}"/>
    <cellStyle name="40% – rõhk4 2 2 2 6 2" xfId="36053" xr:uid="{C8FDA601-966E-4773-ADD0-20D3ECE3C101}"/>
    <cellStyle name="40% – rõhk4 2 2 2 7" xfId="24887" xr:uid="{DA0C3F81-C8D3-4E3B-A4FF-D312313ABA01}"/>
    <cellStyle name="40% – rõhk4 2 2 3" xfId="1853" xr:uid="{00000000-0005-0000-0000-00004F3D0000}"/>
    <cellStyle name="40% – rõhk4 2 2 3 2" xfId="3166" xr:uid="{00000000-0005-0000-0000-0000503D0000}"/>
    <cellStyle name="40% – rõhk4 2 2 3 2 2" xfId="5776" xr:uid="{00000000-0005-0000-0000-0000513D0000}"/>
    <cellStyle name="40% – rõhk4 2 2 3 2 2 2" xfId="11251" xr:uid="{00000000-0005-0000-0000-0000523D0000}"/>
    <cellStyle name="40% – rõhk4 2 2 3 2 2 2 2" xfId="22940" xr:uid="{00000000-0005-0000-0000-0000533D0000}"/>
    <cellStyle name="40% – rõhk4 2 2 3 2 2 2 2 2" xfId="45313" xr:uid="{10DD2C64-8BEA-4987-8BCF-ABB65002B879}"/>
    <cellStyle name="40% – rõhk4 2 2 3 2 2 2 3" xfId="34147" xr:uid="{DD71FCD5-BEE3-4AFD-BB28-2AF13B199E44}"/>
    <cellStyle name="40% – rõhk4 2 2 3 2 2 3" xfId="17597" xr:uid="{00000000-0005-0000-0000-0000543D0000}"/>
    <cellStyle name="40% – rõhk4 2 2 3 2 2 3 2" xfId="39970" xr:uid="{F7152CD1-AD32-4688-83DD-FEEA27093C78}"/>
    <cellStyle name="40% – rõhk4 2 2 3 2 2 4" xfId="28804" xr:uid="{B30921DE-ED1A-4766-BD08-FAC730904EEE}"/>
    <cellStyle name="40% – rõhk4 2 2 3 2 3" xfId="8641" xr:uid="{00000000-0005-0000-0000-0000553D0000}"/>
    <cellStyle name="40% – rõhk4 2 2 3 2 3 2" xfId="20330" xr:uid="{00000000-0005-0000-0000-0000563D0000}"/>
    <cellStyle name="40% – rõhk4 2 2 3 2 3 2 2" xfId="42703" xr:uid="{13F46E5A-B50E-496F-986F-2E0B7986390A}"/>
    <cellStyle name="40% – rõhk4 2 2 3 2 3 3" xfId="31537" xr:uid="{798C90C7-8A6B-4E70-A256-2EA35183D263}"/>
    <cellStyle name="40% – rõhk4 2 2 3 2 4" xfId="14987" xr:uid="{00000000-0005-0000-0000-0000573D0000}"/>
    <cellStyle name="40% – rõhk4 2 2 3 2 4 2" xfId="37360" xr:uid="{FCC06511-07A2-4890-8188-D5787BBA82E6}"/>
    <cellStyle name="40% – rõhk4 2 2 3 2 5" xfId="26194" xr:uid="{39CCB89D-09F0-44EC-93AB-7DB2A1015B23}"/>
    <cellStyle name="40% – rõhk4 2 2 3 3" xfId="4471" xr:uid="{00000000-0005-0000-0000-0000583D0000}"/>
    <cellStyle name="40% – rõhk4 2 2 3 3 2" xfId="9946" xr:uid="{00000000-0005-0000-0000-0000593D0000}"/>
    <cellStyle name="40% – rõhk4 2 2 3 3 2 2" xfId="21635" xr:uid="{00000000-0005-0000-0000-00005A3D0000}"/>
    <cellStyle name="40% – rõhk4 2 2 3 3 2 2 2" xfId="44008" xr:uid="{459BCB37-8557-4B9C-84C4-361998C678E8}"/>
    <cellStyle name="40% – rõhk4 2 2 3 3 2 3" xfId="32842" xr:uid="{AFB1077C-2AB6-4103-8CF6-01D1571CFA48}"/>
    <cellStyle name="40% – rõhk4 2 2 3 3 3" xfId="16292" xr:uid="{00000000-0005-0000-0000-00005B3D0000}"/>
    <cellStyle name="40% – rõhk4 2 2 3 3 3 2" xfId="38665" xr:uid="{804132AB-9744-4304-9D8F-ED8B33DA3F38}"/>
    <cellStyle name="40% – rõhk4 2 2 3 3 4" xfId="27499" xr:uid="{48446D40-E0EB-4BED-A3EB-68677F203839}"/>
    <cellStyle name="40% – rõhk4 2 2 3 4" xfId="7336" xr:uid="{00000000-0005-0000-0000-00005C3D0000}"/>
    <cellStyle name="40% – rõhk4 2 2 3 4 2" xfId="19025" xr:uid="{00000000-0005-0000-0000-00005D3D0000}"/>
    <cellStyle name="40% – rõhk4 2 2 3 4 2 2" xfId="41398" xr:uid="{99706615-0D77-41AE-A123-97EDFE34CA07}"/>
    <cellStyle name="40% – rõhk4 2 2 3 4 3" xfId="30232" xr:uid="{216BEE4A-70B6-4D66-A7F7-A0EED144C3E4}"/>
    <cellStyle name="40% – rõhk4 2 2 3 5" xfId="13682" xr:uid="{00000000-0005-0000-0000-00005E3D0000}"/>
    <cellStyle name="40% – rõhk4 2 2 3 5 2" xfId="36055" xr:uid="{AE1A2492-2325-48DD-AAFE-86CDCBA82D06}"/>
    <cellStyle name="40% – rõhk4 2 2 3 6" xfId="24889" xr:uid="{7710993E-AEED-43D9-9F87-0DA8E4A47A5E}"/>
    <cellStyle name="40% – rõhk4 2 2 4" xfId="1854" xr:uid="{00000000-0005-0000-0000-00005F3D0000}"/>
    <cellStyle name="40% – rõhk4 2 2 4 2" xfId="3167" xr:uid="{00000000-0005-0000-0000-0000603D0000}"/>
    <cellStyle name="40% – rõhk4 2 2 4 2 2" xfId="5777" xr:uid="{00000000-0005-0000-0000-0000613D0000}"/>
    <cellStyle name="40% – rõhk4 2 2 4 2 2 2" xfId="11252" xr:uid="{00000000-0005-0000-0000-0000623D0000}"/>
    <cellStyle name="40% – rõhk4 2 2 4 2 2 2 2" xfId="22941" xr:uid="{00000000-0005-0000-0000-0000633D0000}"/>
    <cellStyle name="40% – rõhk4 2 2 4 2 2 2 2 2" xfId="45314" xr:uid="{A0C6FF7C-1E85-4BC5-9521-374662097C8F}"/>
    <cellStyle name="40% – rõhk4 2 2 4 2 2 2 3" xfId="34148" xr:uid="{A3156600-BEA0-4157-B7A8-08A26CDAA69B}"/>
    <cellStyle name="40% – rõhk4 2 2 4 2 2 3" xfId="17598" xr:uid="{00000000-0005-0000-0000-0000643D0000}"/>
    <cellStyle name="40% – rõhk4 2 2 4 2 2 3 2" xfId="39971" xr:uid="{CC9070E5-889B-4A75-8E53-FC0BBEFEEE24}"/>
    <cellStyle name="40% – rõhk4 2 2 4 2 2 4" xfId="28805" xr:uid="{7265F7AD-12CB-4421-AC2A-08276D30250B}"/>
    <cellStyle name="40% – rõhk4 2 2 4 2 3" xfId="8642" xr:uid="{00000000-0005-0000-0000-0000653D0000}"/>
    <cellStyle name="40% – rõhk4 2 2 4 2 3 2" xfId="20331" xr:uid="{00000000-0005-0000-0000-0000663D0000}"/>
    <cellStyle name="40% – rõhk4 2 2 4 2 3 2 2" xfId="42704" xr:uid="{AEF7AD09-F36C-4AC9-82B7-6E2C45928B20}"/>
    <cellStyle name="40% – rõhk4 2 2 4 2 3 3" xfId="31538" xr:uid="{BA1D48C6-E695-43AC-B0D4-AF6FCCD6B31A}"/>
    <cellStyle name="40% – rõhk4 2 2 4 2 4" xfId="14988" xr:uid="{00000000-0005-0000-0000-0000673D0000}"/>
    <cellStyle name="40% – rõhk4 2 2 4 2 4 2" xfId="37361" xr:uid="{3AD4D61C-EE77-4DBE-A344-6E6AC287DBB2}"/>
    <cellStyle name="40% – rõhk4 2 2 4 2 5" xfId="26195" xr:uid="{D4BB7B53-9DD6-4BD0-982E-B34486260C83}"/>
    <cellStyle name="40% – rõhk4 2 2 4 3" xfId="4472" xr:uid="{00000000-0005-0000-0000-0000683D0000}"/>
    <cellStyle name="40% – rõhk4 2 2 4 3 2" xfId="9947" xr:uid="{00000000-0005-0000-0000-0000693D0000}"/>
    <cellStyle name="40% – rõhk4 2 2 4 3 2 2" xfId="21636" xr:uid="{00000000-0005-0000-0000-00006A3D0000}"/>
    <cellStyle name="40% – rõhk4 2 2 4 3 2 2 2" xfId="44009" xr:uid="{652395F4-A50B-4301-8465-D699DC462CB6}"/>
    <cellStyle name="40% – rõhk4 2 2 4 3 2 3" xfId="32843" xr:uid="{562C1170-1A5C-4960-8F4C-576CFE0ABC2A}"/>
    <cellStyle name="40% – rõhk4 2 2 4 3 3" xfId="16293" xr:uid="{00000000-0005-0000-0000-00006B3D0000}"/>
    <cellStyle name="40% – rõhk4 2 2 4 3 3 2" xfId="38666" xr:uid="{9767872F-D4E3-4EC9-9DF0-CB51913AD765}"/>
    <cellStyle name="40% – rõhk4 2 2 4 3 4" xfId="27500" xr:uid="{E9956E32-FFE4-4286-ABD0-87A690D7BBC9}"/>
    <cellStyle name="40% – rõhk4 2 2 4 4" xfId="7337" xr:uid="{00000000-0005-0000-0000-00006C3D0000}"/>
    <cellStyle name="40% – rõhk4 2 2 4 4 2" xfId="19026" xr:uid="{00000000-0005-0000-0000-00006D3D0000}"/>
    <cellStyle name="40% – rõhk4 2 2 4 4 2 2" xfId="41399" xr:uid="{1441BDBC-4218-455B-9965-088A38DD66A0}"/>
    <cellStyle name="40% – rõhk4 2 2 4 4 3" xfId="30233" xr:uid="{F4CB5433-5E8D-4D83-B042-B0AF0A6736CD}"/>
    <cellStyle name="40% – rõhk4 2 2 4 5" xfId="13683" xr:uid="{00000000-0005-0000-0000-00006E3D0000}"/>
    <cellStyle name="40% – rõhk4 2 2 4 5 2" xfId="36056" xr:uid="{F67D8286-A768-4630-88FA-D971D5C53B5E}"/>
    <cellStyle name="40% – rõhk4 2 2 4 6" xfId="24890" xr:uid="{87908695-8890-4EA5-83F7-74AC42FAA6CC}"/>
    <cellStyle name="40% – rõhk4 2 2 5" xfId="2387" xr:uid="{00000000-0005-0000-0000-00006F3D0000}"/>
    <cellStyle name="40% – rõhk4 2 2 5 2" xfId="4998" xr:uid="{00000000-0005-0000-0000-0000703D0000}"/>
    <cellStyle name="40% – rõhk4 2 2 5 2 2" xfId="10473" xr:uid="{00000000-0005-0000-0000-0000713D0000}"/>
    <cellStyle name="40% – rõhk4 2 2 5 2 2 2" xfId="22162" xr:uid="{00000000-0005-0000-0000-0000723D0000}"/>
    <cellStyle name="40% – rõhk4 2 2 5 2 2 2 2" xfId="44535" xr:uid="{3876F7A9-DF5B-4159-8F87-1368CF8EAD32}"/>
    <cellStyle name="40% – rõhk4 2 2 5 2 2 3" xfId="33369" xr:uid="{3CF46F8E-ACF5-445C-A7FF-D75833951B4F}"/>
    <cellStyle name="40% – rõhk4 2 2 5 2 3" xfId="16819" xr:uid="{00000000-0005-0000-0000-0000733D0000}"/>
    <cellStyle name="40% – rõhk4 2 2 5 2 3 2" xfId="39192" xr:uid="{2972CF3E-1D91-47AF-A96E-0CE426624CA5}"/>
    <cellStyle name="40% – rõhk4 2 2 5 2 4" xfId="28026" xr:uid="{3A8CCC84-A007-46BE-ABB1-45A7769E6541}"/>
    <cellStyle name="40% – rõhk4 2 2 5 3" xfId="7863" xr:uid="{00000000-0005-0000-0000-0000743D0000}"/>
    <cellStyle name="40% – rõhk4 2 2 5 3 2" xfId="19552" xr:uid="{00000000-0005-0000-0000-0000753D0000}"/>
    <cellStyle name="40% – rõhk4 2 2 5 3 2 2" xfId="41925" xr:uid="{3F841F57-8E00-4E5F-8A7F-386A407C9F8F}"/>
    <cellStyle name="40% – rõhk4 2 2 5 3 3" xfId="30759" xr:uid="{2D0C02DD-0D3E-4415-A908-212CF4EFE35C}"/>
    <cellStyle name="40% – rõhk4 2 2 5 4" xfId="14209" xr:uid="{00000000-0005-0000-0000-0000763D0000}"/>
    <cellStyle name="40% – rõhk4 2 2 5 4 2" xfId="36582" xr:uid="{681CE483-F8E8-4160-BE57-E1069EAE49B3}"/>
    <cellStyle name="40% – rõhk4 2 2 5 5" xfId="25416" xr:uid="{16B0F959-31F6-4D42-AFBE-B094C886578F}"/>
    <cellStyle name="40% – rõhk4 2 2 6" xfId="3693" xr:uid="{00000000-0005-0000-0000-0000773D0000}"/>
    <cellStyle name="40% – rõhk4 2 2 6 2" xfId="9168" xr:uid="{00000000-0005-0000-0000-0000783D0000}"/>
    <cellStyle name="40% – rõhk4 2 2 6 2 2" xfId="20857" xr:uid="{00000000-0005-0000-0000-0000793D0000}"/>
    <cellStyle name="40% – rõhk4 2 2 6 2 2 2" xfId="43230" xr:uid="{08A185BE-4155-4EA9-ADB0-DF7B82F25E86}"/>
    <cellStyle name="40% – rõhk4 2 2 6 2 3" xfId="32064" xr:uid="{452D7B33-4D9A-47B1-AA6B-D8E25ED40040}"/>
    <cellStyle name="40% – rõhk4 2 2 6 3" xfId="15514" xr:uid="{00000000-0005-0000-0000-00007A3D0000}"/>
    <cellStyle name="40% – rõhk4 2 2 6 3 2" xfId="37887" xr:uid="{A7A7E00E-BEE2-412A-BC40-4D11B839E6FE}"/>
    <cellStyle name="40% – rõhk4 2 2 6 4" xfId="26721" xr:uid="{2336CC76-E02E-4F98-8016-5211477EF7C2}"/>
    <cellStyle name="40% – rõhk4 2 2 7" xfId="6503" xr:uid="{00000000-0005-0000-0000-00007B3D0000}"/>
    <cellStyle name="40% – rõhk4 2 2 7 2" xfId="18220" xr:uid="{00000000-0005-0000-0000-00007C3D0000}"/>
    <cellStyle name="40% – rõhk4 2 2 7 2 2" xfId="40593" xr:uid="{6FB0E8E2-D4DC-4563-AD1E-8D94D9F45793}"/>
    <cellStyle name="40% – rõhk4 2 2 7 3" xfId="29427" xr:uid="{2A039232-F652-4FD8-A594-6E9F12EC41C0}"/>
    <cellStyle name="40% – rõhk4 2 2 8" xfId="12904" xr:uid="{00000000-0005-0000-0000-00007D3D0000}"/>
    <cellStyle name="40% – rõhk4 2 2 8 2" xfId="35277" xr:uid="{F5C400AD-4300-4F4F-ABB4-A137E1468C5D}"/>
    <cellStyle name="40% – rõhk4 2 2 9" xfId="24111" xr:uid="{CD4A32C1-CC5C-4C66-A556-E95FC88CA727}"/>
    <cellStyle name="40% – rõhk4 2 3" xfId="1855" xr:uid="{00000000-0005-0000-0000-00007E3D0000}"/>
    <cellStyle name="40% – rõhk4 2 3 2" xfId="1856" xr:uid="{00000000-0005-0000-0000-00007F3D0000}"/>
    <cellStyle name="40% – rõhk4 2 3 2 2" xfId="3169" xr:uid="{00000000-0005-0000-0000-0000803D0000}"/>
    <cellStyle name="40% – rõhk4 2 3 2 2 2" xfId="5779" xr:uid="{00000000-0005-0000-0000-0000813D0000}"/>
    <cellStyle name="40% – rõhk4 2 3 2 2 2 2" xfId="11254" xr:uid="{00000000-0005-0000-0000-0000823D0000}"/>
    <cellStyle name="40% – rõhk4 2 3 2 2 2 2 2" xfId="22943" xr:uid="{00000000-0005-0000-0000-0000833D0000}"/>
    <cellStyle name="40% – rõhk4 2 3 2 2 2 2 2 2" xfId="45316" xr:uid="{5CACCF9B-53DD-411E-9EF9-E017AE149CF7}"/>
    <cellStyle name="40% – rõhk4 2 3 2 2 2 2 3" xfId="34150" xr:uid="{7BE24943-DE58-4D42-832B-68001073C96C}"/>
    <cellStyle name="40% – rõhk4 2 3 2 2 2 3" xfId="17600" xr:uid="{00000000-0005-0000-0000-0000843D0000}"/>
    <cellStyle name="40% – rõhk4 2 3 2 2 2 3 2" xfId="39973" xr:uid="{66295C56-90CF-4820-B101-78D625ECB67C}"/>
    <cellStyle name="40% – rõhk4 2 3 2 2 2 4" xfId="28807" xr:uid="{9190F4A3-2B96-4AF7-8735-F257EEF7D16B}"/>
    <cellStyle name="40% – rõhk4 2 3 2 2 3" xfId="8644" xr:uid="{00000000-0005-0000-0000-0000853D0000}"/>
    <cellStyle name="40% – rõhk4 2 3 2 2 3 2" xfId="20333" xr:uid="{00000000-0005-0000-0000-0000863D0000}"/>
    <cellStyle name="40% – rõhk4 2 3 2 2 3 2 2" xfId="42706" xr:uid="{FE2A30C9-4349-4837-8FEE-8D30CB772F5D}"/>
    <cellStyle name="40% – rõhk4 2 3 2 2 3 3" xfId="31540" xr:uid="{DCE22D8E-8596-4FA8-A047-EBC8393E7505}"/>
    <cellStyle name="40% – rõhk4 2 3 2 2 4" xfId="14990" xr:uid="{00000000-0005-0000-0000-0000873D0000}"/>
    <cellStyle name="40% – rõhk4 2 3 2 2 4 2" xfId="37363" xr:uid="{CA85C811-FC98-4BB5-8266-0FAEF9EED3B0}"/>
    <cellStyle name="40% – rõhk4 2 3 2 2 5" xfId="26197" xr:uid="{913CF278-0FD8-4C43-B57B-1F1B25E301D4}"/>
    <cellStyle name="40% – rõhk4 2 3 2 3" xfId="4474" xr:uid="{00000000-0005-0000-0000-0000883D0000}"/>
    <cellStyle name="40% – rõhk4 2 3 2 3 2" xfId="9949" xr:uid="{00000000-0005-0000-0000-0000893D0000}"/>
    <cellStyle name="40% – rõhk4 2 3 2 3 2 2" xfId="21638" xr:uid="{00000000-0005-0000-0000-00008A3D0000}"/>
    <cellStyle name="40% – rõhk4 2 3 2 3 2 2 2" xfId="44011" xr:uid="{7F160840-5D23-4122-BB41-404287AA11BB}"/>
    <cellStyle name="40% – rõhk4 2 3 2 3 2 3" xfId="32845" xr:uid="{1A8C6EDD-2725-4A52-9E17-674F7A72D8C3}"/>
    <cellStyle name="40% – rõhk4 2 3 2 3 3" xfId="16295" xr:uid="{00000000-0005-0000-0000-00008B3D0000}"/>
    <cellStyle name="40% – rõhk4 2 3 2 3 3 2" xfId="38668" xr:uid="{1262D161-7107-401E-A259-89AE6BCE0E18}"/>
    <cellStyle name="40% – rõhk4 2 3 2 3 4" xfId="27502" xr:uid="{05CBDB84-344D-4391-95BC-383DBDAB6CE5}"/>
    <cellStyle name="40% – rõhk4 2 3 2 4" xfId="7339" xr:uid="{00000000-0005-0000-0000-00008C3D0000}"/>
    <cellStyle name="40% – rõhk4 2 3 2 4 2" xfId="19028" xr:uid="{00000000-0005-0000-0000-00008D3D0000}"/>
    <cellStyle name="40% – rõhk4 2 3 2 4 2 2" xfId="41401" xr:uid="{A1D643F8-CF0C-4DCD-B787-F79FB149052B}"/>
    <cellStyle name="40% – rõhk4 2 3 2 4 3" xfId="30235" xr:uid="{89A4BB46-904F-404D-91B5-B01DFC1100A9}"/>
    <cellStyle name="40% – rõhk4 2 3 2 5" xfId="13685" xr:uid="{00000000-0005-0000-0000-00008E3D0000}"/>
    <cellStyle name="40% – rõhk4 2 3 2 5 2" xfId="36058" xr:uid="{5B33548C-E9A4-4A2A-9087-83D0F9A74D41}"/>
    <cellStyle name="40% – rõhk4 2 3 2 6" xfId="24892" xr:uid="{20E44031-B54D-47BA-8FAE-729609B8A270}"/>
    <cellStyle name="40% – rõhk4 2 3 3" xfId="3168" xr:uid="{00000000-0005-0000-0000-00008F3D0000}"/>
    <cellStyle name="40% – rõhk4 2 3 3 2" xfId="5778" xr:uid="{00000000-0005-0000-0000-0000903D0000}"/>
    <cellStyle name="40% – rõhk4 2 3 3 2 2" xfId="11253" xr:uid="{00000000-0005-0000-0000-0000913D0000}"/>
    <cellStyle name="40% – rõhk4 2 3 3 2 2 2" xfId="22942" xr:uid="{00000000-0005-0000-0000-0000923D0000}"/>
    <cellStyle name="40% – rõhk4 2 3 3 2 2 2 2" xfId="45315" xr:uid="{04DD8CCD-41CE-42C6-9804-99AD4BD5EF31}"/>
    <cellStyle name="40% – rõhk4 2 3 3 2 2 3" xfId="34149" xr:uid="{EAA3593D-A662-47BB-A63B-D065347D1E70}"/>
    <cellStyle name="40% – rõhk4 2 3 3 2 3" xfId="17599" xr:uid="{00000000-0005-0000-0000-0000933D0000}"/>
    <cellStyle name="40% – rõhk4 2 3 3 2 3 2" xfId="39972" xr:uid="{787D6F69-C7A1-46B3-951E-7C3156FBD1EE}"/>
    <cellStyle name="40% – rõhk4 2 3 3 2 4" xfId="28806" xr:uid="{04F44EF4-229C-4679-AEF7-96B1F7FBD98F}"/>
    <cellStyle name="40% – rõhk4 2 3 3 3" xfId="8643" xr:uid="{00000000-0005-0000-0000-0000943D0000}"/>
    <cellStyle name="40% – rõhk4 2 3 3 3 2" xfId="20332" xr:uid="{00000000-0005-0000-0000-0000953D0000}"/>
    <cellStyle name="40% – rõhk4 2 3 3 3 2 2" xfId="42705" xr:uid="{62AE5A82-D3CE-47D8-873A-3765F3E69C5B}"/>
    <cellStyle name="40% – rõhk4 2 3 3 3 3" xfId="31539" xr:uid="{32E0C9A8-D582-4B99-AEB4-F9C02CB5877A}"/>
    <cellStyle name="40% – rõhk4 2 3 3 4" xfId="14989" xr:uid="{00000000-0005-0000-0000-0000963D0000}"/>
    <cellStyle name="40% – rõhk4 2 3 3 4 2" xfId="37362" xr:uid="{278F4266-9B1F-4074-B1CE-DCF4F844023F}"/>
    <cellStyle name="40% – rõhk4 2 3 3 5" xfId="26196" xr:uid="{9BA443C5-84DC-4C42-AD89-6ACD78815D73}"/>
    <cellStyle name="40% – rõhk4 2 3 4" xfId="4473" xr:uid="{00000000-0005-0000-0000-0000973D0000}"/>
    <cellStyle name="40% – rõhk4 2 3 4 2" xfId="9948" xr:uid="{00000000-0005-0000-0000-0000983D0000}"/>
    <cellStyle name="40% – rõhk4 2 3 4 2 2" xfId="21637" xr:uid="{00000000-0005-0000-0000-0000993D0000}"/>
    <cellStyle name="40% – rõhk4 2 3 4 2 2 2" xfId="44010" xr:uid="{AB1A9D6D-56DD-4445-9007-C24362CA9331}"/>
    <cellStyle name="40% – rõhk4 2 3 4 2 3" xfId="32844" xr:uid="{6CEF50F0-1AD7-4563-B1AF-3D35B90AD287}"/>
    <cellStyle name="40% – rõhk4 2 3 4 3" xfId="16294" xr:uid="{00000000-0005-0000-0000-00009A3D0000}"/>
    <cellStyle name="40% – rõhk4 2 3 4 3 2" xfId="38667" xr:uid="{3CE3C819-248C-4956-B7F0-7BEC048F1B9E}"/>
    <cellStyle name="40% – rõhk4 2 3 4 4" xfId="27501" xr:uid="{878F2D29-EF78-48CF-8E56-EDC8EC21C304}"/>
    <cellStyle name="40% – rõhk4 2 3 5" xfId="7338" xr:uid="{00000000-0005-0000-0000-00009B3D0000}"/>
    <cellStyle name="40% – rõhk4 2 3 5 2" xfId="19027" xr:uid="{00000000-0005-0000-0000-00009C3D0000}"/>
    <cellStyle name="40% – rõhk4 2 3 5 2 2" xfId="41400" xr:uid="{86B8FBBA-2BD1-40F6-A9A1-E3B3695E922D}"/>
    <cellStyle name="40% – rõhk4 2 3 5 3" xfId="30234" xr:uid="{487E3C66-6379-467E-B7B0-FE6783E36FE3}"/>
    <cellStyle name="40% – rõhk4 2 3 6" xfId="13684" xr:uid="{00000000-0005-0000-0000-00009D3D0000}"/>
    <cellStyle name="40% – rõhk4 2 3 6 2" xfId="36057" xr:uid="{BE6A9974-1EF3-40AD-B8BA-CF54FCE29105}"/>
    <cellStyle name="40% – rõhk4 2 3 7" xfId="24891" xr:uid="{93152278-5256-42C9-B536-D57D4C4C27B3}"/>
    <cellStyle name="40% – rõhk4 2 4" xfId="1857" xr:uid="{00000000-0005-0000-0000-00009E3D0000}"/>
    <cellStyle name="40% – rõhk4 2 4 2" xfId="3170" xr:uid="{00000000-0005-0000-0000-00009F3D0000}"/>
    <cellStyle name="40% – rõhk4 2 4 2 2" xfId="5780" xr:uid="{00000000-0005-0000-0000-0000A03D0000}"/>
    <cellStyle name="40% – rõhk4 2 4 2 2 2" xfId="11255" xr:uid="{00000000-0005-0000-0000-0000A13D0000}"/>
    <cellStyle name="40% – rõhk4 2 4 2 2 2 2" xfId="22944" xr:uid="{00000000-0005-0000-0000-0000A23D0000}"/>
    <cellStyle name="40% – rõhk4 2 4 2 2 2 2 2" xfId="45317" xr:uid="{3A5A87B6-E221-4F3B-8F09-56AD5B32A854}"/>
    <cellStyle name="40% – rõhk4 2 4 2 2 2 3" xfId="34151" xr:uid="{5DF328BD-1793-435E-BAC3-61211D371A00}"/>
    <cellStyle name="40% – rõhk4 2 4 2 2 3" xfId="17601" xr:uid="{00000000-0005-0000-0000-0000A33D0000}"/>
    <cellStyle name="40% – rõhk4 2 4 2 2 3 2" xfId="39974" xr:uid="{2C8EE6CF-F889-461C-8942-C6C72CD1D4C9}"/>
    <cellStyle name="40% – rõhk4 2 4 2 2 4" xfId="28808" xr:uid="{75B42DC6-ED4D-4260-A059-772E6E3842D6}"/>
    <cellStyle name="40% – rõhk4 2 4 2 3" xfId="8645" xr:uid="{00000000-0005-0000-0000-0000A43D0000}"/>
    <cellStyle name="40% – rõhk4 2 4 2 3 2" xfId="20334" xr:uid="{00000000-0005-0000-0000-0000A53D0000}"/>
    <cellStyle name="40% – rõhk4 2 4 2 3 2 2" xfId="42707" xr:uid="{B536987E-BA8F-4C79-BB4F-B7A780F1C958}"/>
    <cellStyle name="40% – rõhk4 2 4 2 3 3" xfId="31541" xr:uid="{8FD9EDD4-1547-4B07-B9E1-F0A0C8D01B96}"/>
    <cellStyle name="40% – rõhk4 2 4 2 4" xfId="14991" xr:uid="{00000000-0005-0000-0000-0000A63D0000}"/>
    <cellStyle name="40% – rõhk4 2 4 2 4 2" xfId="37364" xr:uid="{274B2E42-8E70-4BF9-BADD-94457C3B4702}"/>
    <cellStyle name="40% – rõhk4 2 4 2 5" xfId="26198" xr:uid="{F06FAF32-78C9-4DA5-B427-0FE0EE185F82}"/>
    <cellStyle name="40% – rõhk4 2 4 3" xfId="4475" xr:uid="{00000000-0005-0000-0000-0000A73D0000}"/>
    <cellStyle name="40% – rõhk4 2 4 3 2" xfId="9950" xr:uid="{00000000-0005-0000-0000-0000A83D0000}"/>
    <cellStyle name="40% – rõhk4 2 4 3 2 2" xfId="21639" xr:uid="{00000000-0005-0000-0000-0000A93D0000}"/>
    <cellStyle name="40% – rõhk4 2 4 3 2 2 2" xfId="44012" xr:uid="{0C82E1A5-2833-486C-9163-23EB98E5847D}"/>
    <cellStyle name="40% – rõhk4 2 4 3 2 3" xfId="32846" xr:uid="{2CF9E1E3-95BF-49F1-B26C-EE7B58ED3546}"/>
    <cellStyle name="40% – rõhk4 2 4 3 3" xfId="16296" xr:uid="{00000000-0005-0000-0000-0000AA3D0000}"/>
    <cellStyle name="40% – rõhk4 2 4 3 3 2" xfId="38669" xr:uid="{F22F9D52-48D0-445E-B850-5787A3010616}"/>
    <cellStyle name="40% – rõhk4 2 4 3 4" xfId="27503" xr:uid="{9D73E4C5-D897-4DF9-B2E7-22C8C0B280D1}"/>
    <cellStyle name="40% – rõhk4 2 4 4" xfId="7340" xr:uid="{00000000-0005-0000-0000-0000AB3D0000}"/>
    <cellStyle name="40% – rõhk4 2 4 4 2" xfId="19029" xr:uid="{00000000-0005-0000-0000-0000AC3D0000}"/>
    <cellStyle name="40% – rõhk4 2 4 4 2 2" xfId="41402" xr:uid="{731B0D40-E809-4042-AC0F-3135A50D4577}"/>
    <cellStyle name="40% – rõhk4 2 4 4 3" xfId="30236" xr:uid="{CC96C2E7-B041-464F-A6E8-8E906BB5CC04}"/>
    <cellStyle name="40% – rõhk4 2 4 5" xfId="13686" xr:uid="{00000000-0005-0000-0000-0000AD3D0000}"/>
    <cellStyle name="40% – rõhk4 2 4 5 2" xfId="36059" xr:uid="{6976D56A-DF7F-472A-917C-3D8547321CDE}"/>
    <cellStyle name="40% – rõhk4 2 4 6" xfId="24893" xr:uid="{07968F6C-F219-447B-ADB5-07370E01C90D}"/>
    <cellStyle name="40% – rõhk4 2 5" xfId="1858" xr:uid="{00000000-0005-0000-0000-0000AE3D0000}"/>
    <cellStyle name="40% – rõhk4 2 5 2" xfId="3171" xr:uid="{00000000-0005-0000-0000-0000AF3D0000}"/>
    <cellStyle name="40% – rõhk4 2 5 2 2" xfId="5781" xr:uid="{00000000-0005-0000-0000-0000B03D0000}"/>
    <cellStyle name="40% – rõhk4 2 5 2 2 2" xfId="11256" xr:uid="{00000000-0005-0000-0000-0000B13D0000}"/>
    <cellStyle name="40% – rõhk4 2 5 2 2 2 2" xfId="22945" xr:uid="{00000000-0005-0000-0000-0000B23D0000}"/>
    <cellStyle name="40% – rõhk4 2 5 2 2 2 2 2" xfId="45318" xr:uid="{5C91A8DC-A526-4B46-9566-0C40319FABCF}"/>
    <cellStyle name="40% – rõhk4 2 5 2 2 2 3" xfId="34152" xr:uid="{2E53CB3A-83F0-4F61-906E-68FE89705B96}"/>
    <cellStyle name="40% – rõhk4 2 5 2 2 3" xfId="17602" xr:uid="{00000000-0005-0000-0000-0000B33D0000}"/>
    <cellStyle name="40% – rõhk4 2 5 2 2 3 2" xfId="39975" xr:uid="{C14BE2D2-3EF3-496D-A127-D46E22A09C45}"/>
    <cellStyle name="40% – rõhk4 2 5 2 2 4" xfId="28809" xr:uid="{0DA72C4E-5D57-4883-B4D7-04CD833117AA}"/>
    <cellStyle name="40% – rõhk4 2 5 2 3" xfId="8646" xr:uid="{00000000-0005-0000-0000-0000B43D0000}"/>
    <cellStyle name="40% – rõhk4 2 5 2 3 2" xfId="20335" xr:uid="{00000000-0005-0000-0000-0000B53D0000}"/>
    <cellStyle name="40% – rõhk4 2 5 2 3 2 2" xfId="42708" xr:uid="{87DD127E-585E-40BE-8121-ECABF3ABD513}"/>
    <cellStyle name="40% – rõhk4 2 5 2 3 3" xfId="31542" xr:uid="{F92A4807-F979-4024-BAD9-6E5C3C30555F}"/>
    <cellStyle name="40% – rõhk4 2 5 2 4" xfId="14992" xr:uid="{00000000-0005-0000-0000-0000B63D0000}"/>
    <cellStyle name="40% – rõhk4 2 5 2 4 2" xfId="37365" xr:uid="{6D7ED001-F708-45B8-8306-6A2529B12A80}"/>
    <cellStyle name="40% – rõhk4 2 5 2 5" xfId="26199" xr:uid="{25342E1A-062D-480E-AF63-972A815483D3}"/>
    <cellStyle name="40% – rõhk4 2 5 3" xfId="4476" xr:uid="{00000000-0005-0000-0000-0000B73D0000}"/>
    <cellStyle name="40% – rõhk4 2 5 3 2" xfId="9951" xr:uid="{00000000-0005-0000-0000-0000B83D0000}"/>
    <cellStyle name="40% – rõhk4 2 5 3 2 2" xfId="21640" xr:uid="{00000000-0005-0000-0000-0000B93D0000}"/>
    <cellStyle name="40% – rõhk4 2 5 3 2 2 2" xfId="44013" xr:uid="{1CF5E9CE-EB53-4CA0-829E-D6163830D519}"/>
    <cellStyle name="40% – rõhk4 2 5 3 2 3" xfId="32847" xr:uid="{45327525-29B9-4934-A052-A9F91200017E}"/>
    <cellStyle name="40% – rõhk4 2 5 3 3" xfId="16297" xr:uid="{00000000-0005-0000-0000-0000BA3D0000}"/>
    <cellStyle name="40% – rõhk4 2 5 3 3 2" xfId="38670" xr:uid="{B82E0B40-092D-4914-9D6F-C81BB6AC3A75}"/>
    <cellStyle name="40% – rõhk4 2 5 3 4" xfId="27504" xr:uid="{1740EDA3-D66F-4B05-81AE-ADC69523E0D6}"/>
    <cellStyle name="40% – rõhk4 2 5 4" xfId="7341" xr:uid="{00000000-0005-0000-0000-0000BB3D0000}"/>
    <cellStyle name="40% – rõhk4 2 5 4 2" xfId="19030" xr:uid="{00000000-0005-0000-0000-0000BC3D0000}"/>
    <cellStyle name="40% – rõhk4 2 5 4 2 2" xfId="41403" xr:uid="{B213BEA9-BF72-44D8-8E04-A484BC07797C}"/>
    <cellStyle name="40% – rõhk4 2 5 4 3" xfId="30237" xr:uid="{78715896-5155-4CD7-94BB-6FEBAFF1C493}"/>
    <cellStyle name="40% – rõhk4 2 5 5" xfId="13687" xr:uid="{00000000-0005-0000-0000-0000BD3D0000}"/>
    <cellStyle name="40% – rõhk4 2 5 5 2" xfId="36060" xr:uid="{DB797A93-99A0-47C0-A262-E1BDCA1D5419}"/>
    <cellStyle name="40% – rõhk4 2 5 6" xfId="24894" xr:uid="{29F22A28-0550-4A23-8BA5-9C3587F65497}"/>
    <cellStyle name="40% – rõhk4 2 6" xfId="2257" xr:uid="{00000000-0005-0000-0000-0000BE3D0000}"/>
    <cellStyle name="40% – rõhk4 2 6 2" xfId="4868" xr:uid="{00000000-0005-0000-0000-0000BF3D0000}"/>
    <cellStyle name="40% – rõhk4 2 6 2 2" xfId="10343" xr:uid="{00000000-0005-0000-0000-0000C03D0000}"/>
    <cellStyle name="40% – rõhk4 2 6 2 2 2" xfId="22032" xr:uid="{00000000-0005-0000-0000-0000C13D0000}"/>
    <cellStyle name="40% – rõhk4 2 6 2 2 2 2" xfId="44405" xr:uid="{5A863ABB-22B9-4E28-AE88-4FE094A2AFC1}"/>
    <cellStyle name="40% – rõhk4 2 6 2 2 3" xfId="33239" xr:uid="{503F1E6A-AA90-4DC0-A18C-D2CC655F793D}"/>
    <cellStyle name="40% – rõhk4 2 6 2 3" xfId="16689" xr:uid="{00000000-0005-0000-0000-0000C23D0000}"/>
    <cellStyle name="40% – rõhk4 2 6 2 3 2" xfId="39062" xr:uid="{2515F5B3-8D4F-4AA6-B000-9CF2CC8B6B40}"/>
    <cellStyle name="40% – rõhk4 2 6 2 4" xfId="27896" xr:uid="{D5EC76A5-3689-4BC0-9859-69DCE71DCCBB}"/>
    <cellStyle name="40% – rõhk4 2 6 3" xfId="7733" xr:uid="{00000000-0005-0000-0000-0000C33D0000}"/>
    <cellStyle name="40% – rõhk4 2 6 3 2" xfId="19422" xr:uid="{00000000-0005-0000-0000-0000C43D0000}"/>
    <cellStyle name="40% – rõhk4 2 6 3 2 2" xfId="41795" xr:uid="{6602E1F8-C9CA-4562-BB20-3ECF430C84E9}"/>
    <cellStyle name="40% – rõhk4 2 6 3 3" xfId="30629" xr:uid="{ACA08623-2448-485E-91A8-44941C1E2161}"/>
    <cellStyle name="40% – rõhk4 2 6 4" xfId="14079" xr:uid="{00000000-0005-0000-0000-0000C53D0000}"/>
    <cellStyle name="40% – rõhk4 2 6 4 2" xfId="36452" xr:uid="{115DB782-E866-4507-B374-44B248121139}"/>
    <cellStyle name="40% – rõhk4 2 6 5" xfId="25286" xr:uid="{23E9CCD9-4B4B-432E-B209-8C1919943505}"/>
    <cellStyle name="40% – rõhk4 2 7" xfId="3563" xr:uid="{00000000-0005-0000-0000-0000C63D0000}"/>
    <cellStyle name="40% – rõhk4 2 7 2" xfId="9038" xr:uid="{00000000-0005-0000-0000-0000C73D0000}"/>
    <cellStyle name="40% – rõhk4 2 7 2 2" xfId="20727" xr:uid="{00000000-0005-0000-0000-0000C83D0000}"/>
    <cellStyle name="40% – rõhk4 2 7 2 2 2" xfId="43100" xr:uid="{91278424-8422-474E-B937-9C103240C3DA}"/>
    <cellStyle name="40% – rõhk4 2 7 2 3" xfId="31934" xr:uid="{79978D01-6A23-4CC7-97FA-ABCF9C6971CF}"/>
    <cellStyle name="40% – rõhk4 2 7 3" xfId="15384" xr:uid="{00000000-0005-0000-0000-0000C93D0000}"/>
    <cellStyle name="40% – rõhk4 2 7 3 2" xfId="37757" xr:uid="{ADF041FF-5924-4871-A809-185C0BEDC404}"/>
    <cellStyle name="40% – rõhk4 2 7 4" xfId="26591" xr:uid="{D9B3105A-BC3E-4B5E-B82F-2D6BD43C88D3}"/>
    <cellStyle name="40% – rõhk4 2 8" xfId="6214" xr:uid="{00000000-0005-0000-0000-0000CA3D0000}"/>
    <cellStyle name="40% – rõhk4 2 8 2" xfId="18007" xr:uid="{00000000-0005-0000-0000-0000CB3D0000}"/>
    <cellStyle name="40% – rõhk4 2 8 2 2" xfId="40380" xr:uid="{4C14ACF3-1144-4CA3-8781-A7FD6E7805BC}"/>
    <cellStyle name="40% – rõhk4 2 8 3" xfId="29214" xr:uid="{7367759B-2E3C-4934-AFCE-CDC3C9A31FE8}"/>
    <cellStyle name="40% – rõhk4 2 9" xfId="12774" xr:uid="{00000000-0005-0000-0000-0000CC3D0000}"/>
    <cellStyle name="40% – rõhk4 2 9 2" xfId="35147" xr:uid="{3E220E98-DB5E-4325-9129-48BBCBAEB35C}"/>
    <cellStyle name="40% – rõhk4 20" xfId="11968" xr:uid="{00000000-0005-0000-0000-0000CD3D0000}"/>
    <cellStyle name="40% – rõhk4 20 2" xfId="23463" xr:uid="{00000000-0005-0000-0000-0000CE3D0000}"/>
    <cellStyle name="40% – rõhk4 20 2 2" xfId="45836" xr:uid="{9B090B23-9A77-455D-8747-D9C78F73639E}"/>
    <cellStyle name="40% – rõhk4 20 3" xfId="34670" xr:uid="{401DC564-47B4-4C95-AB64-816A724466EA}"/>
    <cellStyle name="40% – rõhk4 21" xfId="6397" xr:uid="{00000000-0005-0000-0000-0000CF3D0000}"/>
    <cellStyle name="40% – rõhk4 21 2" xfId="18120" xr:uid="{00000000-0005-0000-0000-0000D03D0000}"/>
    <cellStyle name="40% – rõhk4 21 2 2" xfId="40493" xr:uid="{FB156707-41D4-4633-A2FD-9150265C2AA5}"/>
    <cellStyle name="40% – rõhk4 21 3" xfId="29327" xr:uid="{0EA0277D-3F60-4875-8E56-94A8FF665857}"/>
    <cellStyle name="40% – rõhk4 22" xfId="12195" xr:uid="{00000000-0005-0000-0000-0000D13D0000}"/>
    <cellStyle name="40% – rõhk4 22 2" xfId="23583" xr:uid="{00000000-0005-0000-0000-0000D23D0000}"/>
    <cellStyle name="40% – rõhk4 22 2 2" xfId="45956" xr:uid="{2F6CDB0C-B13D-4F07-BA66-417B97515B4B}"/>
    <cellStyle name="40% – rõhk4 22 3" xfId="34790" xr:uid="{540DD404-A887-4C3C-B267-3E693FCEC7D5}"/>
    <cellStyle name="40% – rõhk4 23" xfId="11582" xr:uid="{00000000-0005-0000-0000-0000D33D0000}"/>
    <cellStyle name="40% – rõhk4 23 2" xfId="23257" xr:uid="{00000000-0005-0000-0000-0000D43D0000}"/>
    <cellStyle name="40% – rõhk4 23 2 2" xfId="45630" xr:uid="{DB57DEAC-4385-4DAC-81AE-F2CBFCD5ADCB}"/>
    <cellStyle name="40% – rõhk4 23 3" xfId="34464" xr:uid="{729BC0EA-D560-40AA-A941-37DD49F8AC66}"/>
    <cellStyle name="40% – rõhk4 24" xfId="12450" xr:uid="{00000000-0005-0000-0000-0000D53D0000}"/>
    <cellStyle name="40% – rõhk4 24 2" xfId="23724" xr:uid="{00000000-0005-0000-0000-0000D63D0000}"/>
    <cellStyle name="40% – rõhk4 24 2 2" xfId="46097" xr:uid="{AC3D7AF0-C8FE-4E78-AE28-0C757276E141}"/>
    <cellStyle name="40% – rõhk4 24 3" xfId="34931" xr:uid="{E0A1078B-A5CC-468F-8171-137393642A10}"/>
    <cellStyle name="40% – rõhk4 25" xfId="6358" xr:uid="{00000000-0005-0000-0000-0000D73D0000}"/>
    <cellStyle name="40% – rõhk4 25 2" xfId="18099" xr:uid="{00000000-0005-0000-0000-0000D83D0000}"/>
    <cellStyle name="40% – rõhk4 25 2 2" xfId="40472" xr:uid="{5FD4E2D9-BF17-4574-9659-268F839DAA50}"/>
    <cellStyle name="40% – rõhk4 25 3" xfId="29306" xr:uid="{6209E08E-387B-4D7E-8B49-A58B3AF84952}"/>
    <cellStyle name="40% – rõhk4 26" xfId="11921" xr:uid="{00000000-0005-0000-0000-0000D93D0000}"/>
    <cellStyle name="40% – rõhk4 26 2" xfId="23441" xr:uid="{00000000-0005-0000-0000-0000DA3D0000}"/>
    <cellStyle name="40% – rõhk4 26 2 2" xfId="45814" xr:uid="{AF7C8E03-262A-46AB-839B-CAF14E1D9A38}"/>
    <cellStyle name="40% – rõhk4 26 3" xfId="34648" xr:uid="{7EF18A21-37C2-4C07-B31C-8A7A8D3E5B9C}"/>
    <cellStyle name="40% – rõhk4 27" xfId="11581" xr:uid="{00000000-0005-0000-0000-0000DB3D0000}"/>
    <cellStyle name="40% – rõhk4 27 2" xfId="23256" xr:uid="{00000000-0005-0000-0000-0000DC3D0000}"/>
    <cellStyle name="40% – rõhk4 27 2 2" xfId="45629" xr:uid="{2EF3D5EB-5905-4C7F-B6B4-92811DD2DE91}"/>
    <cellStyle name="40% – rõhk4 27 3" xfId="34463" xr:uid="{17E9A45D-9441-4E4F-9AD0-89BA39A720F5}"/>
    <cellStyle name="40% – rõhk4 28" xfId="12513" xr:uid="{00000000-0005-0000-0000-0000DD3D0000}"/>
    <cellStyle name="40% – rõhk4 28 2" xfId="23761" xr:uid="{00000000-0005-0000-0000-0000DE3D0000}"/>
    <cellStyle name="40% – rõhk4 28 2 2" xfId="46134" xr:uid="{DD6F2E42-9C93-4EF5-BC90-F6B6BB100AA6}"/>
    <cellStyle name="40% – rõhk4 28 3" xfId="34968" xr:uid="{1FCDFC65-0313-4FDB-8251-E599B21028EC}"/>
    <cellStyle name="40% – rõhk4 29" xfId="11854" xr:uid="{00000000-0005-0000-0000-0000DF3D0000}"/>
    <cellStyle name="40% – rõhk4 29 2" xfId="23406" xr:uid="{00000000-0005-0000-0000-0000E03D0000}"/>
    <cellStyle name="40% – rõhk4 29 2 2" xfId="45779" xr:uid="{BC566591-4096-4FDA-8E5A-1A82A7E90C66}"/>
    <cellStyle name="40% – rõhk4 29 3" xfId="34613" xr:uid="{DBF4E2F1-2086-450D-BCCC-81831768CC82}"/>
    <cellStyle name="40% – rõhk4 3" xfId="94" xr:uid="{00000000-0005-0000-0000-0000E13D0000}"/>
    <cellStyle name="40% – rõhk4 3 10" xfId="23982" xr:uid="{42BAE3B7-188F-4C5A-A8C3-9226E97503A0}"/>
    <cellStyle name="40% – rõhk4 3 2" xfId="877" xr:uid="{00000000-0005-0000-0000-0000E23D0000}"/>
    <cellStyle name="40% – rõhk4 3 2 2" xfId="1859" xr:uid="{00000000-0005-0000-0000-0000E33D0000}"/>
    <cellStyle name="40% – rõhk4 3 2 2 2" xfId="1860" xr:uid="{00000000-0005-0000-0000-0000E43D0000}"/>
    <cellStyle name="40% – rõhk4 3 2 2 2 2" xfId="3173" xr:uid="{00000000-0005-0000-0000-0000E53D0000}"/>
    <cellStyle name="40% – rõhk4 3 2 2 2 2 2" xfId="5783" xr:uid="{00000000-0005-0000-0000-0000E63D0000}"/>
    <cellStyle name="40% – rõhk4 3 2 2 2 2 2 2" xfId="11258" xr:uid="{00000000-0005-0000-0000-0000E73D0000}"/>
    <cellStyle name="40% – rõhk4 3 2 2 2 2 2 2 2" xfId="22947" xr:uid="{00000000-0005-0000-0000-0000E83D0000}"/>
    <cellStyle name="40% – rõhk4 3 2 2 2 2 2 2 2 2" xfId="45320" xr:uid="{379D0B89-7B7A-4B7C-8BEE-852D385E8216}"/>
    <cellStyle name="40% – rõhk4 3 2 2 2 2 2 2 3" xfId="34154" xr:uid="{9EF852E1-F2E4-41F1-A12D-B26D474C092E}"/>
    <cellStyle name="40% – rõhk4 3 2 2 2 2 2 3" xfId="17604" xr:uid="{00000000-0005-0000-0000-0000E93D0000}"/>
    <cellStyle name="40% – rõhk4 3 2 2 2 2 2 3 2" xfId="39977" xr:uid="{D1C2515E-010A-4C8D-89DC-F9B3D0B56620}"/>
    <cellStyle name="40% – rõhk4 3 2 2 2 2 2 4" xfId="28811" xr:uid="{49CD38DE-5E5D-4BF6-BF22-D2CB676E0E49}"/>
    <cellStyle name="40% – rõhk4 3 2 2 2 2 3" xfId="8648" xr:uid="{00000000-0005-0000-0000-0000EA3D0000}"/>
    <cellStyle name="40% – rõhk4 3 2 2 2 2 3 2" xfId="20337" xr:uid="{00000000-0005-0000-0000-0000EB3D0000}"/>
    <cellStyle name="40% – rõhk4 3 2 2 2 2 3 2 2" xfId="42710" xr:uid="{3FCFE8A7-49D0-4B72-A902-8D43D3B397D4}"/>
    <cellStyle name="40% – rõhk4 3 2 2 2 2 3 3" xfId="31544" xr:uid="{1C7EBE30-799C-40A9-BC89-082105134D21}"/>
    <cellStyle name="40% – rõhk4 3 2 2 2 2 4" xfId="14994" xr:uid="{00000000-0005-0000-0000-0000EC3D0000}"/>
    <cellStyle name="40% – rõhk4 3 2 2 2 2 4 2" xfId="37367" xr:uid="{82CAB891-6CD2-4A42-8473-8CE8349CEE03}"/>
    <cellStyle name="40% – rõhk4 3 2 2 2 2 5" xfId="26201" xr:uid="{60B840A0-B1E1-4749-BFA5-DCEF81AE6593}"/>
    <cellStyle name="40% – rõhk4 3 2 2 2 3" xfId="4478" xr:uid="{00000000-0005-0000-0000-0000ED3D0000}"/>
    <cellStyle name="40% – rõhk4 3 2 2 2 3 2" xfId="9953" xr:uid="{00000000-0005-0000-0000-0000EE3D0000}"/>
    <cellStyle name="40% – rõhk4 3 2 2 2 3 2 2" xfId="21642" xr:uid="{00000000-0005-0000-0000-0000EF3D0000}"/>
    <cellStyle name="40% – rõhk4 3 2 2 2 3 2 2 2" xfId="44015" xr:uid="{CEE6CCBC-D74A-417F-AA2B-501608CBCF05}"/>
    <cellStyle name="40% – rõhk4 3 2 2 2 3 2 3" xfId="32849" xr:uid="{CBE1DF26-F453-4992-8359-92F48F19B794}"/>
    <cellStyle name="40% – rõhk4 3 2 2 2 3 3" xfId="16299" xr:uid="{00000000-0005-0000-0000-0000F03D0000}"/>
    <cellStyle name="40% – rõhk4 3 2 2 2 3 3 2" xfId="38672" xr:uid="{5606F7C1-D4AB-489B-AF0D-0CC4F6EEB87F}"/>
    <cellStyle name="40% – rõhk4 3 2 2 2 3 4" xfId="27506" xr:uid="{07A865F2-A4A8-412F-BB47-4E97623FBBB6}"/>
    <cellStyle name="40% – rõhk4 3 2 2 2 4" xfId="7343" xr:uid="{00000000-0005-0000-0000-0000F13D0000}"/>
    <cellStyle name="40% – rõhk4 3 2 2 2 4 2" xfId="19032" xr:uid="{00000000-0005-0000-0000-0000F23D0000}"/>
    <cellStyle name="40% – rõhk4 3 2 2 2 4 2 2" xfId="41405" xr:uid="{1BDE2F66-72A9-4191-B11C-693A91CA59B3}"/>
    <cellStyle name="40% – rõhk4 3 2 2 2 4 3" xfId="30239" xr:uid="{6328EF15-903D-4F23-AC69-B5E7B747A692}"/>
    <cellStyle name="40% – rõhk4 3 2 2 2 5" xfId="13689" xr:uid="{00000000-0005-0000-0000-0000F33D0000}"/>
    <cellStyle name="40% – rõhk4 3 2 2 2 5 2" xfId="36062" xr:uid="{A25ED89F-8EC7-4B4A-817F-ACEEF00EA363}"/>
    <cellStyle name="40% – rõhk4 3 2 2 2 6" xfId="24896" xr:uid="{260728C8-7A49-4B45-A833-3FCAAC68A180}"/>
    <cellStyle name="40% – rõhk4 3 2 2 3" xfId="3172" xr:uid="{00000000-0005-0000-0000-0000F43D0000}"/>
    <cellStyle name="40% – rõhk4 3 2 2 3 2" xfId="5782" xr:uid="{00000000-0005-0000-0000-0000F53D0000}"/>
    <cellStyle name="40% – rõhk4 3 2 2 3 2 2" xfId="11257" xr:uid="{00000000-0005-0000-0000-0000F63D0000}"/>
    <cellStyle name="40% – rõhk4 3 2 2 3 2 2 2" xfId="22946" xr:uid="{00000000-0005-0000-0000-0000F73D0000}"/>
    <cellStyle name="40% – rõhk4 3 2 2 3 2 2 2 2" xfId="45319" xr:uid="{EAB985BB-E7A0-4F14-A263-EF9FDFE48DF6}"/>
    <cellStyle name="40% – rõhk4 3 2 2 3 2 2 3" xfId="34153" xr:uid="{5862BCAE-13B0-4938-84C9-C6C986219965}"/>
    <cellStyle name="40% – rõhk4 3 2 2 3 2 3" xfId="17603" xr:uid="{00000000-0005-0000-0000-0000F83D0000}"/>
    <cellStyle name="40% – rõhk4 3 2 2 3 2 3 2" xfId="39976" xr:uid="{18BE53FD-B057-4D3D-A266-EE0662DFDE73}"/>
    <cellStyle name="40% – rõhk4 3 2 2 3 2 4" xfId="28810" xr:uid="{92D2D7D7-7DF4-4144-AC01-7F286C481F3F}"/>
    <cellStyle name="40% – rõhk4 3 2 2 3 3" xfId="8647" xr:uid="{00000000-0005-0000-0000-0000F93D0000}"/>
    <cellStyle name="40% – rõhk4 3 2 2 3 3 2" xfId="20336" xr:uid="{00000000-0005-0000-0000-0000FA3D0000}"/>
    <cellStyle name="40% – rõhk4 3 2 2 3 3 2 2" xfId="42709" xr:uid="{4F576621-BE0D-4FC6-8BC6-15D8C282D8EE}"/>
    <cellStyle name="40% – rõhk4 3 2 2 3 3 3" xfId="31543" xr:uid="{971C15EA-3FF2-46DB-A198-0DDD8DA2E499}"/>
    <cellStyle name="40% – rõhk4 3 2 2 3 4" xfId="14993" xr:uid="{00000000-0005-0000-0000-0000FB3D0000}"/>
    <cellStyle name="40% – rõhk4 3 2 2 3 4 2" xfId="37366" xr:uid="{3B1F191F-AFCD-4A2E-B3D9-2AD5C47FDB26}"/>
    <cellStyle name="40% – rõhk4 3 2 2 3 5" xfId="26200" xr:uid="{20EB7E2A-B99F-438E-9AB1-5DBDD63749A3}"/>
    <cellStyle name="40% – rõhk4 3 2 2 4" xfId="4477" xr:uid="{00000000-0005-0000-0000-0000FC3D0000}"/>
    <cellStyle name="40% – rõhk4 3 2 2 4 2" xfId="9952" xr:uid="{00000000-0005-0000-0000-0000FD3D0000}"/>
    <cellStyle name="40% – rõhk4 3 2 2 4 2 2" xfId="21641" xr:uid="{00000000-0005-0000-0000-0000FE3D0000}"/>
    <cellStyle name="40% – rõhk4 3 2 2 4 2 2 2" xfId="44014" xr:uid="{9F4DA0C6-AC89-4B0B-A306-E97F0D2F94EC}"/>
    <cellStyle name="40% – rõhk4 3 2 2 4 2 3" xfId="32848" xr:uid="{C96EC71A-D941-424C-9FB8-4B1B5DACA035}"/>
    <cellStyle name="40% – rõhk4 3 2 2 4 3" xfId="16298" xr:uid="{00000000-0005-0000-0000-0000FF3D0000}"/>
    <cellStyle name="40% – rõhk4 3 2 2 4 3 2" xfId="38671" xr:uid="{1E3241CF-02B2-47D1-BCB3-436C7ED6DB8E}"/>
    <cellStyle name="40% – rõhk4 3 2 2 4 4" xfId="27505" xr:uid="{4EF5F87E-A82B-4F0F-B0C4-A890D6F7B9A6}"/>
    <cellStyle name="40% – rõhk4 3 2 2 5" xfId="7342" xr:uid="{00000000-0005-0000-0000-0000003E0000}"/>
    <cellStyle name="40% – rõhk4 3 2 2 5 2" xfId="19031" xr:uid="{00000000-0005-0000-0000-0000013E0000}"/>
    <cellStyle name="40% – rõhk4 3 2 2 5 2 2" xfId="41404" xr:uid="{850FB9A4-A1E0-4D71-87AC-12BAA3F3632A}"/>
    <cellStyle name="40% – rõhk4 3 2 2 5 3" xfId="30238" xr:uid="{23C52D6B-7A1C-4989-9D98-EAF92BE91A45}"/>
    <cellStyle name="40% – rõhk4 3 2 2 6" xfId="13688" xr:uid="{00000000-0005-0000-0000-0000023E0000}"/>
    <cellStyle name="40% – rõhk4 3 2 2 6 2" xfId="36061" xr:uid="{B864D527-430F-4AAB-97DF-CA16314B5C8C}"/>
    <cellStyle name="40% – rõhk4 3 2 2 7" xfId="24895" xr:uid="{3EABBCE4-3294-4C66-8A0A-ED6AAB7205E7}"/>
    <cellStyle name="40% – rõhk4 3 2 3" xfId="1861" xr:uid="{00000000-0005-0000-0000-0000033E0000}"/>
    <cellStyle name="40% – rõhk4 3 2 3 2" xfId="3174" xr:uid="{00000000-0005-0000-0000-0000043E0000}"/>
    <cellStyle name="40% – rõhk4 3 2 3 2 2" xfId="5784" xr:uid="{00000000-0005-0000-0000-0000053E0000}"/>
    <cellStyle name="40% – rõhk4 3 2 3 2 2 2" xfId="11259" xr:uid="{00000000-0005-0000-0000-0000063E0000}"/>
    <cellStyle name="40% – rõhk4 3 2 3 2 2 2 2" xfId="22948" xr:uid="{00000000-0005-0000-0000-0000073E0000}"/>
    <cellStyle name="40% – rõhk4 3 2 3 2 2 2 2 2" xfId="45321" xr:uid="{1A6E0687-49C7-4480-991C-A04A02FC1ACC}"/>
    <cellStyle name="40% – rõhk4 3 2 3 2 2 2 3" xfId="34155" xr:uid="{A2BD1409-0C20-439C-8FA7-02693C9C5B2B}"/>
    <cellStyle name="40% – rõhk4 3 2 3 2 2 3" xfId="17605" xr:uid="{00000000-0005-0000-0000-0000083E0000}"/>
    <cellStyle name="40% – rõhk4 3 2 3 2 2 3 2" xfId="39978" xr:uid="{7910EB84-6871-4FB1-8D40-1C22C6D024DD}"/>
    <cellStyle name="40% – rõhk4 3 2 3 2 2 4" xfId="28812" xr:uid="{0EDAF406-0CE5-4745-9197-4DE0F7E0E98D}"/>
    <cellStyle name="40% – rõhk4 3 2 3 2 3" xfId="8649" xr:uid="{00000000-0005-0000-0000-0000093E0000}"/>
    <cellStyle name="40% – rõhk4 3 2 3 2 3 2" xfId="20338" xr:uid="{00000000-0005-0000-0000-00000A3E0000}"/>
    <cellStyle name="40% – rõhk4 3 2 3 2 3 2 2" xfId="42711" xr:uid="{6DB33D5C-633B-47A3-BFEB-A0EE60572F3D}"/>
    <cellStyle name="40% – rõhk4 3 2 3 2 3 3" xfId="31545" xr:uid="{DB5224F1-5253-48DB-9C85-E5D053E49B65}"/>
    <cellStyle name="40% – rõhk4 3 2 3 2 4" xfId="14995" xr:uid="{00000000-0005-0000-0000-00000B3E0000}"/>
    <cellStyle name="40% – rõhk4 3 2 3 2 4 2" xfId="37368" xr:uid="{E42BDEB5-CC3F-4F00-87F4-4C40BF1AE7CB}"/>
    <cellStyle name="40% – rõhk4 3 2 3 2 5" xfId="26202" xr:uid="{CD48356A-9D98-44FC-B151-CE4B3B24A62A}"/>
    <cellStyle name="40% – rõhk4 3 2 3 3" xfId="4479" xr:uid="{00000000-0005-0000-0000-00000C3E0000}"/>
    <cellStyle name="40% – rõhk4 3 2 3 3 2" xfId="9954" xr:uid="{00000000-0005-0000-0000-00000D3E0000}"/>
    <cellStyle name="40% – rõhk4 3 2 3 3 2 2" xfId="21643" xr:uid="{00000000-0005-0000-0000-00000E3E0000}"/>
    <cellStyle name="40% – rõhk4 3 2 3 3 2 2 2" xfId="44016" xr:uid="{361E6D38-B150-414A-8F96-71ADE7E902D4}"/>
    <cellStyle name="40% – rõhk4 3 2 3 3 2 3" xfId="32850" xr:uid="{9DB1BC6E-0051-40DB-93D4-BB9394E693FB}"/>
    <cellStyle name="40% – rõhk4 3 2 3 3 3" xfId="16300" xr:uid="{00000000-0005-0000-0000-00000F3E0000}"/>
    <cellStyle name="40% – rõhk4 3 2 3 3 3 2" xfId="38673" xr:uid="{3434ECE0-A653-4120-B081-574329B05041}"/>
    <cellStyle name="40% – rõhk4 3 2 3 3 4" xfId="27507" xr:uid="{0B5F31EB-416F-4362-AF33-4228B030EDED}"/>
    <cellStyle name="40% – rõhk4 3 2 3 4" xfId="7344" xr:uid="{00000000-0005-0000-0000-0000103E0000}"/>
    <cellStyle name="40% – rõhk4 3 2 3 4 2" xfId="19033" xr:uid="{00000000-0005-0000-0000-0000113E0000}"/>
    <cellStyle name="40% – rõhk4 3 2 3 4 2 2" xfId="41406" xr:uid="{B4FADEF1-9542-419E-A992-C791189645EE}"/>
    <cellStyle name="40% – rõhk4 3 2 3 4 3" xfId="30240" xr:uid="{D77B3EC4-CED8-45AC-916A-FCB1B4E448AC}"/>
    <cellStyle name="40% – rõhk4 3 2 3 5" xfId="13690" xr:uid="{00000000-0005-0000-0000-0000123E0000}"/>
    <cellStyle name="40% – rõhk4 3 2 3 5 2" xfId="36063" xr:uid="{82C4124A-E98B-453C-9BBB-BA6522CA66AD}"/>
    <cellStyle name="40% – rõhk4 3 2 3 6" xfId="24897" xr:uid="{EF62ABC8-29D4-4905-980C-75F20249D51C}"/>
    <cellStyle name="40% – rõhk4 3 2 4" xfId="1862" xr:uid="{00000000-0005-0000-0000-0000133E0000}"/>
    <cellStyle name="40% – rõhk4 3 2 4 2" xfId="3175" xr:uid="{00000000-0005-0000-0000-0000143E0000}"/>
    <cellStyle name="40% – rõhk4 3 2 4 2 2" xfId="5785" xr:uid="{00000000-0005-0000-0000-0000153E0000}"/>
    <cellStyle name="40% – rõhk4 3 2 4 2 2 2" xfId="11260" xr:uid="{00000000-0005-0000-0000-0000163E0000}"/>
    <cellStyle name="40% – rõhk4 3 2 4 2 2 2 2" xfId="22949" xr:uid="{00000000-0005-0000-0000-0000173E0000}"/>
    <cellStyle name="40% – rõhk4 3 2 4 2 2 2 2 2" xfId="45322" xr:uid="{8403AFCE-FEBC-482B-BFE5-68C07DA73108}"/>
    <cellStyle name="40% – rõhk4 3 2 4 2 2 2 3" xfId="34156" xr:uid="{200B666A-720E-41DE-9154-B87A040AA928}"/>
    <cellStyle name="40% – rõhk4 3 2 4 2 2 3" xfId="17606" xr:uid="{00000000-0005-0000-0000-0000183E0000}"/>
    <cellStyle name="40% – rõhk4 3 2 4 2 2 3 2" xfId="39979" xr:uid="{EF1C770D-D0B1-4713-9923-ECC2EE61CDE5}"/>
    <cellStyle name="40% – rõhk4 3 2 4 2 2 4" xfId="28813" xr:uid="{A3497D27-0634-4DCC-8DBD-8AD913BAB8F6}"/>
    <cellStyle name="40% – rõhk4 3 2 4 2 3" xfId="8650" xr:uid="{00000000-0005-0000-0000-0000193E0000}"/>
    <cellStyle name="40% – rõhk4 3 2 4 2 3 2" xfId="20339" xr:uid="{00000000-0005-0000-0000-00001A3E0000}"/>
    <cellStyle name="40% – rõhk4 3 2 4 2 3 2 2" xfId="42712" xr:uid="{B02C322E-0EEC-4B71-B1F7-A9E0847E835D}"/>
    <cellStyle name="40% – rõhk4 3 2 4 2 3 3" xfId="31546" xr:uid="{734F9B57-FA25-4EB9-B050-8E85F3650157}"/>
    <cellStyle name="40% – rõhk4 3 2 4 2 4" xfId="14996" xr:uid="{00000000-0005-0000-0000-00001B3E0000}"/>
    <cellStyle name="40% – rõhk4 3 2 4 2 4 2" xfId="37369" xr:uid="{98B46E6B-38C6-4902-AF77-D44C23F902DF}"/>
    <cellStyle name="40% – rõhk4 3 2 4 2 5" xfId="26203" xr:uid="{B195B10D-42FB-4723-A98B-CDDD17681E0D}"/>
    <cellStyle name="40% – rõhk4 3 2 4 3" xfId="4480" xr:uid="{00000000-0005-0000-0000-00001C3E0000}"/>
    <cellStyle name="40% – rõhk4 3 2 4 3 2" xfId="9955" xr:uid="{00000000-0005-0000-0000-00001D3E0000}"/>
    <cellStyle name="40% – rõhk4 3 2 4 3 2 2" xfId="21644" xr:uid="{00000000-0005-0000-0000-00001E3E0000}"/>
    <cellStyle name="40% – rõhk4 3 2 4 3 2 2 2" xfId="44017" xr:uid="{6605CC60-8EFB-428F-B77F-F43F6DEEB6FC}"/>
    <cellStyle name="40% – rõhk4 3 2 4 3 2 3" xfId="32851" xr:uid="{C5E82ADF-97B2-4F51-8B6A-1EAFC95380A1}"/>
    <cellStyle name="40% – rõhk4 3 2 4 3 3" xfId="16301" xr:uid="{00000000-0005-0000-0000-00001F3E0000}"/>
    <cellStyle name="40% – rõhk4 3 2 4 3 3 2" xfId="38674" xr:uid="{15DD3257-DF0B-4D1F-BD1C-B632FB079714}"/>
    <cellStyle name="40% – rõhk4 3 2 4 3 4" xfId="27508" xr:uid="{DDDB87A6-467D-44D2-9E96-51FB6400B726}"/>
    <cellStyle name="40% – rõhk4 3 2 4 4" xfId="7345" xr:uid="{00000000-0005-0000-0000-0000203E0000}"/>
    <cellStyle name="40% – rõhk4 3 2 4 4 2" xfId="19034" xr:uid="{00000000-0005-0000-0000-0000213E0000}"/>
    <cellStyle name="40% – rõhk4 3 2 4 4 2 2" xfId="41407" xr:uid="{B8D33828-7270-4089-A44A-16CABD3E3B70}"/>
    <cellStyle name="40% – rõhk4 3 2 4 4 3" xfId="30241" xr:uid="{28DB9A87-E471-4C94-A271-DAC7F7D55E62}"/>
    <cellStyle name="40% – rõhk4 3 2 4 5" xfId="13691" xr:uid="{00000000-0005-0000-0000-0000223E0000}"/>
    <cellStyle name="40% – rõhk4 3 2 4 5 2" xfId="36064" xr:uid="{D9150538-63DF-4B12-AB17-EDA92255E1F0}"/>
    <cellStyle name="40% – rõhk4 3 2 4 6" xfId="24898" xr:uid="{DD957204-30E6-4BB2-87D7-9CC976FCA533}"/>
    <cellStyle name="40% – rõhk4 3 2 5" xfId="2388" xr:uid="{00000000-0005-0000-0000-0000233E0000}"/>
    <cellStyle name="40% – rõhk4 3 2 5 2" xfId="4999" xr:uid="{00000000-0005-0000-0000-0000243E0000}"/>
    <cellStyle name="40% – rõhk4 3 2 5 2 2" xfId="10474" xr:uid="{00000000-0005-0000-0000-0000253E0000}"/>
    <cellStyle name="40% – rõhk4 3 2 5 2 2 2" xfId="22163" xr:uid="{00000000-0005-0000-0000-0000263E0000}"/>
    <cellStyle name="40% – rõhk4 3 2 5 2 2 2 2" xfId="44536" xr:uid="{189BE7FF-07EB-4AE1-BF7C-9A7C457176C7}"/>
    <cellStyle name="40% – rõhk4 3 2 5 2 2 3" xfId="33370" xr:uid="{B5F78B89-FAA9-4532-9093-EB2DCC82355C}"/>
    <cellStyle name="40% – rõhk4 3 2 5 2 3" xfId="16820" xr:uid="{00000000-0005-0000-0000-0000273E0000}"/>
    <cellStyle name="40% – rõhk4 3 2 5 2 3 2" xfId="39193" xr:uid="{F83FFC0B-0AE9-45C0-BE99-8007C18B2B2C}"/>
    <cellStyle name="40% – rõhk4 3 2 5 2 4" xfId="28027" xr:uid="{B22D5E80-3EAD-4D36-9C82-8A68349D1A65}"/>
    <cellStyle name="40% – rõhk4 3 2 5 3" xfId="7864" xr:uid="{00000000-0005-0000-0000-0000283E0000}"/>
    <cellStyle name="40% – rõhk4 3 2 5 3 2" xfId="19553" xr:uid="{00000000-0005-0000-0000-0000293E0000}"/>
    <cellStyle name="40% – rõhk4 3 2 5 3 2 2" xfId="41926" xr:uid="{1D149A9E-58A1-47C3-A574-911D1D92569A}"/>
    <cellStyle name="40% – rõhk4 3 2 5 3 3" xfId="30760" xr:uid="{B8430A93-7316-4181-9B34-2676058A705E}"/>
    <cellStyle name="40% – rõhk4 3 2 5 4" xfId="14210" xr:uid="{00000000-0005-0000-0000-00002A3E0000}"/>
    <cellStyle name="40% – rõhk4 3 2 5 4 2" xfId="36583" xr:uid="{9FD8F63A-0943-48B7-92A9-A1F3C5CF8C33}"/>
    <cellStyle name="40% – rõhk4 3 2 5 5" xfId="25417" xr:uid="{02DC2C2A-AB2D-41E3-9EE5-BB577AC1CDAC}"/>
    <cellStyle name="40% – rõhk4 3 2 6" xfId="3694" xr:uid="{00000000-0005-0000-0000-00002B3E0000}"/>
    <cellStyle name="40% – rõhk4 3 2 6 2" xfId="9169" xr:uid="{00000000-0005-0000-0000-00002C3E0000}"/>
    <cellStyle name="40% – rõhk4 3 2 6 2 2" xfId="20858" xr:uid="{00000000-0005-0000-0000-00002D3E0000}"/>
    <cellStyle name="40% – rõhk4 3 2 6 2 2 2" xfId="43231" xr:uid="{A5B945E2-80A6-4DCB-9EB1-F8D13E0DE0D0}"/>
    <cellStyle name="40% – rõhk4 3 2 6 2 3" xfId="32065" xr:uid="{E1C74CC9-D087-4062-89F2-EFFB01BABEC5}"/>
    <cellStyle name="40% – rõhk4 3 2 6 3" xfId="15515" xr:uid="{00000000-0005-0000-0000-00002E3E0000}"/>
    <cellStyle name="40% – rõhk4 3 2 6 3 2" xfId="37888" xr:uid="{D4B3313B-C851-4425-AFC2-E77C72DE5C09}"/>
    <cellStyle name="40% – rõhk4 3 2 6 4" xfId="26722" xr:uid="{6C105472-A228-4188-815D-5765D97ECB86}"/>
    <cellStyle name="40% – rõhk4 3 2 7" xfId="6504" xr:uid="{00000000-0005-0000-0000-00002F3E0000}"/>
    <cellStyle name="40% – rõhk4 3 2 7 2" xfId="18221" xr:uid="{00000000-0005-0000-0000-0000303E0000}"/>
    <cellStyle name="40% – rõhk4 3 2 7 2 2" xfId="40594" xr:uid="{FE9DFDCE-E956-483F-BE7B-D8624E50E694}"/>
    <cellStyle name="40% – rõhk4 3 2 7 3" xfId="29428" xr:uid="{4E0EE3A0-0625-4E0F-8EA7-20B8C4382C04}"/>
    <cellStyle name="40% – rõhk4 3 2 8" xfId="12905" xr:uid="{00000000-0005-0000-0000-0000313E0000}"/>
    <cellStyle name="40% – rõhk4 3 2 8 2" xfId="35278" xr:uid="{6A73D5A3-7F71-49AB-B0D0-E17A26B70BAE}"/>
    <cellStyle name="40% – rõhk4 3 2 9" xfId="24112" xr:uid="{6FB7CDF3-A429-4572-98ED-B6BE42C1DDDC}"/>
    <cellStyle name="40% – rõhk4 3 3" xfId="1863" xr:uid="{00000000-0005-0000-0000-0000323E0000}"/>
    <cellStyle name="40% – rõhk4 3 3 2" xfId="1864" xr:uid="{00000000-0005-0000-0000-0000333E0000}"/>
    <cellStyle name="40% – rõhk4 3 3 2 2" xfId="3177" xr:uid="{00000000-0005-0000-0000-0000343E0000}"/>
    <cellStyle name="40% – rõhk4 3 3 2 2 2" xfId="5787" xr:uid="{00000000-0005-0000-0000-0000353E0000}"/>
    <cellStyle name="40% – rõhk4 3 3 2 2 2 2" xfId="11262" xr:uid="{00000000-0005-0000-0000-0000363E0000}"/>
    <cellStyle name="40% – rõhk4 3 3 2 2 2 2 2" xfId="22951" xr:uid="{00000000-0005-0000-0000-0000373E0000}"/>
    <cellStyle name="40% – rõhk4 3 3 2 2 2 2 2 2" xfId="45324" xr:uid="{348859B2-D1AC-4A11-B086-DC3184F0AC25}"/>
    <cellStyle name="40% – rõhk4 3 3 2 2 2 2 3" xfId="34158" xr:uid="{232EFAA7-7572-4D8F-B9F1-DE8A0CC6084D}"/>
    <cellStyle name="40% – rõhk4 3 3 2 2 2 3" xfId="17608" xr:uid="{00000000-0005-0000-0000-0000383E0000}"/>
    <cellStyle name="40% – rõhk4 3 3 2 2 2 3 2" xfId="39981" xr:uid="{4BBDFD01-CF11-4468-93B9-298F3274C033}"/>
    <cellStyle name="40% – rõhk4 3 3 2 2 2 4" xfId="28815" xr:uid="{58AB3007-A11B-4C1D-A498-E0C1953BE6CC}"/>
    <cellStyle name="40% – rõhk4 3 3 2 2 3" xfId="8652" xr:uid="{00000000-0005-0000-0000-0000393E0000}"/>
    <cellStyle name="40% – rõhk4 3 3 2 2 3 2" xfId="20341" xr:uid="{00000000-0005-0000-0000-00003A3E0000}"/>
    <cellStyle name="40% – rõhk4 3 3 2 2 3 2 2" xfId="42714" xr:uid="{A31E4892-19D6-48B2-A069-582E56F535FC}"/>
    <cellStyle name="40% – rõhk4 3 3 2 2 3 3" xfId="31548" xr:uid="{B3AB30CC-56AF-4E72-A0E3-07939BE73610}"/>
    <cellStyle name="40% – rõhk4 3 3 2 2 4" xfId="14998" xr:uid="{00000000-0005-0000-0000-00003B3E0000}"/>
    <cellStyle name="40% – rõhk4 3 3 2 2 4 2" xfId="37371" xr:uid="{FCC666E7-8658-4582-BCE4-6937DE11A5DF}"/>
    <cellStyle name="40% – rõhk4 3 3 2 2 5" xfId="26205" xr:uid="{A3FBFFA8-FC28-4437-ABF5-2A64B080EFD3}"/>
    <cellStyle name="40% – rõhk4 3 3 2 3" xfId="4482" xr:uid="{00000000-0005-0000-0000-00003C3E0000}"/>
    <cellStyle name="40% – rõhk4 3 3 2 3 2" xfId="9957" xr:uid="{00000000-0005-0000-0000-00003D3E0000}"/>
    <cellStyle name="40% – rõhk4 3 3 2 3 2 2" xfId="21646" xr:uid="{00000000-0005-0000-0000-00003E3E0000}"/>
    <cellStyle name="40% – rõhk4 3 3 2 3 2 2 2" xfId="44019" xr:uid="{CBD02D29-39C5-431E-82A4-0B0E2077A7C0}"/>
    <cellStyle name="40% – rõhk4 3 3 2 3 2 3" xfId="32853" xr:uid="{1997DECA-9127-400A-B193-465A4D8C7B02}"/>
    <cellStyle name="40% – rõhk4 3 3 2 3 3" xfId="16303" xr:uid="{00000000-0005-0000-0000-00003F3E0000}"/>
    <cellStyle name="40% – rõhk4 3 3 2 3 3 2" xfId="38676" xr:uid="{17B16AEB-C888-4472-9997-451848408475}"/>
    <cellStyle name="40% – rõhk4 3 3 2 3 4" xfId="27510" xr:uid="{2922E92B-4B68-4FBD-982C-3AD53FC2CFA6}"/>
    <cellStyle name="40% – rõhk4 3 3 2 4" xfId="7347" xr:uid="{00000000-0005-0000-0000-0000403E0000}"/>
    <cellStyle name="40% – rõhk4 3 3 2 4 2" xfId="19036" xr:uid="{00000000-0005-0000-0000-0000413E0000}"/>
    <cellStyle name="40% – rõhk4 3 3 2 4 2 2" xfId="41409" xr:uid="{26392B6F-25E1-4C29-831A-EAB95ED1A769}"/>
    <cellStyle name="40% – rõhk4 3 3 2 4 3" xfId="30243" xr:uid="{2DA8D97B-4EB0-406A-B887-E16B7767771F}"/>
    <cellStyle name="40% – rõhk4 3 3 2 5" xfId="13693" xr:uid="{00000000-0005-0000-0000-0000423E0000}"/>
    <cellStyle name="40% – rõhk4 3 3 2 5 2" xfId="36066" xr:uid="{FF067F63-4706-4908-9929-A7C64054C959}"/>
    <cellStyle name="40% – rõhk4 3 3 2 6" xfId="24900" xr:uid="{047F4BB0-9689-4E44-A453-2BB8B804FB85}"/>
    <cellStyle name="40% – rõhk4 3 3 3" xfId="3176" xr:uid="{00000000-0005-0000-0000-0000433E0000}"/>
    <cellStyle name="40% – rõhk4 3 3 3 2" xfId="5786" xr:uid="{00000000-0005-0000-0000-0000443E0000}"/>
    <cellStyle name="40% – rõhk4 3 3 3 2 2" xfId="11261" xr:uid="{00000000-0005-0000-0000-0000453E0000}"/>
    <cellStyle name="40% – rõhk4 3 3 3 2 2 2" xfId="22950" xr:uid="{00000000-0005-0000-0000-0000463E0000}"/>
    <cellStyle name="40% – rõhk4 3 3 3 2 2 2 2" xfId="45323" xr:uid="{C0C11055-91B4-42CC-92DE-088432B7C3A2}"/>
    <cellStyle name="40% – rõhk4 3 3 3 2 2 3" xfId="34157" xr:uid="{807EA11D-DA3D-43D3-9F00-C5DEA1337206}"/>
    <cellStyle name="40% – rõhk4 3 3 3 2 3" xfId="17607" xr:uid="{00000000-0005-0000-0000-0000473E0000}"/>
    <cellStyle name="40% – rõhk4 3 3 3 2 3 2" xfId="39980" xr:uid="{B343437D-0102-47B0-9983-F3BFC8C1A3B8}"/>
    <cellStyle name="40% – rõhk4 3 3 3 2 4" xfId="28814" xr:uid="{900D9F0D-C128-4E1B-8BEE-4E7A36387155}"/>
    <cellStyle name="40% – rõhk4 3 3 3 3" xfId="8651" xr:uid="{00000000-0005-0000-0000-0000483E0000}"/>
    <cellStyle name="40% – rõhk4 3 3 3 3 2" xfId="20340" xr:uid="{00000000-0005-0000-0000-0000493E0000}"/>
    <cellStyle name="40% – rõhk4 3 3 3 3 2 2" xfId="42713" xr:uid="{9204585A-F82E-4154-9D77-4DEC76953D50}"/>
    <cellStyle name="40% – rõhk4 3 3 3 3 3" xfId="31547" xr:uid="{A3E9725B-7827-4D5B-9BC9-DCAE63774588}"/>
    <cellStyle name="40% – rõhk4 3 3 3 4" xfId="14997" xr:uid="{00000000-0005-0000-0000-00004A3E0000}"/>
    <cellStyle name="40% – rõhk4 3 3 3 4 2" xfId="37370" xr:uid="{5B8C2009-8127-454E-8DEC-098B9F514CE2}"/>
    <cellStyle name="40% – rõhk4 3 3 3 5" xfId="26204" xr:uid="{E4CCED55-DFB4-4953-86DF-DDFC2A17FE90}"/>
    <cellStyle name="40% – rõhk4 3 3 4" xfId="4481" xr:uid="{00000000-0005-0000-0000-00004B3E0000}"/>
    <cellStyle name="40% – rõhk4 3 3 4 2" xfId="9956" xr:uid="{00000000-0005-0000-0000-00004C3E0000}"/>
    <cellStyle name="40% – rõhk4 3 3 4 2 2" xfId="21645" xr:uid="{00000000-0005-0000-0000-00004D3E0000}"/>
    <cellStyle name="40% – rõhk4 3 3 4 2 2 2" xfId="44018" xr:uid="{07D1F1AF-97C9-4144-92B2-B4423845D53B}"/>
    <cellStyle name="40% – rõhk4 3 3 4 2 3" xfId="32852" xr:uid="{04050757-A1B3-496E-A724-68D7B47FAF27}"/>
    <cellStyle name="40% – rõhk4 3 3 4 3" xfId="16302" xr:uid="{00000000-0005-0000-0000-00004E3E0000}"/>
    <cellStyle name="40% – rõhk4 3 3 4 3 2" xfId="38675" xr:uid="{2DF03BA8-6F54-44F0-915A-DE9FEEE8A72F}"/>
    <cellStyle name="40% – rõhk4 3 3 4 4" xfId="27509" xr:uid="{2FFEED30-A50F-43AB-8965-668A9BE2E71F}"/>
    <cellStyle name="40% – rõhk4 3 3 5" xfId="7346" xr:uid="{00000000-0005-0000-0000-00004F3E0000}"/>
    <cellStyle name="40% – rõhk4 3 3 5 2" xfId="19035" xr:uid="{00000000-0005-0000-0000-0000503E0000}"/>
    <cellStyle name="40% – rõhk4 3 3 5 2 2" xfId="41408" xr:uid="{C323F9E0-D186-47B5-A3C1-55491ED8EAC4}"/>
    <cellStyle name="40% – rõhk4 3 3 5 3" xfId="30242" xr:uid="{D916B42E-5B32-49EA-A7A3-6D4C880BB774}"/>
    <cellStyle name="40% – rõhk4 3 3 6" xfId="13692" xr:uid="{00000000-0005-0000-0000-0000513E0000}"/>
    <cellStyle name="40% – rõhk4 3 3 6 2" xfId="36065" xr:uid="{6D286AB4-C627-458E-8195-0EB7F43B68D2}"/>
    <cellStyle name="40% – rõhk4 3 3 7" xfId="24899" xr:uid="{3B393364-A620-41BF-8382-1F28BFA30131}"/>
    <cellStyle name="40% – rõhk4 3 4" xfId="1865" xr:uid="{00000000-0005-0000-0000-0000523E0000}"/>
    <cellStyle name="40% – rõhk4 3 4 2" xfId="3178" xr:uid="{00000000-0005-0000-0000-0000533E0000}"/>
    <cellStyle name="40% – rõhk4 3 4 2 2" xfId="5788" xr:uid="{00000000-0005-0000-0000-0000543E0000}"/>
    <cellStyle name="40% – rõhk4 3 4 2 2 2" xfId="11263" xr:uid="{00000000-0005-0000-0000-0000553E0000}"/>
    <cellStyle name="40% – rõhk4 3 4 2 2 2 2" xfId="22952" xr:uid="{00000000-0005-0000-0000-0000563E0000}"/>
    <cellStyle name="40% – rõhk4 3 4 2 2 2 2 2" xfId="45325" xr:uid="{4E99CFA7-C111-4657-9A53-0D543816DEEB}"/>
    <cellStyle name="40% – rõhk4 3 4 2 2 2 3" xfId="34159" xr:uid="{0ED6DD18-EC69-4F36-A44C-4ACCDB69D8EF}"/>
    <cellStyle name="40% – rõhk4 3 4 2 2 3" xfId="17609" xr:uid="{00000000-0005-0000-0000-0000573E0000}"/>
    <cellStyle name="40% – rõhk4 3 4 2 2 3 2" xfId="39982" xr:uid="{97F54467-DF43-4111-8A43-AFED468C6B52}"/>
    <cellStyle name="40% – rõhk4 3 4 2 2 4" xfId="28816" xr:uid="{7EB4B00F-D04F-4DEF-91B1-3596F1189C73}"/>
    <cellStyle name="40% – rõhk4 3 4 2 3" xfId="8653" xr:uid="{00000000-0005-0000-0000-0000583E0000}"/>
    <cellStyle name="40% – rõhk4 3 4 2 3 2" xfId="20342" xr:uid="{00000000-0005-0000-0000-0000593E0000}"/>
    <cellStyle name="40% – rõhk4 3 4 2 3 2 2" xfId="42715" xr:uid="{2451AEAF-3887-4702-AD22-1331F4E4827F}"/>
    <cellStyle name="40% – rõhk4 3 4 2 3 3" xfId="31549" xr:uid="{26849D14-6281-422B-9254-D063F7077ED2}"/>
    <cellStyle name="40% – rõhk4 3 4 2 4" xfId="14999" xr:uid="{00000000-0005-0000-0000-00005A3E0000}"/>
    <cellStyle name="40% – rõhk4 3 4 2 4 2" xfId="37372" xr:uid="{BF331841-1911-4482-A331-716765C6090B}"/>
    <cellStyle name="40% – rõhk4 3 4 2 5" xfId="26206" xr:uid="{5BCE2CBF-4DE2-4579-BBFA-E741682EEB82}"/>
    <cellStyle name="40% – rõhk4 3 4 3" xfId="4483" xr:uid="{00000000-0005-0000-0000-00005B3E0000}"/>
    <cellStyle name="40% – rõhk4 3 4 3 2" xfId="9958" xr:uid="{00000000-0005-0000-0000-00005C3E0000}"/>
    <cellStyle name="40% – rõhk4 3 4 3 2 2" xfId="21647" xr:uid="{00000000-0005-0000-0000-00005D3E0000}"/>
    <cellStyle name="40% – rõhk4 3 4 3 2 2 2" xfId="44020" xr:uid="{C0FDFD26-2A30-4ED8-A3CD-AA65AB93DFE6}"/>
    <cellStyle name="40% – rõhk4 3 4 3 2 3" xfId="32854" xr:uid="{E7EE5183-600E-4B30-A180-31D5A2D97C33}"/>
    <cellStyle name="40% – rõhk4 3 4 3 3" xfId="16304" xr:uid="{00000000-0005-0000-0000-00005E3E0000}"/>
    <cellStyle name="40% – rõhk4 3 4 3 3 2" xfId="38677" xr:uid="{E2833BFE-21B7-4183-8521-09A7B37FDBAA}"/>
    <cellStyle name="40% – rõhk4 3 4 3 4" xfId="27511" xr:uid="{5FAD83E0-CECF-4BCB-A697-62461C6F3A1C}"/>
    <cellStyle name="40% – rõhk4 3 4 4" xfId="7348" xr:uid="{00000000-0005-0000-0000-00005F3E0000}"/>
    <cellStyle name="40% – rõhk4 3 4 4 2" xfId="19037" xr:uid="{00000000-0005-0000-0000-0000603E0000}"/>
    <cellStyle name="40% – rõhk4 3 4 4 2 2" xfId="41410" xr:uid="{866C1D2D-E3CA-49C3-AE07-D98AFDB7271B}"/>
    <cellStyle name="40% – rõhk4 3 4 4 3" xfId="30244" xr:uid="{82CAC79B-4852-4A67-A49B-D3C19FD4BBDA}"/>
    <cellStyle name="40% – rõhk4 3 4 5" xfId="13694" xr:uid="{00000000-0005-0000-0000-0000613E0000}"/>
    <cellStyle name="40% – rõhk4 3 4 5 2" xfId="36067" xr:uid="{EB10FB52-1AE1-447F-BC6F-B75A0B170CAF}"/>
    <cellStyle name="40% – rõhk4 3 4 6" xfId="24901" xr:uid="{AC2AA21C-96C7-4C98-8CCD-34015EE8D49F}"/>
    <cellStyle name="40% – rõhk4 3 5" xfId="1866" xr:uid="{00000000-0005-0000-0000-0000623E0000}"/>
    <cellStyle name="40% – rõhk4 3 5 2" xfId="3179" xr:uid="{00000000-0005-0000-0000-0000633E0000}"/>
    <cellStyle name="40% – rõhk4 3 5 2 2" xfId="5789" xr:uid="{00000000-0005-0000-0000-0000643E0000}"/>
    <cellStyle name="40% – rõhk4 3 5 2 2 2" xfId="11264" xr:uid="{00000000-0005-0000-0000-0000653E0000}"/>
    <cellStyle name="40% – rõhk4 3 5 2 2 2 2" xfId="22953" xr:uid="{00000000-0005-0000-0000-0000663E0000}"/>
    <cellStyle name="40% – rõhk4 3 5 2 2 2 2 2" xfId="45326" xr:uid="{80521C4D-5C73-4E9D-B8D2-6A15CB2B9A40}"/>
    <cellStyle name="40% – rõhk4 3 5 2 2 2 3" xfId="34160" xr:uid="{4D55283A-ACA3-4425-BECB-7200A41DEC2E}"/>
    <cellStyle name="40% – rõhk4 3 5 2 2 3" xfId="17610" xr:uid="{00000000-0005-0000-0000-0000673E0000}"/>
    <cellStyle name="40% – rõhk4 3 5 2 2 3 2" xfId="39983" xr:uid="{586BB76A-0A46-4062-BCF5-1C2B89852DDB}"/>
    <cellStyle name="40% – rõhk4 3 5 2 2 4" xfId="28817" xr:uid="{11D10776-85A1-4581-836F-3B624F0E29F4}"/>
    <cellStyle name="40% – rõhk4 3 5 2 3" xfId="8654" xr:uid="{00000000-0005-0000-0000-0000683E0000}"/>
    <cellStyle name="40% – rõhk4 3 5 2 3 2" xfId="20343" xr:uid="{00000000-0005-0000-0000-0000693E0000}"/>
    <cellStyle name="40% – rõhk4 3 5 2 3 2 2" xfId="42716" xr:uid="{C34C9712-717F-4F31-B628-3DCFA628D9EC}"/>
    <cellStyle name="40% – rõhk4 3 5 2 3 3" xfId="31550" xr:uid="{CBE60A56-3ECD-49FA-8EB3-6FA93C3A1044}"/>
    <cellStyle name="40% – rõhk4 3 5 2 4" xfId="15000" xr:uid="{00000000-0005-0000-0000-00006A3E0000}"/>
    <cellStyle name="40% – rõhk4 3 5 2 4 2" xfId="37373" xr:uid="{B6791483-F428-4D08-AD93-53837C3E6FB5}"/>
    <cellStyle name="40% – rõhk4 3 5 2 5" xfId="26207" xr:uid="{81F5DD83-B4DF-4CB5-B025-025655CF8AF0}"/>
    <cellStyle name="40% – rõhk4 3 5 3" xfId="4484" xr:uid="{00000000-0005-0000-0000-00006B3E0000}"/>
    <cellStyle name="40% – rõhk4 3 5 3 2" xfId="9959" xr:uid="{00000000-0005-0000-0000-00006C3E0000}"/>
    <cellStyle name="40% – rõhk4 3 5 3 2 2" xfId="21648" xr:uid="{00000000-0005-0000-0000-00006D3E0000}"/>
    <cellStyle name="40% – rõhk4 3 5 3 2 2 2" xfId="44021" xr:uid="{3CFD4C6C-6207-47F9-A377-C2A2629B731B}"/>
    <cellStyle name="40% – rõhk4 3 5 3 2 3" xfId="32855" xr:uid="{83C381FA-8D33-4EBC-9399-85C7F2F2309F}"/>
    <cellStyle name="40% – rõhk4 3 5 3 3" xfId="16305" xr:uid="{00000000-0005-0000-0000-00006E3E0000}"/>
    <cellStyle name="40% – rõhk4 3 5 3 3 2" xfId="38678" xr:uid="{CB928B7B-809F-4682-B6F6-1C2F6B209EE5}"/>
    <cellStyle name="40% – rõhk4 3 5 3 4" xfId="27512" xr:uid="{74AD7CDD-CCC2-40DF-BB23-75AFC22367C2}"/>
    <cellStyle name="40% – rõhk4 3 5 4" xfId="7349" xr:uid="{00000000-0005-0000-0000-00006F3E0000}"/>
    <cellStyle name="40% – rõhk4 3 5 4 2" xfId="19038" xr:uid="{00000000-0005-0000-0000-0000703E0000}"/>
    <cellStyle name="40% – rõhk4 3 5 4 2 2" xfId="41411" xr:uid="{63E65D7B-B39D-4E5F-A309-C55F438EDD9F}"/>
    <cellStyle name="40% – rõhk4 3 5 4 3" xfId="30245" xr:uid="{440CA5C8-DBF7-4A53-AD6A-9C81672FBB10}"/>
    <cellStyle name="40% – rõhk4 3 5 5" xfId="13695" xr:uid="{00000000-0005-0000-0000-0000713E0000}"/>
    <cellStyle name="40% – rõhk4 3 5 5 2" xfId="36068" xr:uid="{71C3E210-7725-4220-9B93-0BA9B905BD35}"/>
    <cellStyle name="40% – rõhk4 3 5 6" xfId="24902" xr:uid="{00ADF20B-B020-4FD1-AAA9-29F3D43C85BA}"/>
    <cellStyle name="40% – rõhk4 3 6" xfId="2258" xr:uid="{00000000-0005-0000-0000-0000723E0000}"/>
    <cellStyle name="40% – rõhk4 3 6 2" xfId="4869" xr:uid="{00000000-0005-0000-0000-0000733E0000}"/>
    <cellStyle name="40% – rõhk4 3 6 2 2" xfId="10344" xr:uid="{00000000-0005-0000-0000-0000743E0000}"/>
    <cellStyle name="40% – rõhk4 3 6 2 2 2" xfId="22033" xr:uid="{00000000-0005-0000-0000-0000753E0000}"/>
    <cellStyle name="40% – rõhk4 3 6 2 2 2 2" xfId="44406" xr:uid="{9F158008-948A-41BD-B6A4-B712EF69C182}"/>
    <cellStyle name="40% – rõhk4 3 6 2 2 3" xfId="33240" xr:uid="{A8B3D883-C0FE-48CA-BF25-BEEB9AB67EC6}"/>
    <cellStyle name="40% – rõhk4 3 6 2 3" xfId="16690" xr:uid="{00000000-0005-0000-0000-0000763E0000}"/>
    <cellStyle name="40% – rõhk4 3 6 2 3 2" xfId="39063" xr:uid="{72F981A0-7CFD-4DD5-BAB5-A5D3B0DCF473}"/>
    <cellStyle name="40% – rõhk4 3 6 2 4" xfId="27897" xr:uid="{F87F0BC1-11D8-4256-8661-E25DCF47952A}"/>
    <cellStyle name="40% – rõhk4 3 6 3" xfId="7734" xr:uid="{00000000-0005-0000-0000-0000773E0000}"/>
    <cellStyle name="40% – rõhk4 3 6 3 2" xfId="19423" xr:uid="{00000000-0005-0000-0000-0000783E0000}"/>
    <cellStyle name="40% – rõhk4 3 6 3 2 2" xfId="41796" xr:uid="{EA549F52-4224-4DBA-82F8-8C19415E445D}"/>
    <cellStyle name="40% – rõhk4 3 6 3 3" xfId="30630" xr:uid="{7B3E0F26-23C4-4AB7-BAA0-BAFD9658B465}"/>
    <cellStyle name="40% – rõhk4 3 6 4" xfId="14080" xr:uid="{00000000-0005-0000-0000-0000793E0000}"/>
    <cellStyle name="40% – rõhk4 3 6 4 2" xfId="36453" xr:uid="{988F55E8-7B59-4C80-B480-3C5F4CA9507E}"/>
    <cellStyle name="40% – rõhk4 3 6 5" xfId="25287" xr:uid="{2027CE0D-4A3E-47DF-8574-10DFBB8358F3}"/>
    <cellStyle name="40% – rõhk4 3 7" xfId="3564" xr:uid="{00000000-0005-0000-0000-00007A3E0000}"/>
    <cellStyle name="40% – rõhk4 3 7 2" xfId="9039" xr:uid="{00000000-0005-0000-0000-00007B3E0000}"/>
    <cellStyle name="40% – rõhk4 3 7 2 2" xfId="20728" xr:uid="{00000000-0005-0000-0000-00007C3E0000}"/>
    <cellStyle name="40% – rõhk4 3 7 2 2 2" xfId="43101" xr:uid="{EDE5D8D0-7E02-4ACF-9A33-54B6DF9C9712}"/>
    <cellStyle name="40% – rõhk4 3 7 2 3" xfId="31935" xr:uid="{D61B8F21-437F-41E3-A796-F51EA1BAD3AB}"/>
    <cellStyle name="40% – rõhk4 3 7 3" xfId="15385" xr:uid="{00000000-0005-0000-0000-00007D3E0000}"/>
    <cellStyle name="40% – rõhk4 3 7 3 2" xfId="37758" xr:uid="{F3D4FB89-1C13-4734-BB9A-355669643642}"/>
    <cellStyle name="40% – rõhk4 3 7 4" xfId="26592" xr:uid="{B45AD9EC-6B78-4889-ADFB-926782AD4A4E}"/>
    <cellStyle name="40% – rõhk4 3 8" xfId="6215" xr:uid="{00000000-0005-0000-0000-00007E3E0000}"/>
    <cellStyle name="40% – rõhk4 3 8 2" xfId="18008" xr:uid="{00000000-0005-0000-0000-00007F3E0000}"/>
    <cellStyle name="40% – rõhk4 3 8 2 2" xfId="40381" xr:uid="{000873AB-D36F-4969-8D93-26285941AC36}"/>
    <cellStyle name="40% – rõhk4 3 8 3" xfId="29215" xr:uid="{76A39539-20A1-4669-B87B-E80A080BD013}"/>
    <cellStyle name="40% – rõhk4 3 9" xfId="12775" xr:uid="{00000000-0005-0000-0000-0000803E0000}"/>
    <cellStyle name="40% – rõhk4 3 9 2" xfId="35148" xr:uid="{238CE342-0FA5-42D5-9DD5-04C7CDB7445B}"/>
    <cellStyle name="40% – rõhk4 30" xfId="11627" xr:uid="{00000000-0005-0000-0000-0000813E0000}"/>
    <cellStyle name="40% – rõhk4 30 2" xfId="23292" xr:uid="{00000000-0005-0000-0000-0000823E0000}"/>
    <cellStyle name="40% – rõhk4 30 2 2" xfId="45665" xr:uid="{5B2ED8AD-CF10-4F73-8447-9F42A78FDEC7}"/>
    <cellStyle name="40% – rõhk4 30 3" xfId="34499" xr:uid="{9C91BECA-78B2-4356-9AC7-8D2887346791}"/>
    <cellStyle name="40% – rõhk4 31" xfId="6326" xr:uid="{00000000-0005-0000-0000-0000833E0000}"/>
    <cellStyle name="40% – rõhk4 31 2" xfId="18076" xr:uid="{00000000-0005-0000-0000-0000843E0000}"/>
    <cellStyle name="40% – rõhk4 31 2 2" xfId="40449" xr:uid="{5C69149D-10AD-47BC-8203-9F170EC817C3}"/>
    <cellStyle name="40% – rõhk4 31 3" xfId="29283" xr:uid="{E304A24C-621F-4C53-9B61-8D4884093397}"/>
    <cellStyle name="40% – rõhk4 32" xfId="11897" xr:uid="{00000000-0005-0000-0000-0000853E0000}"/>
    <cellStyle name="40% – rõhk4 32 2" xfId="23428" xr:uid="{00000000-0005-0000-0000-0000863E0000}"/>
    <cellStyle name="40% – rõhk4 32 2 2" xfId="45801" xr:uid="{5F92949F-CE4E-4266-8D3F-458A53BFF40C}"/>
    <cellStyle name="40% – rõhk4 32 3" xfId="34635" xr:uid="{1990C8B8-7EF1-4A53-81E6-1723F67468FB}"/>
    <cellStyle name="40% – rõhk4 33" xfId="11852" xr:uid="{00000000-0005-0000-0000-0000873E0000}"/>
    <cellStyle name="40% – rõhk4 33 2" xfId="23404" xr:uid="{00000000-0005-0000-0000-0000883E0000}"/>
    <cellStyle name="40% – rõhk4 33 2 2" xfId="45777" xr:uid="{CFC7B453-4430-49B7-863A-EBC6F478D930}"/>
    <cellStyle name="40% – rõhk4 33 3" xfId="34611" xr:uid="{180D8FFB-0FE1-4D50-8D70-DCD41FC47381}"/>
    <cellStyle name="40% – rõhk4 34" xfId="12192" xr:uid="{00000000-0005-0000-0000-0000893E0000}"/>
    <cellStyle name="40% – rõhk4 34 2" xfId="23581" xr:uid="{00000000-0005-0000-0000-00008A3E0000}"/>
    <cellStyle name="40% – rõhk4 34 2 2" xfId="45954" xr:uid="{D9CA0C42-6920-4C0E-B3DE-1E431F7D178D}"/>
    <cellStyle name="40% – rõhk4 34 3" xfId="34788" xr:uid="{34E4C7AE-31A4-43B0-8EBF-32C71776C171}"/>
    <cellStyle name="40% – rõhk4 35" xfId="11830" xr:uid="{00000000-0005-0000-0000-00008B3E0000}"/>
    <cellStyle name="40% – rõhk4 35 2" xfId="23389" xr:uid="{00000000-0005-0000-0000-00008C3E0000}"/>
    <cellStyle name="40% – rõhk4 35 2 2" xfId="45762" xr:uid="{269F6037-1B9A-46C1-9D4E-9B38EF0BE00C}"/>
    <cellStyle name="40% – rõhk4 35 3" xfId="34596" xr:uid="{28730200-31A3-4499-B346-DDAC91C8B165}"/>
    <cellStyle name="40% – rõhk4 36" xfId="12635" xr:uid="{00000000-0005-0000-0000-00008D3E0000}"/>
    <cellStyle name="40% – rõhk4 36 2" xfId="23819" xr:uid="{00000000-0005-0000-0000-00008E3E0000}"/>
    <cellStyle name="40% – rõhk4 36 2 2" xfId="46192" xr:uid="{88E7E83A-DF31-4F3E-86C8-CEEB11DC68B8}"/>
    <cellStyle name="40% – rõhk4 36 3" xfId="35026" xr:uid="{FF36A014-D417-4C25-B359-8046D0BE52E3}"/>
    <cellStyle name="40% – rõhk4 37" xfId="12495" xr:uid="{00000000-0005-0000-0000-00008F3E0000}"/>
    <cellStyle name="40% – rõhk4 37 2" xfId="23751" xr:uid="{00000000-0005-0000-0000-0000903E0000}"/>
    <cellStyle name="40% – rõhk4 37 2 2" xfId="46124" xr:uid="{223ED5A2-5134-44C3-B10E-9446EC8E9E61}"/>
    <cellStyle name="40% – rõhk4 37 3" xfId="34958" xr:uid="{EBDF2F9C-F1BE-4709-92FF-FE9203508F1D}"/>
    <cellStyle name="40% – rõhk4 38" xfId="12486" xr:uid="{00000000-0005-0000-0000-0000913E0000}"/>
    <cellStyle name="40% – rõhk4 38 2" xfId="23745" xr:uid="{00000000-0005-0000-0000-0000923E0000}"/>
    <cellStyle name="40% – rõhk4 38 2 2" xfId="46118" xr:uid="{8D3B555C-A4D3-4830-A0C8-1CA9A41793E8}"/>
    <cellStyle name="40% – rõhk4 38 3" xfId="34952" xr:uid="{A7E4B6DB-40AD-4431-B5A5-6223E4B6AF8E}"/>
    <cellStyle name="40% – rõhk4 39" xfId="12239" xr:uid="{00000000-0005-0000-0000-0000933E0000}"/>
    <cellStyle name="40% – rõhk4 39 2" xfId="23606" xr:uid="{00000000-0005-0000-0000-0000943E0000}"/>
    <cellStyle name="40% – rõhk4 39 2 2" xfId="45979" xr:uid="{E3E47955-D067-44A4-AC9D-1988F465DA4F}"/>
    <cellStyle name="40% – rõhk4 39 3" xfId="34813" xr:uid="{68616E24-2EC9-4A00-A5FA-5BA8DD07117B}"/>
    <cellStyle name="40% – rõhk4 4" xfId="95" xr:uid="{00000000-0005-0000-0000-0000953E0000}"/>
    <cellStyle name="40% – rõhk4 4 10" xfId="23983" xr:uid="{318F7CF8-77C3-4CFF-8FD8-7CE7AED703FF}"/>
    <cellStyle name="40% – rõhk4 4 2" xfId="878" xr:uid="{00000000-0005-0000-0000-0000963E0000}"/>
    <cellStyle name="40% – rõhk4 4 2 2" xfId="1867" xr:uid="{00000000-0005-0000-0000-0000973E0000}"/>
    <cellStyle name="40% – rõhk4 4 2 2 2" xfId="1868" xr:uid="{00000000-0005-0000-0000-0000983E0000}"/>
    <cellStyle name="40% – rõhk4 4 2 2 2 2" xfId="3181" xr:uid="{00000000-0005-0000-0000-0000993E0000}"/>
    <cellStyle name="40% – rõhk4 4 2 2 2 2 2" xfId="5791" xr:uid="{00000000-0005-0000-0000-00009A3E0000}"/>
    <cellStyle name="40% – rõhk4 4 2 2 2 2 2 2" xfId="11266" xr:uid="{00000000-0005-0000-0000-00009B3E0000}"/>
    <cellStyle name="40% – rõhk4 4 2 2 2 2 2 2 2" xfId="22955" xr:uid="{00000000-0005-0000-0000-00009C3E0000}"/>
    <cellStyle name="40% – rõhk4 4 2 2 2 2 2 2 2 2" xfId="45328" xr:uid="{67BC181C-0ABB-415E-9D0D-A170F6E1D98E}"/>
    <cellStyle name="40% – rõhk4 4 2 2 2 2 2 2 3" xfId="34162" xr:uid="{FCAA6F36-5B04-4269-A845-DBCC2FDB1B4B}"/>
    <cellStyle name="40% – rõhk4 4 2 2 2 2 2 3" xfId="17612" xr:uid="{00000000-0005-0000-0000-00009D3E0000}"/>
    <cellStyle name="40% – rõhk4 4 2 2 2 2 2 3 2" xfId="39985" xr:uid="{180ED96E-14D4-4817-B553-38F3706D6124}"/>
    <cellStyle name="40% – rõhk4 4 2 2 2 2 2 4" xfId="28819" xr:uid="{A687DB18-9410-407A-9ECA-861DF9ABF1FA}"/>
    <cellStyle name="40% – rõhk4 4 2 2 2 2 3" xfId="8656" xr:uid="{00000000-0005-0000-0000-00009E3E0000}"/>
    <cellStyle name="40% – rõhk4 4 2 2 2 2 3 2" xfId="20345" xr:uid="{00000000-0005-0000-0000-00009F3E0000}"/>
    <cellStyle name="40% – rõhk4 4 2 2 2 2 3 2 2" xfId="42718" xr:uid="{5A3A85B4-0E08-4285-99A7-23382E1B5B6E}"/>
    <cellStyle name="40% – rõhk4 4 2 2 2 2 3 3" xfId="31552" xr:uid="{2C8F22B0-ABB9-4A42-97BA-530D6B741710}"/>
    <cellStyle name="40% – rõhk4 4 2 2 2 2 4" xfId="15002" xr:uid="{00000000-0005-0000-0000-0000A03E0000}"/>
    <cellStyle name="40% – rõhk4 4 2 2 2 2 4 2" xfId="37375" xr:uid="{F2344E5C-08AD-4DC9-8392-ED693FE9FF9F}"/>
    <cellStyle name="40% – rõhk4 4 2 2 2 2 5" xfId="26209" xr:uid="{C1D32E36-B95C-49A0-A16A-6B8BD9AFCC9A}"/>
    <cellStyle name="40% – rõhk4 4 2 2 2 3" xfId="4486" xr:uid="{00000000-0005-0000-0000-0000A13E0000}"/>
    <cellStyle name="40% – rõhk4 4 2 2 2 3 2" xfId="9961" xr:uid="{00000000-0005-0000-0000-0000A23E0000}"/>
    <cellStyle name="40% – rõhk4 4 2 2 2 3 2 2" xfId="21650" xr:uid="{00000000-0005-0000-0000-0000A33E0000}"/>
    <cellStyle name="40% – rõhk4 4 2 2 2 3 2 2 2" xfId="44023" xr:uid="{B87454C9-7BE8-4723-B539-2229D60B775A}"/>
    <cellStyle name="40% – rõhk4 4 2 2 2 3 2 3" xfId="32857" xr:uid="{FE688241-9376-4603-BCBD-E7F471827BB4}"/>
    <cellStyle name="40% – rõhk4 4 2 2 2 3 3" xfId="16307" xr:uid="{00000000-0005-0000-0000-0000A43E0000}"/>
    <cellStyle name="40% – rõhk4 4 2 2 2 3 3 2" xfId="38680" xr:uid="{E9D6C419-3EF7-4586-B5FC-B9BD0D573DFA}"/>
    <cellStyle name="40% – rõhk4 4 2 2 2 3 4" xfId="27514" xr:uid="{E22477B2-D828-4EE2-B96C-B530E53F4ADF}"/>
    <cellStyle name="40% – rõhk4 4 2 2 2 4" xfId="7351" xr:uid="{00000000-0005-0000-0000-0000A53E0000}"/>
    <cellStyle name="40% – rõhk4 4 2 2 2 4 2" xfId="19040" xr:uid="{00000000-0005-0000-0000-0000A63E0000}"/>
    <cellStyle name="40% – rõhk4 4 2 2 2 4 2 2" xfId="41413" xr:uid="{F2E4C331-6398-4411-A9EF-7E5B10E65275}"/>
    <cellStyle name="40% – rõhk4 4 2 2 2 4 3" xfId="30247" xr:uid="{2B079DC8-B9A9-498E-BEA9-259060EE16EB}"/>
    <cellStyle name="40% – rõhk4 4 2 2 2 5" xfId="13697" xr:uid="{00000000-0005-0000-0000-0000A73E0000}"/>
    <cellStyle name="40% – rõhk4 4 2 2 2 5 2" xfId="36070" xr:uid="{338B4DED-1B35-4B40-BDE3-009E518D25E4}"/>
    <cellStyle name="40% – rõhk4 4 2 2 2 6" xfId="24904" xr:uid="{0F690C47-B77A-4921-A07D-E06EC82BFFDC}"/>
    <cellStyle name="40% – rõhk4 4 2 2 3" xfId="3180" xr:uid="{00000000-0005-0000-0000-0000A83E0000}"/>
    <cellStyle name="40% – rõhk4 4 2 2 3 2" xfId="5790" xr:uid="{00000000-0005-0000-0000-0000A93E0000}"/>
    <cellStyle name="40% – rõhk4 4 2 2 3 2 2" xfId="11265" xr:uid="{00000000-0005-0000-0000-0000AA3E0000}"/>
    <cellStyle name="40% – rõhk4 4 2 2 3 2 2 2" xfId="22954" xr:uid="{00000000-0005-0000-0000-0000AB3E0000}"/>
    <cellStyle name="40% – rõhk4 4 2 2 3 2 2 2 2" xfId="45327" xr:uid="{E1E1362B-0A92-4377-BA58-4CE5B12B2941}"/>
    <cellStyle name="40% – rõhk4 4 2 2 3 2 2 3" xfId="34161" xr:uid="{D66C4376-D6E4-49BF-8E55-022BB9207EC5}"/>
    <cellStyle name="40% – rõhk4 4 2 2 3 2 3" xfId="17611" xr:uid="{00000000-0005-0000-0000-0000AC3E0000}"/>
    <cellStyle name="40% – rõhk4 4 2 2 3 2 3 2" xfId="39984" xr:uid="{CED12FF2-66B8-44BA-967C-4B1848D2F25A}"/>
    <cellStyle name="40% – rõhk4 4 2 2 3 2 4" xfId="28818" xr:uid="{75864B69-4C0D-4262-9FD0-2044D2003BB8}"/>
    <cellStyle name="40% – rõhk4 4 2 2 3 3" xfId="8655" xr:uid="{00000000-0005-0000-0000-0000AD3E0000}"/>
    <cellStyle name="40% – rõhk4 4 2 2 3 3 2" xfId="20344" xr:uid="{00000000-0005-0000-0000-0000AE3E0000}"/>
    <cellStyle name="40% – rõhk4 4 2 2 3 3 2 2" xfId="42717" xr:uid="{97D2031B-7DD7-4389-B9A9-836D727B01B7}"/>
    <cellStyle name="40% – rõhk4 4 2 2 3 3 3" xfId="31551" xr:uid="{6583EA79-DB45-45BA-8E16-0D9A927EFF97}"/>
    <cellStyle name="40% – rõhk4 4 2 2 3 4" xfId="15001" xr:uid="{00000000-0005-0000-0000-0000AF3E0000}"/>
    <cellStyle name="40% – rõhk4 4 2 2 3 4 2" xfId="37374" xr:uid="{741A4BAA-15AA-48F9-936F-5BE8B919E16C}"/>
    <cellStyle name="40% – rõhk4 4 2 2 3 5" xfId="26208" xr:uid="{ED469C05-3EB5-45FE-A47C-322D4629E158}"/>
    <cellStyle name="40% – rõhk4 4 2 2 4" xfId="4485" xr:uid="{00000000-0005-0000-0000-0000B03E0000}"/>
    <cellStyle name="40% – rõhk4 4 2 2 4 2" xfId="9960" xr:uid="{00000000-0005-0000-0000-0000B13E0000}"/>
    <cellStyle name="40% – rõhk4 4 2 2 4 2 2" xfId="21649" xr:uid="{00000000-0005-0000-0000-0000B23E0000}"/>
    <cellStyle name="40% – rõhk4 4 2 2 4 2 2 2" xfId="44022" xr:uid="{E8B7F35A-A49C-4656-8A55-F52AAD2E7A7B}"/>
    <cellStyle name="40% – rõhk4 4 2 2 4 2 3" xfId="32856" xr:uid="{68FDF819-7453-4C61-847B-FE2B05DA8895}"/>
    <cellStyle name="40% – rõhk4 4 2 2 4 3" xfId="16306" xr:uid="{00000000-0005-0000-0000-0000B33E0000}"/>
    <cellStyle name="40% – rõhk4 4 2 2 4 3 2" xfId="38679" xr:uid="{D921C3A3-FBA2-491F-A78E-A90A205337E1}"/>
    <cellStyle name="40% – rõhk4 4 2 2 4 4" xfId="27513" xr:uid="{2D66FADD-0E1C-4469-8900-1ACD3ECEB67B}"/>
    <cellStyle name="40% – rõhk4 4 2 2 5" xfId="7350" xr:uid="{00000000-0005-0000-0000-0000B43E0000}"/>
    <cellStyle name="40% – rõhk4 4 2 2 5 2" xfId="19039" xr:uid="{00000000-0005-0000-0000-0000B53E0000}"/>
    <cellStyle name="40% – rõhk4 4 2 2 5 2 2" xfId="41412" xr:uid="{266DD1C7-F879-4A29-A6B8-665DA008CB34}"/>
    <cellStyle name="40% – rõhk4 4 2 2 5 3" xfId="30246" xr:uid="{6BDF7427-45AC-4B14-9D17-FDA993FA3519}"/>
    <cellStyle name="40% – rõhk4 4 2 2 6" xfId="13696" xr:uid="{00000000-0005-0000-0000-0000B63E0000}"/>
    <cellStyle name="40% – rõhk4 4 2 2 6 2" xfId="36069" xr:uid="{6AFB5B1E-E5A5-4637-8668-E191BD0E66F7}"/>
    <cellStyle name="40% – rõhk4 4 2 2 7" xfId="24903" xr:uid="{3F62B486-9336-45EC-8D7B-4C56970A37BF}"/>
    <cellStyle name="40% – rõhk4 4 2 3" xfId="1869" xr:uid="{00000000-0005-0000-0000-0000B73E0000}"/>
    <cellStyle name="40% – rõhk4 4 2 3 2" xfId="3182" xr:uid="{00000000-0005-0000-0000-0000B83E0000}"/>
    <cellStyle name="40% – rõhk4 4 2 3 2 2" xfId="5792" xr:uid="{00000000-0005-0000-0000-0000B93E0000}"/>
    <cellStyle name="40% – rõhk4 4 2 3 2 2 2" xfId="11267" xr:uid="{00000000-0005-0000-0000-0000BA3E0000}"/>
    <cellStyle name="40% – rõhk4 4 2 3 2 2 2 2" xfId="22956" xr:uid="{00000000-0005-0000-0000-0000BB3E0000}"/>
    <cellStyle name="40% – rõhk4 4 2 3 2 2 2 2 2" xfId="45329" xr:uid="{062A025E-A547-495E-8F64-4F040DDAFD3C}"/>
    <cellStyle name="40% – rõhk4 4 2 3 2 2 2 3" xfId="34163" xr:uid="{9785717B-0E04-4894-9991-EA4209C3086C}"/>
    <cellStyle name="40% – rõhk4 4 2 3 2 2 3" xfId="17613" xr:uid="{00000000-0005-0000-0000-0000BC3E0000}"/>
    <cellStyle name="40% – rõhk4 4 2 3 2 2 3 2" xfId="39986" xr:uid="{553F91EB-6FF7-431F-A56C-3BEEB6BE14BF}"/>
    <cellStyle name="40% – rõhk4 4 2 3 2 2 4" xfId="28820" xr:uid="{D9460EDE-1EBA-418F-876D-C8FB8963228B}"/>
    <cellStyle name="40% – rõhk4 4 2 3 2 3" xfId="8657" xr:uid="{00000000-0005-0000-0000-0000BD3E0000}"/>
    <cellStyle name="40% – rõhk4 4 2 3 2 3 2" xfId="20346" xr:uid="{00000000-0005-0000-0000-0000BE3E0000}"/>
    <cellStyle name="40% – rõhk4 4 2 3 2 3 2 2" xfId="42719" xr:uid="{5175DB7B-B9B0-44F6-AB21-C980889D3310}"/>
    <cellStyle name="40% – rõhk4 4 2 3 2 3 3" xfId="31553" xr:uid="{A1E95100-D9F6-46E9-B06E-80B77D751DA8}"/>
    <cellStyle name="40% – rõhk4 4 2 3 2 4" xfId="15003" xr:uid="{00000000-0005-0000-0000-0000BF3E0000}"/>
    <cellStyle name="40% – rõhk4 4 2 3 2 4 2" xfId="37376" xr:uid="{184DB2F0-85B3-4568-BC18-B0A37E818619}"/>
    <cellStyle name="40% – rõhk4 4 2 3 2 5" xfId="26210" xr:uid="{4ED92540-C146-4E1E-A11E-C74FB6859189}"/>
    <cellStyle name="40% – rõhk4 4 2 3 3" xfId="4487" xr:uid="{00000000-0005-0000-0000-0000C03E0000}"/>
    <cellStyle name="40% – rõhk4 4 2 3 3 2" xfId="9962" xr:uid="{00000000-0005-0000-0000-0000C13E0000}"/>
    <cellStyle name="40% – rõhk4 4 2 3 3 2 2" xfId="21651" xr:uid="{00000000-0005-0000-0000-0000C23E0000}"/>
    <cellStyle name="40% – rõhk4 4 2 3 3 2 2 2" xfId="44024" xr:uid="{07EB579B-C6B8-44B1-8DF6-F0E734F2ACFA}"/>
    <cellStyle name="40% – rõhk4 4 2 3 3 2 3" xfId="32858" xr:uid="{142015F4-0293-4229-B9B4-CE523B787A4E}"/>
    <cellStyle name="40% – rõhk4 4 2 3 3 3" xfId="16308" xr:uid="{00000000-0005-0000-0000-0000C33E0000}"/>
    <cellStyle name="40% – rõhk4 4 2 3 3 3 2" xfId="38681" xr:uid="{5E2E2C5C-2D44-4A71-AC83-0A9B4E8FCB27}"/>
    <cellStyle name="40% – rõhk4 4 2 3 3 4" xfId="27515" xr:uid="{3BD571B1-7575-4795-8816-E5030F74784D}"/>
    <cellStyle name="40% – rõhk4 4 2 3 4" xfId="7352" xr:uid="{00000000-0005-0000-0000-0000C43E0000}"/>
    <cellStyle name="40% – rõhk4 4 2 3 4 2" xfId="19041" xr:uid="{00000000-0005-0000-0000-0000C53E0000}"/>
    <cellStyle name="40% – rõhk4 4 2 3 4 2 2" xfId="41414" xr:uid="{EA693DD4-8487-4DB2-88C7-471022A6C939}"/>
    <cellStyle name="40% – rõhk4 4 2 3 4 3" xfId="30248" xr:uid="{8B9E23FE-AF00-40AC-A64A-E7429D1385D7}"/>
    <cellStyle name="40% – rõhk4 4 2 3 5" xfId="13698" xr:uid="{00000000-0005-0000-0000-0000C63E0000}"/>
    <cellStyle name="40% – rõhk4 4 2 3 5 2" xfId="36071" xr:uid="{6AF669E3-38FD-4023-B7DB-24D6B5819603}"/>
    <cellStyle name="40% – rõhk4 4 2 3 6" xfId="24905" xr:uid="{91EBCD50-3AC1-4935-AC37-C8EB2F02B172}"/>
    <cellStyle name="40% – rõhk4 4 2 4" xfId="1870" xr:uid="{00000000-0005-0000-0000-0000C73E0000}"/>
    <cellStyle name="40% – rõhk4 4 2 4 2" xfId="3183" xr:uid="{00000000-0005-0000-0000-0000C83E0000}"/>
    <cellStyle name="40% – rõhk4 4 2 4 2 2" xfId="5793" xr:uid="{00000000-0005-0000-0000-0000C93E0000}"/>
    <cellStyle name="40% – rõhk4 4 2 4 2 2 2" xfId="11268" xr:uid="{00000000-0005-0000-0000-0000CA3E0000}"/>
    <cellStyle name="40% – rõhk4 4 2 4 2 2 2 2" xfId="22957" xr:uid="{00000000-0005-0000-0000-0000CB3E0000}"/>
    <cellStyle name="40% – rõhk4 4 2 4 2 2 2 2 2" xfId="45330" xr:uid="{B6C86CDA-D4EE-45B2-9079-54AD919528AC}"/>
    <cellStyle name="40% – rõhk4 4 2 4 2 2 2 3" xfId="34164" xr:uid="{23269154-9993-4731-9D30-B71E107A8F58}"/>
    <cellStyle name="40% – rõhk4 4 2 4 2 2 3" xfId="17614" xr:uid="{00000000-0005-0000-0000-0000CC3E0000}"/>
    <cellStyle name="40% – rõhk4 4 2 4 2 2 3 2" xfId="39987" xr:uid="{EFAF4909-BA4B-4958-8A8F-0E10CAA367EF}"/>
    <cellStyle name="40% – rõhk4 4 2 4 2 2 4" xfId="28821" xr:uid="{1D820790-C94A-45FE-A69B-2318CC819B70}"/>
    <cellStyle name="40% – rõhk4 4 2 4 2 3" xfId="8658" xr:uid="{00000000-0005-0000-0000-0000CD3E0000}"/>
    <cellStyle name="40% – rõhk4 4 2 4 2 3 2" xfId="20347" xr:uid="{00000000-0005-0000-0000-0000CE3E0000}"/>
    <cellStyle name="40% – rõhk4 4 2 4 2 3 2 2" xfId="42720" xr:uid="{6152BCB2-AAB1-46E7-8575-E1AF7C45755C}"/>
    <cellStyle name="40% – rõhk4 4 2 4 2 3 3" xfId="31554" xr:uid="{C82E6A5A-A677-456D-8144-12D639662AC6}"/>
    <cellStyle name="40% – rõhk4 4 2 4 2 4" xfId="15004" xr:uid="{00000000-0005-0000-0000-0000CF3E0000}"/>
    <cellStyle name="40% – rõhk4 4 2 4 2 4 2" xfId="37377" xr:uid="{A0125F81-C5F5-46DB-BADC-4181117D5C9F}"/>
    <cellStyle name="40% – rõhk4 4 2 4 2 5" xfId="26211" xr:uid="{4A1E68E7-16E3-465A-9536-F4006A5FFA3F}"/>
    <cellStyle name="40% – rõhk4 4 2 4 3" xfId="4488" xr:uid="{00000000-0005-0000-0000-0000D03E0000}"/>
    <cellStyle name="40% – rõhk4 4 2 4 3 2" xfId="9963" xr:uid="{00000000-0005-0000-0000-0000D13E0000}"/>
    <cellStyle name="40% – rõhk4 4 2 4 3 2 2" xfId="21652" xr:uid="{00000000-0005-0000-0000-0000D23E0000}"/>
    <cellStyle name="40% – rõhk4 4 2 4 3 2 2 2" xfId="44025" xr:uid="{9D934069-0EF2-4BB2-93EE-07A1FD954DE1}"/>
    <cellStyle name="40% – rõhk4 4 2 4 3 2 3" xfId="32859" xr:uid="{B16590AE-42F3-4146-87A9-25DD3EA344AF}"/>
    <cellStyle name="40% – rõhk4 4 2 4 3 3" xfId="16309" xr:uid="{00000000-0005-0000-0000-0000D33E0000}"/>
    <cellStyle name="40% – rõhk4 4 2 4 3 3 2" xfId="38682" xr:uid="{1A851E8D-BAC4-4561-A157-04647566DE0C}"/>
    <cellStyle name="40% – rõhk4 4 2 4 3 4" xfId="27516" xr:uid="{38527F54-F1AD-45FE-91E0-3960B3A18424}"/>
    <cellStyle name="40% – rõhk4 4 2 4 4" xfId="7353" xr:uid="{00000000-0005-0000-0000-0000D43E0000}"/>
    <cellStyle name="40% – rõhk4 4 2 4 4 2" xfId="19042" xr:uid="{00000000-0005-0000-0000-0000D53E0000}"/>
    <cellStyle name="40% – rõhk4 4 2 4 4 2 2" xfId="41415" xr:uid="{9AD4DEBC-7013-4ACB-93A1-1B33982FA344}"/>
    <cellStyle name="40% – rõhk4 4 2 4 4 3" xfId="30249" xr:uid="{44802031-B642-4FC7-8DA4-228EB629E7EA}"/>
    <cellStyle name="40% – rõhk4 4 2 4 5" xfId="13699" xr:uid="{00000000-0005-0000-0000-0000D63E0000}"/>
    <cellStyle name="40% – rõhk4 4 2 4 5 2" xfId="36072" xr:uid="{F233480C-5A0C-4A11-913E-B80E857879D0}"/>
    <cellStyle name="40% – rõhk4 4 2 4 6" xfId="24906" xr:uid="{FD14B753-02E2-4174-B30D-BCC49C384519}"/>
    <cellStyle name="40% – rõhk4 4 2 5" xfId="2389" xr:uid="{00000000-0005-0000-0000-0000D73E0000}"/>
    <cellStyle name="40% – rõhk4 4 2 5 2" xfId="5000" xr:uid="{00000000-0005-0000-0000-0000D83E0000}"/>
    <cellStyle name="40% – rõhk4 4 2 5 2 2" xfId="10475" xr:uid="{00000000-0005-0000-0000-0000D93E0000}"/>
    <cellStyle name="40% – rõhk4 4 2 5 2 2 2" xfId="22164" xr:uid="{00000000-0005-0000-0000-0000DA3E0000}"/>
    <cellStyle name="40% – rõhk4 4 2 5 2 2 2 2" xfId="44537" xr:uid="{3BEE58EE-D357-485F-8C32-F85AE0923823}"/>
    <cellStyle name="40% – rõhk4 4 2 5 2 2 3" xfId="33371" xr:uid="{9B79872A-67FC-4D80-AC6C-B00E6D0618BD}"/>
    <cellStyle name="40% – rõhk4 4 2 5 2 3" xfId="16821" xr:uid="{00000000-0005-0000-0000-0000DB3E0000}"/>
    <cellStyle name="40% – rõhk4 4 2 5 2 3 2" xfId="39194" xr:uid="{4E3B6E8F-5E75-40D9-A461-1C9777CBA90C}"/>
    <cellStyle name="40% – rõhk4 4 2 5 2 4" xfId="28028" xr:uid="{8BE04E27-660E-49C1-B600-732FB1ABB4DC}"/>
    <cellStyle name="40% – rõhk4 4 2 5 3" xfId="7865" xr:uid="{00000000-0005-0000-0000-0000DC3E0000}"/>
    <cellStyle name="40% – rõhk4 4 2 5 3 2" xfId="19554" xr:uid="{00000000-0005-0000-0000-0000DD3E0000}"/>
    <cellStyle name="40% – rõhk4 4 2 5 3 2 2" xfId="41927" xr:uid="{C9024A10-F7E7-4A4D-A869-91739DB4A5C2}"/>
    <cellStyle name="40% – rõhk4 4 2 5 3 3" xfId="30761" xr:uid="{B9E58736-2628-4E4D-A625-AEDACDC2FCFE}"/>
    <cellStyle name="40% – rõhk4 4 2 5 4" xfId="14211" xr:uid="{00000000-0005-0000-0000-0000DE3E0000}"/>
    <cellStyle name="40% – rõhk4 4 2 5 4 2" xfId="36584" xr:uid="{C3170925-7FBA-4D7F-B229-92212ACE80FD}"/>
    <cellStyle name="40% – rõhk4 4 2 5 5" xfId="25418" xr:uid="{F6FD180F-C77E-4BF6-96E4-377C49ADBD14}"/>
    <cellStyle name="40% – rõhk4 4 2 6" xfId="3695" xr:uid="{00000000-0005-0000-0000-0000DF3E0000}"/>
    <cellStyle name="40% – rõhk4 4 2 6 2" xfId="9170" xr:uid="{00000000-0005-0000-0000-0000E03E0000}"/>
    <cellStyle name="40% – rõhk4 4 2 6 2 2" xfId="20859" xr:uid="{00000000-0005-0000-0000-0000E13E0000}"/>
    <cellStyle name="40% – rõhk4 4 2 6 2 2 2" xfId="43232" xr:uid="{A4BB16F5-D024-4FC7-AEFC-56836CF9BC54}"/>
    <cellStyle name="40% – rõhk4 4 2 6 2 3" xfId="32066" xr:uid="{3B1075CC-FB9A-484A-83E1-264E90E9FF3C}"/>
    <cellStyle name="40% – rõhk4 4 2 6 3" xfId="15516" xr:uid="{00000000-0005-0000-0000-0000E23E0000}"/>
    <cellStyle name="40% – rõhk4 4 2 6 3 2" xfId="37889" xr:uid="{032C4582-D107-4EB8-8E64-CE0B0DD669A2}"/>
    <cellStyle name="40% – rõhk4 4 2 6 4" xfId="26723" xr:uid="{6DA6EE0E-8C22-45D4-B4F3-D666BC5010CD}"/>
    <cellStyle name="40% – rõhk4 4 2 7" xfId="6505" xr:uid="{00000000-0005-0000-0000-0000E33E0000}"/>
    <cellStyle name="40% – rõhk4 4 2 7 2" xfId="18222" xr:uid="{00000000-0005-0000-0000-0000E43E0000}"/>
    <cellStyle name="40% – rõhk4 4 2 7 2 2" xfId="40595" xr:uid="{4D8CD903-535B-4D37-A40E-385621EE953B}"/>
    <cellStyle name="40% – rõhk4 4 2 7 3" xfId="29429" xr:uid="{D10437DA-FE8B-41FD-B155-193DC45D0798}"/>
    <cellStyle name="40% – rõhk4 4 2 8" xfId="12906" xr:uid="{00000000-0005-0000-0000-0000E53E0000}"/>
    <cellStyle name="40% – rõhk4 4 2 8 2" xfId="35279" xr:uid="{F3412F0C-000F-4D3D-A28C-3C22B042101C}"/>
    <cellStyle name="40% – rõhk4 4 2 9" xfId="24113" xr:uid="{7D36860D-8BC9-437D-96A8-9D7A800D9025}"/>
    <cellStyle name="40% – rõhk4 4 3" xfId="1871" xr:uid="{00000000-0005-0000-0000-0000E63E0000}"/>
    <cellStyle name="40% – rõhk4 4 3 2" xfId="1872" xr:uid="{00000000-0005-0000-0000-0000E73E0000}"/>
    <cellStyle name="40% – rõhk4 4 3 2 2" xfId="3185" xr:uid="{00000000-0005-0000-0000-0000E83E0000}"/>
    <cellStyle name="40% – rõhk4 4 3 2 2 2" xfId="5795" xr:uid="{00000000-0005-0000-0000-0000E93E0000}"/>
    <cellStyle name="40% – rõhk4 4 3 2 2 2 2" xfId="11270" xr:uid="{00000000-0005-0000-0000-0000EA3E0000}"/>
    <cellStyle name="40% – rõhk4 4 3 2 2 2 2 2" xfId="22959" xr:uid="{00000000-0005-0000-0000-0000EB3E0000}"/>
    <cellStyle name="40% – rõhk4 4 3 2 2 2 2 2 2" xfId="45332" xr:uid="{6BC052AA-6D0C-458D-9748-5CCDE54A16E4}"/>
    <cellStyle name="40% – rõhk4 4 3 2 2 2 2 3" xfId="34166" xr:uid="{17A40EAC-33A9-41F0-A7E8-EA0D30F93ACE}"/>
    <cellStyle name="40% – rõhk4 4 3 2 2 2 3" xfId="17616" xr:uid="{00000000-0005-0000-0000-0000EC3E0000}"/>
    <cellStyle name="40% – rõhk4 4 3 2 2 2 3 2" xfId="39989" xr:uid="{B9788B8F-800D-4E7E-8E7B-7C174FDAEDEB}"/>
    <cellStyle name="40% – rõhk4 4 3 2 2 2 4" xfId="28823" xr:uid="{62504E62-35ED-4AFF-B45E-04BEE5402EB4}"/>
    <cellStyle name="40% – rõhk4 4 3 2 2 3" xfId="8660" xr:uid="{00000000-0005-0000-0000-0000ED3E0000}"/>
    <cellStyle name="40% – rõhk4 4 3 2 2 3 2" xfId="20349" xr:uid="{00000000-0005-0000-0000-0000EE3E0000}"/>
    <cellStyle name="40% – rõhk4 4 3 2 2 3 2 2" xfId="42722" xr:uid="{E4E98197-7964-4337-AF61-183A77F3D96C}"/>
    <cellStyle name="40% – rõhk4 4 3 2 2 3 3" xfId="31556" xr:uid="{8820D4D4-9230-44E2-B97C-EC718306B290}"/>
    <cellStyle name="40% – rõhk4 4 3 2 2 4" xfId="15006" xr:uid="{00000000-0005-0000-0000-0000EF3E0000}"/>
    <cellStyle name="40% – rõhk4 4 3 2 2 4 2" xfId="37379" xr:uid="{5F1AA66F-EE58-485D-9DBC-3BEB2760DE5B}"/>
    <cellStyle name="40% – rõhk4 4 3 2 2 5" xfId="26213" xr:uid="{D30231DE-5D2C-4DC3-A795-8644350CDDD6}"/>
    <cellStyle name="40% – rõhk4 4 3 2 3" xfId="4490" xr:uid="{00000000-0005-0000-0000-0000F03E0000}"/>
    <cellStyle name="40% – rõhk4 4 3 2 3 2" xfId="9965" xr:uid="{00000000-0005-0000-0000-0000F13E0000}"/>
    <cellStyle name="40% – rõhk4 4 3 2 3 2 2" xfId="21654" xr:uid="{00000000-0005-0000-0000-0000F23E0000}"/>
    <cellStyle name="40% – rõhk4 4 3 2 3 2 2 2" xfId="44027" xr:uid="{B718FE68-59C2-47B3-90CB-85D7A4A928BF}"/>
    <cellStyle name="40% – rõhk4 4 3 2 3 2 3" xfId="32861" xr:uid="{4BA61C45-93A9-4D1B-BA9C-A2B7D4691935}"/>
    <cellStyle name="40% – rõhk4 4 3 2 3 3" xfId="16311" xr:uid="{00000000-0005-0000-0000-0000F33E0000}"/>
    <cellStyle name="40% – rõhk4 4 3 2 3 3 2" xfId="38684" xr:uid="{8FA12278-41EB-4803-8BC2-1272F691B7C9}"/>
    <cellStyle name="40% – rõhk4 4 3 2 3 4" xfId="27518" xr:uid="{08A44CF3-A2CB-41DF-9DE7-C85CE87D3271}"/>
    <cellStyle name="40% – rõhk4 4 3 2 4" xfId="7355" xr:uid="{00000000-0005-0000-0000-0000F43E0000}"/>
    <cellStyle name="40% – rõhk4 4 3 2 4 2" xfId="19044" xr:uid="{00000000-0005-0000-0000-0000F53E0000}"/>
    <cellStyle name="40% – rõhk4 4 3 2 4 2 2" xfId="41417" xr:uid="{A4226225-D1AA-46C5-A4BB-68A52F0FD3AD}"/>
    <cellStyle name="40% – rõhk4 4 3 2 4 3" xfId="30251" xr:uid="{C038C906-D8FE-4787-B7B3-84A44820760D}"/>
    <cellStyle name="40% – rõhk4 4 3 2 5" xfId="13701" xr:uid="{00000000-0005-0000-0000-0000F63E0000}"/>
    <cellStyle name="40% – rõhk4 4 3 2 5 2" xfId="36074" xr:uid="{735B60DF-96BA-4E27-A951-0A4699EF2CC0}"/>
    <cellStyle name="40% – rõhk4 4 3 2 6" xfId="24908" xr:uid="{0E684DC8-4E28-4FB1-B9DF-34DD4F7FE2D9}"/>
    <cellStyle name="40% – rõhk4 4 3 3" xfId="3184" xr:uid="{00000000-0005-0000-0000-0000F73E0000}"/>
    <cellStyle name="40% – rõhk4 4 3 3 2" xfId="5794" xr:uid="{00000000-0005-0000-0000-0000F83E0000}"/>
    <cellStyle name="40% – rõhk4 4 3 3 2 2" xfId="11269" xr:uid="{00000000-0005-0000-0000-0000F93E0000}"/>
    <cellStyle name="40% – rõhk4 4 3 3 2 2 2" xfId="22958" xr:uid="{00000000-0005-0000-0000-0000FA3E0000}"/>
    <cellStyle name="40% – rõhk4 4 3 3 2 2 2 2" xfId="45331" xr:uid="{9CA7DA14-2ABA-4401-B2EA-D6E3F044967D}"/>
    <cellStyle name="40% – rõhk4 4 3 3 2 2 3" xfId="34165" xr:uid="{989DC3C6-D2CE-4740-B8DF-0BF899C1B2C7}"/>
    <cellStyle name="40% – rõhk4 4 3 3 2 3" xfId="17615" xr:uid="{00000000-0005-0000-0000-0000FB3E0000}"/>
    <cellStyle name="40% – rõhk4 4 3 3 2 3 2" xfId="39988" xr:uid="{C8C81192-C9CE-4592-9BD0-0D2E786B0F6D}"/>
    <cellStyle name="40% – rõhk4 4 3 3 2 4" xfId="28822" xr:uid="{DF3A1FB5-CCB8-4707-9AFB-0FB02E6015B9}"/>
    <cellStyle name="40% – rõhk4 4 3 3 3" xfId="8659" xr:uid="{00000000-0005-0000-0000-0000FC3E0000}"/>
    <cellStyle name="40% – rõhk4 4 3 3 3 2" xfId="20348" xr:uid="{00000000-0005-0000-0000-0000FD3E0000}"/>
    <cellStyle name="40% – rõhk4 4 3 3 3 2 2" xfId="42721" xr:uid="{3FF8E08E-928D-424A-875F-3F2B03CC926F}"/>
    <cellStyle name="40% – rõhk4 4 3 3 3 3" xfId="31555" xr:uid="{AE120F08-1D39-4E8A-B288-DE9C4D4697C5}"/>
    <cellStyle name="40% – rõhk4 4 3 3 4" xfId="15005" xr:uid="{00000000-0005-0000-0000-0000FE3E0000}"/>
    <cellStyle name="40% – rõhk4 4 3 3 4 2" xfId="37378" xr:uid="{0573244C-D009-4651-A216-71DAE762DA36}"/>
    <cellStyle name="40% – rõhk4 4 3 3 5" xfId="26212" xr:uid="{31CEC796-A607-451F-91E7-FB38C66AFE36}"/>
    <cellStyle name="40% – rõhk4 4 3 4" xfId="4489" xr:uid="{00000000-0005-0000-0000-0000FF3E0000}"/>
    <cellStyle name="40% – rõhk4 4 3 4 2" xfId="9964" xr:uid="{00000000-0005-0000-0000-0000003F0000}"/>
    <cellStyle name="40% – rõhk4 4 3 4 2 2" xfId="21653" xr:uid="{00000000-0005-0000-0000-0000013F0000}"/>
    <cellStyle name="40% – rõhk4 4 3 4 2 2 2" xfId="44026" xr:uid="{2D3F7F8E-EE13-4211-8321-982CBAF9564D}"/>
    <cellStyle name="40% – rõhk4 4 3 4 2 3" xfId="32860" xr:uid="{5D942B1C-8090-4717-85F1-020ABE5190A5}"/>
    <cellStyle name="40% – rõhk4 4 3 4 3" xfId="16310" xr:uid="{00000000-0005-0000-0000-0000023F0000}"/>
    <cellStyle name="40% – rõhk4 4 3 4 3 2" xfId="38683" xr:uid="{9E69E064-9411-48B8-A643-B31CD3953610}"/>
    <cellStyle name="40% – rõhk4 4 3 4 4" xfId="27517" xr:uid="{008EF01C-D72A-428E-A0F4-47FECDDEA1B1}"/>
    <cellStyle name="40% – rõhk4 4 3 5" xfId="7354" xr:uid="{00000000-0005-0000-0000-0000033F0000}"/>
    <cellStyle name="40% – rõhk4 4 3 5 2" xfId="19043" xr:uid="{00000000-0005-0000-0000-0000043F0000}"/>
    <cellStyle name="40% – rõhk4 4 3 5 2 2" xfId="41416" xr:uid="{69C53C2F-A97E-486F-8724-DB77476948B2}"/>
    <cellStyle name="40% – rõhk4 4 3 5 3" xfId="30250" xr:uid="{0FB5A5AA-DD8C-45BC-93D9-2AE03AD0AE34}"/>
    <cellStyle name="40% – rõhk4 4 3 6" xfId="13700" xr:uid="{00000000-0005-0000-0000-0000053F0000}"/>
    <cellStyle name="40% – rõhk4 4 3 6 2" xfId="36073" xr:uid="{5EE0A52C-16AE-49C3-B6BA-903405AD0F36}"/>
    <cellStyle name="40% – rõhk4 4 3 7" xfId="24907" xr:uid="{6A987E04-7F7D-4D4B-8F54-9A239CF9C3AB}"/>
    <cellStyle name="40% – rõhk4 4 4" xfId="1873" xr:uid="{00000000-0005-0000-0000-0000063F0000}"/>
    <cellStyle name="40% – rõhk4 4 4 2" xfId="3186" xr:uid="{00000000-0005-0000-0000-0000073F0000}"/>
    <cellStyle name="40% – rõhk4 4 4 2 2" xfId="5796" xr:uid="{00000000-0005-0000-0000-0000083F0000}"/>
    <cellStyle name="40% – rõhk4 4 4 2 2 2" xfId="11271" xr:uid="{00000000-0005-0000-0000-0000093F0000}"/>
    <cellStyle name="40% – rõhk4 4 4 2 2 2 2" xfId="22960" xr:uid="{00000000-0005-0000-0000-00000A3F0000}"/>
    <cellStyle name="40% – rõhk4 4 4 2 2 2 2 2" xfId="45333" xr:uid="{E3FE364A-165B-4E81-9AE0-AAD2CEFC30AB}"/>
    <cellStyle name="40% – rõhk4 4 4 2 2 2 3" xfId="34167" xr:uid="{3DDC3A8A-C69E-4651-AE12-9F161C84BB39}"/>
    <cellStyle name="40% – rõhk4 4 4 2 2 3" xfId="17617" xr:uid="{00000000-0005-0000-0000-00000B3F0000}"/>
    <cellStyle name="40% – rõhk4 4 4 2 2 3 2" xfId="39990" xr:uid="{569F0892-E2DE-48B3-AB4F-2AD04B210302}"/>
    <cellStyle name="40% – rõhk4 4 4 2 2 4" xfId="28824" xr:uid="{EFD8E701-D7A0-4134-AE6A-08AF753E2920}"/>
    <cellStyle name="40% – rõhk4 4 4 2 3" xfId="8661" xr:uid="{00000000-0005-0000-0000-00000C3F0000}"/>
    <cellStyle name="40% – rõhk4 4 4 2 3 2" xfId="20350" xr:uid="{00000000-0005-0000-0000-00000D3F0000}"/>
    <cellStyle name="40% – rõhk4 4 4 2 3 2 2" xfId="42723" xr:uid="{8201E33A-943B-4932-A1C0-87F03BB69CDB}"/>
    <cellStyle name="40% – rõhk4 4 4 2 3 3" xfId="31557" xr:uid="{63EFB833-D211-4A47-B8D4-155946EC6691}"/>
    <cellStyle name="40% – rõhk4 4 4 2 4" xfId="15007" xr:uid="{00000000-0005-0000-0000-00000E3F0000}"/>
    <cellStyle name="40% – rõhk4 4 4 2 4 2" xfId="37380" xr:uid="{CC036C40-7571-4E7C-A4B5-894097DD02DA}"/>
    <cellStyle name="40% – rõhk4 4 4 2 5" xfId="26214" xr:uid="{093C2B0E-5530-478A-A60F-B192AD72B6D5}"/>
    <cellStyle name="40% – rõhk4 4 4 3" xfId="4491" xr:uid="{00000000-0005-0000-0000-00000F3F0000}"/>
    <cellStyle name="40% – rõhk4 4 4 3 2" xfId="9966" xr:uid="{00000000-0005-0000-0000-0000103F0000}"/>
    <cellStyle name="40% – rõhk4 4 4 3 2 2" xfId="21655" xr:uid="{00000000-0005-0000-0000-0000113F0000}"/>
    <cellStyle name="40% – rõhk4 4 4 3 2 2 2" xfId="44028" xr:uid="{FD62628A-9F74-4369-A4D4-C8152D65A71F}"/>
    <cellStyle name="40% – rõhk4 4 4 3 2 3" xfId="32862" xr:uid="{DCCD7B86-1CBB-4624-A04E-84A0B16949CD}"/>
    <cellStyle name="40% – rõhk4 4 4 3 3" xfId="16312" xr:uid="{00000000-0005-0000-0000-0000123F0000}"/>
    <cellStyle name="40% – rõhk4 4 4 3 3 2" xfId="38685" xr:uid="{80FACBD5-AF07-4FFE-BE83-AE99E8DD2038}"/>
    <cellStyle name="40% – rõhk4 4 4 3 4" xfId="27519" xr:uid="{E4820DA5-4273-4C35-8561-6C100218C434}"/>
    <cellStyle name="40% – rõhk4 4 4 4" xfId="7356" xr:uid="{00000000-0005-0000-0000-0000133F0000}"/>
    <cellStyle name="40% – rõhk4 4 4 4 2" xfId="19045" xr:uid="{00000000-0005-0000-0000-0000143F0000}"/>
    <cellStyle name="40% – rõhk4 4 4 4 2 2" xfId="41418" xr:uid="{95388FEB-AEFD-4A60-855F-FD0EAE56DD14}"/>
    <cellStyle name="40% – rõhk4 4 4 4 3" xfId="30252" xr:uid="{CFA06619-5F3D-4C20-AAA6-D7D7C12818AA}"/>
    <cellStyle name="40% – rõhk4 4 4 5" xfId="13702" xr:uid="{00000000-0005-0000-0000-0000153F0000}"/>
    <cellStyle name="40% – rõhk4 4 4 5 2" xfId="36075" xr:uid="{E214ABF7-129C-4C43-BC38-163E596486BE}"/>
    <cellStyle name="40% – rõhk4 4 4 6" xfId="24909" xr:uid="{00D8E665-ED96-4BCB-9D04-F97037D088D8}"/>
    <cellStyle name="40% – rõhk4 4 5" xfId="1874" xr:uid="{00000000-0005-0000-0000-0000163F0000}"/>
    <cellStyle name="40% – rõhk4 4 5 2" xfId="3187" xr:uid="{00000000-0005-0000-0000-0000173F0000}"/>
    <cellStyle name="40% – rõhk4 4 5 2 2" xfId="5797" xr:uid="{00000000-0005-0000-0000-0000183F0000}"/>
    <cellStyle name="40% – rõhk4 4 5 2 2 2" xfId="11272" xr:uid="{00000000-0005-0000-0000-0000193F0000}"/>
    <cellStyle name="40% – rõhk4 4 5 2 2 2 2" xfId="22961" xr:uid="{00000000-0005-0000-0000-00001A3F0000}"/>
    <cellStyle name="40% – rõhk4 4 5 2 2 2 2 2" xfId="45334" xr:uid="{7E2FC6FD-D6DB-40BD-AE1E-D23C9BA9315D}"/>
    <cellStyle name="40% – rõhk4 4 5 2 2 2 3" xfId="34168" xr:uid="{1F95A4EE-219C-4101-A6DD-BB51C8CBDC09}"/>
    <cellStyle name="40% – rõhk4 4 5 2 2 3" xfId="17618" xr:uid="{00000000-0005-0000-0000-00001B3F0000}"/>
    <cellStyle name="40% – rõhk4 4 5 2 2 3 2" xfId="39991" xr:uid="{E33F7A11-B95A-4EF0-8EF6-6F51029D4B81}"/>
    <cellStyle name="40% – rõhk4 4 5 2 2 4" xfId="28825" xr:uid="{C84E008F-2B68-45D9-91DD-3B1E1D921349}"/>
    <cellStyle name="40% – rõhk4 4 5 2 3" xfId="8662" xr:uid="{00000000-0005-0000-0000-00001C3F0000}"/>
    <cellStyle name="40% – rõhk4 4 5 2 3 2" xfId="20351" xr:uid="{00000000-0005-0000-0000-00001D3F0000}"/>
    <cellStyle name="40% – rõhk4 4 5 2 3 2 2" xfId="42724" xr:uid="{EBCAA30D-9B3B-4502-A3F9-FF1D3D6A8CB5}"/>
    <cellStyle name="40% – rõhk4 4 5 2 3 3" xfId="31558" xr:uid="{67AA7E87-A7CE-4F80-BE0A-3F9803705640}"/>
    <cellStyle name="40% – rõhk4 4 5 2 4" xfId="15008" xr:uid="{00000000-0005-0000-0000-00001E3F0000}"/>
    <cellStyle name="40% – rõhk4 4 5 2 4 2" xfId="37381" xr:uid="{22C48343-ECF8-48A8-AD70-8EB6BCCB6C06}"/>
    <cellStyle name="40% – rõhk4 4 5 2 5" xfId="26215" xr:uid="{1195ACA7-E1E2-48B2-992A-2AA8143FCED3}"/>
    <cellStyle name="40% – rõhk4 4 5 3" xfId="4492" xr:uid="{00000000-0005-0000-0000-00001F3F0000}"/>
    <cellStyle name="40% – rõhk4 4 5 3 2" xfId="9967" xr:uid="{00000000-0005-0000-0000-0000203F0000}"/>
    <cellStyle name="40% – rõhk4 4 5 3 2 2" xfId="21656" xr:uid="{00000000-0005-0000-0000-0000213F0000}"/>
    <cellStyle name="40% – rõhk4 4 5 3 2 2 2" xfId="44029" xr:uid="{4BD29629-3898-4030-9A63-292C3F2CDFFA}"/>
    <cellStyle name="40% – rõhk4 4 5 3 2 3" xfId="32863" xr:uid="{7DFEF948-2520-429C-BC88-4C14DBA3F666}"/>
    <cellStyle name="40% – rõhk4 4 5 3 3" xfId="16313" xr:uid="{00000000-0005-0000-0000-0000223F0000}"/>
    <cellStyle name="40% – rõhk4 4 5 3 3 2" xfId="38686" xr:uid="{1E05117B-E1E4-4E56-9F54-8F2A2B150030}"/>
    <cellStyle name="40% – rõhk4 4 5 3 4" xfId="27520" xr:uid="{EA9F1287-1536-492D-A42A-6C0B5A669B07}"/>
    <cellStyle name="40% – rõhk4 4 5 4" xfId="7357" xr:uid="{00000000-0005-0000-0000-0000233F0000}"/>
    <cellStyle name="40% – rõhk4 4 5 4 2" xfId="19046" xr:uid="{00000000-0005-0000-0000-0000243F0000}"/>
    <cellStyle name="40% – rõhk4 4 5 4 2 2" xfId="41419" xr:uid="{6DD9FDBD-4B9D-40C3-8414-05E149013044}"/>
    <cellStyle name="40% – rõhk4 4 5 4 3" xfId="30253" xr:uid="{6632AC9D-C956-414A-A60E-57351AC6C343}"/>
    <cellStyle name="40% – rõhk4 4 5 5" xfId="13703" xr:uid="{00000000-0005-0000-0000-0000253F0000}"/>
    <cellStyle name="40% – rõhk4 4 5 5 2" xfId="36076" xr:uid="{E0FDFFD3-EC72-4C2F-B242-3C42948DEEBE}"/>
    <cellStyle name="40% – rõhk4 4 5 6" xfId="24910" xr:uid="{D9E431D7-6020-47D4-946E-D65774B4CDFD}"/>
    <cellStyle name="40% – rõhk4 4 6" xfId="2259" xr:uid="{00000000-0005-0000-0000-0000263F0000}"/>
    <cellStyle name="40% – rõhk4 4 6 2" xfId="4870" xr:uid="{00000000-0005-0000-0000-0000273F0000}"/>
    <cellStyle name="40% – rõhk4 4 6 2 2" xfId="10345" xr:uid="{00000000-0005-0000-0000-0000283F0000}"/>
    <cellStyle name="40% – rõhk4 4 6 2 2 2" xfId="22034" xr:uid="{00000000-0005-0000-0000-0000293F0000}"/>
    <cellStyle name="40% – rõhk4 4 6 2 2 2 2" xfId="44407" xr:uid="{81B7DFCB-611E-452E-8E8D-301CDD07D889}"/>
    <cellStyle name="40% – rõhk4 4 6 2 2 3" xfId="33241" xr:uid="{5558721C-B7C2-46E8-AA58-16455AB5EE0C}"/>
    <cellStyle name="40% – rõhk4 4 6 2 3" xfId="16691" xr:uid="{00000000-0005-0000-0000-00002A3F0000}"/>
    <cellStyle name="40% – rõhk4 4 6 2 3 2" xfId="39064" xr:uid="{096E3A97-212B-4A92-83B0-03B0F390C10D}"/>
    <cellStyle name="40% – rõhk4 4 6 2 4" xfId="27898" xr:uid="{BA5A611F-CB3E-4BE2-8756-232F686F4885}"/>
    <cellStyle name="40% – rõhk4 4 6 3" xfId="7735" xr:uid="{00000000-0005-0000-0000-00002B3F0000}"/>
    <cellStyle name="40% – rõhk4 4 6 3 2" xfId="19424" xr:uid="{00000000-0005-0000-0000-00002C3F0000}"/>
    <cellStyle name="40% – rõhk4 4 6 3 2 2" xfId="41797" xr:uid="{490E88E8-A40E-4405-ACAB-8800083BE557}"/>
    <cellStyle name="40% – rõhk4 4 6 3 3" xfId="30631" xr:uid="{5313AE84-408D-4703-9580-4541DCB4B238}"/>
    <cellStyle name="40% – rõhk4 4 6 4" xfId="14081" xr:uid="{00000000-0005-0000-0000-00002D3F0000}"/>
    <cellStyle name="40% – rõhk4 4 6 4 2" xfId="36454" xr:uid="{98996718-AB4D-42C3-B1CD-4DCEF676EE57}"/>
    <cellStyle name="40% – rõhk4 4 6 5" xfId="25288" xr:uid="{62D6F150-3D14-4B7C-B0D5-1C9E109F5655}"/>
    <cellStyle name="40% – rõhk4 4 7" xfId="3565" xr:uid="{00000000-0005-0000-0000-00002E3F0000}"/>
    <cellStyle name="40% – rõhk4 4 7 2" xfId="9040" xr:uid="{00000000-0005-0000-0000-00002F3F0000}"/>
    <cellStyle name="40% – rõhk4 4 7 2 2" xfId="20729" xr:uid="{00000000-0005-0000-0000-0000303F0000}"/>
    <cellStyle name="40% – rõhk4 4 7 2 2 2" xfId="43102" xr:uid="{290F21D7-04D1-42F4-BA8A-108F76284E35}"/>
    <cellStyle name="40% – rõhk4 4 7 2 3" xfId="31936" xr:uid="{D607A601-AA68-4A7D-8A64-5C330597CFC4}"/>
    <cellStyle name="40% – rõhk4 4 7 3" xfId="15386" xr:uid="{00000000-0005-0000-0000-0000313F0000}"/>
    <cellStyle name="40% – rõhk4 4 7 3 2" xfId="37759" xr:uid="{D9C009F2-F9B7-4CBD-9CD9-9EAB5D4CD7BD}"/>
    <cellStyle name="40% – rõhk4 4 7 4" xfId="26593" xr:uid="{5DAEC707-7AFB-4196-8DED-3E83DB95487D}"/>
    <cellStyle name="40% – rõhk4 4 8" xfId="6216" xr:uid="{00000000-0005-0000-0000-0000323F0000}"/>
    <cellStyle name="40% – rõhk4 4 8 2" xfId="18009" xr:uid="{00000000-0005-0000-0000-0000333F0000}"/>
    <cellStyle name="40% – rõhk4 4 8 2 2" xfId="40382" xr:uid="{16723AB8-A711-49A9-BB5D-C033EAE2EF7D}"/>
    <cellStyle name="40% – rõhk4 4 8 3" xfId="29216" xr:uid="{B86BEF9A-B09B-4C51-83F8-594E9B588B3A}"/>
    <cellStyle name="40% – rõhk4 4 9" xfId="12776" xr:uid="{00000000-0005-0000-0000-0000343F0000}"/>
    <cellStyle name="40% – rõhk4 4 9 2" xfId="35149" xr:uid="{6426E471-5E29-4C0F-95A0-DDE87769896F}"/>
    <cellStyle name="40% – rõhk4 40" xfId="11748" xr:uid="{00000000-0005-0000-0000-0000353F0000}"/>
    <cellStyle name="40% – rõhk4 40 2" xfId="23349" xr:uid="{00000000-0005-0000-0000-0000363F0000}"/>
    <cellStyle name="40% – rõhk4 40 2 2" xfId="45722" xr:uid="{1B1E6193-D02B-4083-82CB-84E02739E0B6}"/>
    <cellStyle name="40% – rõhk4 40 3" xfId="34556" xr:uid="{53DF6396-CA7C-4980-A038-570B96DFD0C1}"/>
    <cellStyle name="40% – rõhk4 41" xfId="12591" xr:uid="{00000000-0005-0000-0000-0000373F0000}"/>
    <cellStyle name="40% – rõhk4 41 2" xfId="23799" xr:uid="{00000000-0005-0000-0000-0000383F0000}"/>
    <cellStyle name="40% – rõhk4 41 2 2" xfId="46172" xr:uid="{420584B4-3744-4CDA-88E0-FCA84EC7DFB7}"/>
    <cellStyle name="40% – rõhk4 41 3" xfId="35006" xr:uid="{DBB9D18B-4343-4764-85E0-14D6F19D5B76}"/>
    <cellStyle name="40% – rõhk4 42" xfId="11823" xr:uid="{00000000-0005-0000-0000-0000393F0000}"/>
    <cellStyle name="40% – rõhk4 42 2" xfId="23384" xr:uid="{00000000-0005-0000-0000-00003A3F0000}"/>
    <cellStyle name="40% – rõhk4 42 2 2" xfId="45757" xr:uid="{5FC4F99E-FBE0-4E5A-A8CA-9054B91098D5}"/>
    <cellStyle name="40% – rõhk4 42 3" xfId="34591" xr:uid="{AF49ED5A-568D-48AD-B14B-75E0468CA258}"/>
    <cellStyle name="40% – rõhk4 43" xfId="12573" xr:uid="{00000000-0005-0000-0000-00003B3F0000}"/>
    <cellStyle name="40% – rõhk4 43 2" xfId="23788" xr:uid="{00000000-0005-0000-0000-00003C3F0000}"/>
    <cellStyle name="40% – rõhk4 43 2 2" xfId="46161" xr:uid="{6CB302F2-F047-4225-BA04-8DFF6AD5EF53}"/>
    <cellStyle name="40% – rõhk4 43 3" xfId="34995" xr:uid="{F4CF52D6-AA63-41C7-93AF-7291CFF17165}"/>
    <cellStyle name="40% – rõhk4 44" xfId="12010" xr:uid="{00000000-0005-0000-0000-00003D3F0000}"/>
    <cellStyle name="40% – rõhk4 44 2" xfId="23481" xr:uid="{00000000-0005-0000-0000-00003E3F0000}"/>
    <cellStyle name="40% – rõhk4 44 2 2" xfId="45854" xr:uid="{65B9E9DF-4143-43D5-8B8A-1B92C9FC2670}"/>
    <cellStyle name="40% – rõhk4 44 3" xfId="34688" xr:uid="{27B8A489-CF54-4957-B501-5AC75BD1EC6A}"/>
    <cellStyle name="40% – rõhk4 45" xfId="12496" xr:uid="{00000000-0005-0000-0000-00003F3F0000}"/>
    <cellStyle name="40% – rõhk4 45 2" xfId="23752" xr:uid="{00000000-0005-0000-0000-0000403F0000}"/>
    <cellStyle name="40% – rõhk4 45 2 2" xfId="46125" xr:uid="{7CC7FDAA-944E-439F-8530-3ABDD94371EF}"/>
    <cellStyle name="40% – rõhk4 45 3" xfId="34959" xr:uid="{5F01BE17-0E71-417F-AEAF-16BE1A8ABB96}"/>
    <cellStyle name="40% – rõhk4 46" xfId="11902" xr:uid="{00000000-0005-0000-0000-0000413F0000}"/>
    <cellStyle name="40% – rõhk4 46 2" xfId="23432" xr:uid="{00000000-0005-0000-0000-0000423F0000}"/>
    <cellStyle name="40% – rõhk4 46 2 2" xfId="45805" xr:uid="{4D47BFA6-09F5-4B9B-AEDB-D6987716BB3C}"/>
    <cellStyle name="40% – rõhk4 46 3" xfId="34639" xr:uid="{B87E6FC4-D0F7-41F8-8876-C235C1A00BAA}"/>
    <cellStyle name="40% – rõhk4 47" xfId="11903" xr:uid="{00000000-0005-0000-0000-0000433F0000}"/>
    <cellStyle name="40% – rõhk4 47 2" xfId="23433" xr:uid="{00000000-0005-0000-0000-0000443F0000}"/>
    <cellStyle name="40% – rõhk4 47 2 2" xfId="45806" xr:uid="{65500789-D4B1-434F-858A-6918AD26CE68}"/>
    <cellStyle name="40% – rõhk4 47 3" xfId="34640" xr:uid="{A4E37B08-FDCF-4098-870B-A9DE99BFE334}"/>
    <cellStyle name="40% – rõhk4 48" xfId="12234" xr:uid="{00000000-0005-0000-0000-0000453F0000}"/>
    <cellStyle name="40% – rõhk4 48 2" xfId="23604" xr:uid="{00000000-0005-0000-0000-0000463F0000}"/>
    <cellStyle name="40% – rõhk4 48 2 2" xfId="45977" xr:uid="{B6D9382A-12D4-4DBB-A3FC-31344C75A978}"/>
    <cellStyle name="40% – rõhk4 48 3" xfId="34811" xr:uid="{D82896BC-3687-43B9-AD6E-4D9D14AAFC40}"/>
    <cellStyle name="40% – rõhk4 49" xfId="12353" xr:uid="{00000000-0005-0000-0000-0000473F0000}"/>
    <cellStyle name="40% – rõhk4 49 2" xfId="23668" xr:uid="{00000000-0005-0000-0000-0000483F0000}"/>
    <cellStyle name="40% – rõhk4 49 2 2" xfId="46041" xr:uid="{0705652D-42C6-4E05-A404-35A7F506964E}"/>
    <cellStyle name="40% – rõhk4 49 3" xfId="34875" xr:uid="{1DE8DE15-C98A-4569-9E54-7C0FB024C310}"/>
    <cellStyle name="40% – rõhk4 5" xfId="96" xr:uid="{00000000-0005-0000-0000-0000493F0000}"/>
    <cellStyle name="40% – rõhk4 5 10" xfId="23984" xr:uid="{CE4FBE3F-0EB8-402B-AE54-2740DE5D06F3}"/>
    <cellStyle name="40% – rõhk4 5 2" xfId="879" xr:uid="{00000000-0005-0000-0000-00004A3F0000}"/>
    <cellStyle name="40% – rõhk4 5 2 2" xfId="1875" xr:uid="{00000000-0005-0000-0000-00004B3F0000}"/>
    <cellStyle name="40% – rõhk4 5 2 2 2" xfId="1876" xr:uid="{00000000-0005-0000-0000-00004C3F0000}"/>
    <cellStyle name="40% – rõhk4 5 2 2 2 2" xfId="3189" xr:uid="{00000000-0005-0000-0000-00004D3F0000}"/>
    <cellStyle name="40% – rõhk4 5 2 2 2 2 2" xfId="5799" xr:uid="{00000000-0005-0000-0000-00004E3F0000}"/>
    <cellStyle name="40% – rõhk4 5 2 2 2 2 2 2" xfId="11274" xr:uid="{00000000-0005-0000-0000-00004F3F0000}"/>
    <cellStyle name="40% – rõhk4 5 2 2 2 2 2 2 2" xfId="22963" xr:uid="{00000000-0005-0000-0000-0000503F0000}"/>
    <cellStyle name="40% – rõhk4 5 2 2 2 2 2 2 2 2" xfId="45336" xr:uid="{9B4C5DB0-61D7-441C-B43F-CC9F8C6515F4}"/>
    <cellStyle name="40% – rõhk4 5 2 2 2 2 2 2 3" xfId="34170" xr:uid="{97869DB7-4838-4CAA-8BC1-C13B0CD01AC1}"/>
    <cellStyle name="40% – rõhk4 5 2 2 2 2 2 3" xfId="17620" xr:uid="{00000000-0005-0000-0000-0000513F0000}"/>
    <cellStyle name="40% – rõhk4 5 2 2 2 2 2 3 2" xfId="39993" xr:uid="{9C3DA9CE-391D-4B39-9813-6814111FE349}"/>
    <cellStyle name="40% – rõhk4 5 2 2 2 2 2 4" xfId="28827" xr:uid="{925B64B2-1540-422C-8109-4E6E1A364FF3}"/>
    <cellStyle name="40% – rõhk4 5 2 2 2 2 3" xfId="8664" xr:uid="{00000000-0005-0000-0000-0000523F0000}"/>
    <cellStyle name="40% – rõhk4 5 2 2 2 2 3 2" xfId="20353" xr:uid="{00000000-0005-0000-0000-0000533F0000}"/>
    <cellStyle name="40% – rõhk4 5 2 2 2 2 3 2 2" xfId="42726" xr:uid="{A602DA3D-EAEA-4397-896C-606050514A1F}"/>
    <cellStyle name="40% – rõhk4 5 2 2 2 2 3 3" xfId="31560" xr:uid="{4E096DAC-BE3C-4303-A856-CBE67FDB2099}"/>
    <cellStyle name="40% – rõhk4 5 2 2 2 2 4" xfId="15010" xr:uid="{00000000-0005-0000-0000-0000543F0000}"/>
    <cellStyle name="40% – rõhk4 5 2 2 2 2 4 2" xfId="37383" xr:uid="{264A925C-FB00-4C5A-97B4-FB22E8F1A5C8}"/>
    <cellStyle name="40% – rõhk4 5 2 2 2 2 5" xfId="26217" xr:uid="{8686AD1D-42DB-4D8D-8554-9B4440E7BFE2}"/>
    <cellStyle name="40% – rõhk4 5 2 2 2 3" xfId="4494" xr:uid="{00000000-0005-0000-0000-0000553F0000}"/>
    <cellStyle name="40% – rõhk4 5 2 2 2 3 2" xfId="9969" xr:uid="{00000000-0005-0000-0000-0000563F0000}"/>
    <cellStyle name="40% – rõhk4 5 2 2 2 3 2 2" xfId="21658" xr:uid="{00000000-0005-0000-0000-0000573F0000}"/>
    <cellStyle name="40% – rõhk4 5 2 2 2 3 2 2 2" xfId="44031" xr:uid="{99B8DB4A-DDE7-4507-A476-D7343337D105}"/>
    <cellStyle name="40% – rõhk4 5 2 2 2 3 2 3" xfId="32865" xr:uid="{0A7EE5B2-D184-418E-8DCA-1D2EE6725502}"/>
    <cellStyle name="40% – rõhk4 5 2 2 2 3 3" xfId="16315" xr:uid="{00000000-0005-0000-0000-0000583F0000}"/>
    <cellStyle name="40% – rõhk4 5 2 2 2 3 3 2" xfId="38688" xr:uid="{FC55DD7C-BFEA-4F65-A0B3-B53A0357EC16}"/>
    <cellStyle name="40% – rõhk4 5 2 2 2 3 4" xfId="27522" xr:uid="{CA20886C-9C49-4D2A-B15F-2495E1E3D8AB}"/>
    <cellStyle name="40% – rõhk4 5 2 2 2 4" xfId="7359" xr:uid="{00000000-0005-0000-0000-0000593F0000}"/>
    <cellStyle name="40% – rõhk4 5 2 2 2 4 2" xfId="19048" xr:uid="{00000000-0005-0000-0000-00005A3F0000}"/>
    <cellStyle name="40% – rõhk4 5 2 2 2 4 2 2" xfId="41421" xr:uid="{2601C9DC-AA20-4462-88E9-EE69D7CAFF85}"/>
    <cellStyle name="40% – rõhk4 5 2 2 2 4 3" xfId="30255" xr:uid="{DBFC45F9-1C5F-401C-AB4C-E9435D2AC17D}"/>
    <cellStyle name="40% – rõhk4 5 2 2 2 5" xfId="13705" xr:uid="{00000000-0005-0000-0000-00005B3F0000}"/>
    <cellStyle name="40% – rõhk4 5 2 2 2 5 2" xfId="36078" xr:uid="{2ACFF11A-DCCC-4DF8-977F-751A1DCDB6A9}"/>
    <cellStyle name="40% – rõhk4 5 2 2 2 6" xfId="24912" xr:uid="{373A583D-DF5C-4F95-B896-D9F98D0E1010}"/>
    <cellStyle name="40% – rõhk4 5 2 2 3" xfId="3188" xr:uid="{00000000-0005-0000-0000-00005C3F0000}"/>
    <cellStyle name="40% – rõhk4 5 2 2 3 2" xfId="5798" xr:uid="{00000000-0005-0000-0000-00005D3F0000}"/>
    <cellStyle name="40% – rõhk4 5 2 2 3 2 2" xfId="11273" xr:uid="{00000000-0005-0000-0000-00005E3F0000}"/>
    <cellStyle name="40% – rõhk4 5 2 2 3 2 2 2" xfId="22962" xr:uid="{00000000-0005-0000-0000-00005F3F0000}"/>
    <cellStyle name="40% – rõhk4 5 2 2 3 2 2 2 2" xfId="45335" xr:uid="{D3692401-44A4-4328-AAAA-622597FD4E4E}"/>
    <cellStyle name="40% – rõhk4 5 2 2 3 2 2 3" xfId="34169" xr:uid="{5E7D48D3-7871-40E5-8ED2-054B3AB46BBC}"/>
    <cellStyle name="40% – rõhk4 5 2 2 3 2 3" xfId="17619" xr:uid="{00000000-0005-0000-0000-0000603F0000}"/>
    <cellStyle name="40% – rõhk4 5 2 2 3 2 3 2" xfId="39992" xr:uid="{1AD6735A-385F-44F5-BE0F-E112CCAF28D6}"/>
    <cellStyle name="40% – rõhk4 5 2 2 3 2 4" xfId="28826" xr:uid="{066940FD-7AA3-47D8-92C6-6D928C49DFCA}"/>
    <cellStyle name="40% – rõhk4 5 2 2 3 3" xfId="8663" xr:uid="{00000000-0005-0000-0000-0000613F0000}"/>
    <cellStyle name="40% – rõhk4 5 2 2 3 3 2" xfId="20352" xr:uid="{00000000-0005-0000-0000-0000623F0000}"/>
    <cellStyle name="40% – rõhk4 5 2 2 3 3 2 2" xfId="42725" xr:uid="{CF276E57-829F-49D3-9FB1-29B62C53450C}"/>
    <cellStyle name="40% – rõhk4 5 2 2 3 3 3" xfId="31559" xr:uid="{41343BFB-E63A-4D98-9AF1-E280B3DCCA7D}"/>
    <cellStyle name="40% – rõhk4 5 2 2 3 4" xfId="15009" xr:uid="{00000000-0005-0000-0000-0000633F0000}"/>
    <cellStyle name="40% – rõhk4 5 2 2 3 4 2" xfId="37382" xr:uid="{512AD586-3560-4BEF-A61F-692A93DFC69A}"/>
    <cellStyle name="40% – rõhk4 5 2 2 3 5" xfId="26216" xr:uid="{236E8371-8820-478B-87B9-FCF71DC15D2B}"/>
    <cellStyle name="40% – rõhk4 5 2 2 4" xfId="4493" xr:uid="{00000000-0005-0000-0000-0000643F0000}"/>
    <cellStyle name="40% – rõhk4 5 2 2 4 2" xfId="9968" xr:uid="{00000000-0005-0000-0000-0000653F0000}"/>
    <cellStyle name="40% – rõhk4 5 2 2 4 2 2" xfId="21657" xr:uid="{00000000-0005-0000-0000-0000663F0000}"/>
    <cellStyle name="40% – rõhk4 5 2 2 4 2 2 2" xfId="44030" xr:uid="{CE142927-9106-4376-A938-D84B9B63934C}"/>
    <cellStyle name="40% – rõhk4 5 2 2 4 2 3" xfId="32864" xr:uid="{3E32F5FA-1408-4E6F-9C65-158EE1CCE438}"/>
    <cellStyle name="40% – rõhk4 5 2 2 4 3" xfId="16314" xr:uid="{00000000-0005-0000-0000-0000673F0000}"/>
    <cellStyle name="40% – rõhk4 5 2 2 4 3 2" xfId="38687" xr:uid="{C12CB251-E9F4-4CFE-B7F6-4366319A661B}"/>
    <cellStyle name="40% – rõhk4 5 2 2 4 4" xfId="27521" xr:uid="{6F23BED7-0857-490B-A24E-62CA1054125C}"/>
    <cellStyle name="40% – rõhk4 5 2 2 5" xfId="7358" xr:uid="{00000000-0005-0000-0000-0000683F0000}"/>
    <cellStyle name="40% – rõhk4 5 2 2 5 2" xfId="19047" xr:uid="{00000000-0005-0000-0000-0000693F0000}"/>
    <cellStyle name="40% – rõhk4 5 2 2 5 2 2" xfId="41420" xr:uid="{3B927CAE-DDEA-4810-B163-7061515E3DE9}"/>
    <cellStyle name="40% – rõhk4 5 2 2 5 3" xfId="30254" xr:uid="{BE32B003-53E1-4289-9879-97E299DFC38F}"/>
    <cellStyle name="40% – rõhk4 5 2 2 6" xfId="13704" xr:uid="{00000000-0005-0000-0000-00006A3F0000}"/>
    <cellStyle name="40% – rõhk4 5 2 2 6 2" xfId="36077" xr:uid="{23D8492C-4428-4AAB-8861-BF3E7BB93831}"/>
    <cellStyle name="40% – rõhk4 5 2 2 7" xfId="24911" xr:uid="{8DCF5396-6B4B-40EC-9D22-60C037AB8BBD}"/>
    <cellStyle name="40% – rõhk4 5 2 3" xfId="1877" xr:uid="{00000000-0005-0000-0000-00006B3F0000}"/>
    <cellStyle name="40% – rõhk4 5 2 3 2" xfId="3190" xr:uid="{00000000-0005-0000-0000-00006C3F0000}"/>
    <cellStyle name="40% – rõhk4 5 2 3 2 2" xfId="5800" xr:uid="{00000000-0005-0000-0000-00006D3F0000}"/>
    <cellStyle name="40% – rõhk4 5 2 3 2 2 2" xfId="11275" xr:uid="{00000000-0005-0000-0000-00006E3F0000}"/>
    <cellStyle name="40% – rõhk4 5 2 3 2 2 2 2" xfId="22964" xr:uid="{00000000-0005-0000-0000-00006F3F0000}"/>
    <cellStyle name="40% – rõhk4 5 2 3 2 2 2 2 2" xfId="45337" xr:uid="{592B95BE-3AB2-4BB1-BD9A-3130EE3A2054}"/>
    <cellStyle name="40% – rõhk4 5 2 3 2 2 2 3" xfId="34171" xr:uid="{D53E9C03-3549-4F94-93C7-CA0B44AD071A}"/>
    <cellStyle name="40% – rõhk4 5 2 3 2 2 3" xfId="17621" xr:uid="{00000000-0005-0000-0000-0000703F0000}"/>
    <cellStyle name="40% – rõhk4 5 2 3 2 2 3 2" xfId="39994" xr:uid="{10501BFD-BB8E-4A93-82D1-B6EE0B1956A5}"/>
    <cellStyle name="40% – rõhk4 5 2 3 2 2 4" xfId="28828" xr:uid="{25399989-CABB-4877-A7C3-89ECFEA3C651}"/>
    <cellStyle name="40% – rõhk4 5 2 3 2 3" xfId="8665" xr:uid="{00000000-0005-0000-0000-0000713F0000}"/>
    <cellStyle name="40% – rõhk4 5 2 3 2 3 2" xfId="20354" xr:uid="{00000000-0005-0000-0000-0000723F0000}"/>
    <cellStyle name="40% – rõhk4 5 2 3 2 3 2 2" xfId="42727" xr:uid="{570DC1CF-5BED-4994-953C-69B1F8A13023}"/>
    <cellStyle name="40% – rõhk4 5 2 3 2 3 3" xfId="31561" xr:uid="{D1CD2B7C-CF17-4FCA-8D7D-009E537B105B}"/>
    <cellStyle name="40% – rõhk4 5 2 3 2 4" xfId="15011" xr:uid="{00000000-0005-0000-0000-0000733F0000}"/>
    <cellStyle name="40% – rõhk4 5 2 3 2 4 2" xfId="37384" xr:uid="{AA346A8E-96BF-44A6-A44C-120442EDF5B1}"/>
    <cellStyle name="40% – rõhk4 5 2 3 2 5" xfId="26218" xr:uid="{5CFAD2F6-E33F-4236-ACAF-E186E585B460}"/>
    <cellStyle name="40% – rõhk4 5 2 3 3" xfId="4495" xr:uid="{00000000-0005-0000-0000-0000743F0000}"/>
    <cellStyle name="40% – rõhk4 5 2 3 3 2" xfId="9970" xr:uid="{00000000-0005-0000-0000-0000753F0000}"/>
    <cellStyle name="40% – rõhk4 5 2 3 3 2 2" xfId="21659" xr:uid="{00000000-0005-0000-0000-0000763F0000}"/>
    <cellStyle name="40% – rõhk4 5 2 3 3 2 2 2" xfId="44032" xr:uid="{90D60A03-723C-468C-8124-818D381BCE33}"/>
    <cellStyle name="40% – rõhk4 5 2 3 3 2 3" xfId="32866" xr:uid="{72ED659E-233A-4635-A906-0259B51BF89A}"/>
    <cellStyle name="40% – rõhk4 5 2 3 3 3" xfId="16316" xr:uid="{00000000-0005-0000-0000-0000773F0000}"/>
    <cellStyle name="40% – rõhk4 5 2 3 3 3 2" xfId="38689" xr:uid="{85C40487-97F8-492E-AE8C-0C8EEC6BFB8B}"/>
    <cellStyle name="40% – rõhk4 5 2 3 3 4" xfId="27523" xr:uid="{601FFA1C-5EB9-45A6-A520-412C81F64105}"/>
    <cellStyle name="40% – rõhk4 5 2 3 4" xfId="7360" xr:uid="{00000000-0005-0000-0000-0000783F0000}"/>
    <cellStyle name="40% – rõhk4 5 2 3 4 2" xfId="19049" xr:uid="{00000000-0005-0000-0000-0000793F0000}"/>
    <cellStyle name="40% – rõhk4 5 2 3 4 2 2" xfId="41422" xr:uid="{CF1633C2-620A-433A-9AD5-BF452E8609A5}"/>
    <cellStyle name="40% – rõhk4 5 2 3 4 3" xfId="30256" xr:uid="{4C7EF0C2-B5DE-4896-87A4-B92A047DCD95}"/>
    <cellStyle name="40% – rõhk4 5 2 3 5" xfId="13706" xr:uid="{00000000-0005-0000-0000-00007A3F0000}"/>
    <cellStyle name="40% – rõhk4 5 2 3 5 2" xfId="36079" xr:uid="{B2E0EC5C-C3D2-46F0-9CCE-2A59A7269D50}"/>
    <cellStyle name="40% – rõhk4 5 2 3 6" xfId="24913" xr:uid="{B7C27AD9-5589-460B-BFD3-B5F6E8EFB4B1}"/>
    <cellStyle name="40% – rõhk4 5 2 4" xfId="1878" xr:uid="{00000000-0005-0000-0000-00007B3F0000}"/>
    <cellStyle name="40% – rõhk4 5 2 4 2" xfId="3191" xr:uid="{00000000-0005-0000-0000-00007C3F0000}"/>
    <cellStyle name="40% – rõhk4 5 2 4 2 2" xfId="5801" xr:uid="{00000000-0005-0000-0000-00007D3F0000}"/>
    <cellStyle name="40% – rõhk4 5 2 4 2 2 2" xfId="11276" xr:uid="{00000000-0005-0000-0000-00007E3F0000}"/>
    <cellStyle name="40% – rõhk4 5 2 4 2 2 2 2" xfId="22965" xr:uid="{00000000-0005-0000-0000-00007F3F0000}"/>
    <cellStyle name="40% – rõhk4 5 2 4 2 2 2 2 2" xfId="45338" xr:uid="{DE888EE9-FC35-4174-87FF-74C8AE75DD16}"/>
    <cellStyle name="40% – rõhk4 5 2 4 2 2 2 3" xfId="34172" xr:uid="{EC460272-11EC-420F-A83A-2B8FF9692E08}"/>
    <cellStyle name="40% – rõhk4 5 2 4 2 2 3" xfId="17622" xr:uid="{00000000-0005-0000-0000-0000803F0000}"/>
    <cellStyle name="40% – rõhk4 5 2 4 2 2 3 2" xfId="39995" xr:uid="{941D1711-0409-4388-864A-F5DD1B318BBA}"/>
    <cellStyle name="40% – rõhk4 5 2 4 2 2 4" xfId="28829" xr:uid="{78C41FBA-22A3-480B-9D67-AD73EA174463}"/>
    <cellStyle name="40% – rõhk4 5 2 4 2 3" xfId="8666" xr:uid="{00000000-0005-0000-0000-0000813F0000}"/>
    <cellStyle name="40% – rõhk4 5 2 4 2 3 2" xfId="20355" xr:uid="{00000000-0005-0000-0000-0000823F0000}"/>
    <cellStyle name="40% – rõhk4 5 2 4 2 3 2 2" xfId="42728" xr:uid="{5A2B81DD-4FB0-440E-9C62-D62262E14F7C}"/>
    <cellStyle name="40% – rõhk4 5 2 4 2 3 3" xfId="31562" xr:uid="{8C81BFBD-E463-46BF-AB47-255D34FB5A54}"/>
    <cellStyle name="40% – rõhk4 5 2 4 2 4" xfId="15012" xr:uid="{00000000-0005-0000-0000-0000833F0000}"/>
    <cellStyle name="40% – rõhk4 5 2 4 2 4 2" xfId="37385" xr:uid="{9D3D1C4D-9D59-4FB4-8451-86123F9440EB}"/>
    <cellStyle name="40% – rõhk4 5 2 4 2 5" xfId="26219" xr:uid="{84793B3F-BF6A-4D3B-B826-CFDE512F05F3}"/>
    <cellStyle name="40% – rõhk4 5 2 4 3" xfId="4496" xr:uid="{00000000-0005-0000-0000-0000843F0000}"/>
    <cellStyle name="40% – rõhk4 5 2 4 3 2" xfId="9971" xr:uid="{00000000-0005-0000-0000-0000853F0000}"/>
    <cellStyle name="40% – rõhk4 5 2 4 3 2 2" xfId="21660" xr:uid="{00000000-0005-0000-0000-0000863F0000}"/>
    <cellStyle name="40% – rõhk4 5 2 4 3 2 2 2" xfId="44033" xr:uid="{208917B7-29FD-4999-8BA1-C49761387073}"/>
    <cellStyle name="40% – rõhk4 5 2 4 3 2 3" xfId="32867" xr:uid="{56B43D94-F242-463C-9A8C-32C949CB56C3}"/>
    <cellStyle name="40% – rõhk4 5 2 4 3 3" xfId="16317" xr:uid="{00000000-0005-0000-0000-0000873F0000}"/>
    <cellStyle name="40% – rõhk4 5 2 4 3 3 2" xfId="38690" xr:uid="{C672E373-E0B9-47C0-B2BB-F8D53FEFB51F}"/>
    <cellStyle name="40% – rõhk4 5 2 4 3 4" xfId="27524" xr:uid="{CE27EE19-4BD1-4031-B8D7-FCA505496F39}"/>
    <cellStyle name="40% – rõhk4 5 2 4 4" xfId="7361" xr:uid="{00000000-0005-0000-0000-0000883F0000}"/>
    <cellStyle name="40% – rõhk4 5 2 4 4 2" xfId="19050" xr:uid="{00000000-0005-0000-0000-0000893F0000}"/>
    <cellStyle name="40% – rõhk4 5 2 4 4 2 2" xfId="41423" xr:uid="{1FC040AC-EDA6-4C8E-9CF7-60AEE905E479}"/>
    <cellStyle name="40% – rõhk4 5 2 4 4 3" xfId="30257" xr:uid="{48936F40-AB9C-4D3E-B649-7AB007E7B6CB}"/>
    <cellStyle name="40% – rõhk4 5 2 4 5" xfId="13707" xr:uid="{00000000-0005-0000-0000-00008A3F0000}"/>
    <cellStyle name="40% – rõhk4 5 2 4 5 2" xfId="36080" xr:uid="{E65CEC8B-A50E-42B3-B5F5-A649683A000B}"/>
    <cellStyle name="40% – rõhk4 5 2 4 6" xfId="24914" xr:uid="{8F886FD7-3C19-45A3-9974-C0C91ECC4964}"/>
    <cellStyle name="40% – rõhk4 5 2 5" xfId="2390" xr:uid="{00000000-0005-0000-0000-00008B3F0000}"/>
    <cellStyle name="40% – rõhk4 5 2 5 2" xfId="5001" xr:uid="{00000000-0005-0000-0000-00008C3F0000}"/>
    <cellStyle name="40% – rõhk4 5 2 5 2 2" xfId="10476" xr:uid="{00000000-0005-0000-0000-00008D3F0000}"/>
    <cellStyle name="40% – rõhk4 5 2 5 2 2 2" xfId="22165" xr:uid="{00000000-0005-0000-0000-00008E3F0000}"/>
    <cellStyle name="40% – rõhk4 5 2 5 2 2 2 2" xfId="44538" xr:uid="{89F949AB-6DA4-4B09-82A8-CC08D938B772}"/>
    <cellStyle name="40% – rõhk4 5 2 5 2 2 3" xfId="33372" xr:uid="{1C290732-9ECB-4CED-A351-E197B97E87F9}"/>
    <cellStyle name="40% – rõhk4 5 2 5 2 3" xfId="16822" xr:uid="{00000000-0005-0000-0000-00008F3F0000}"/>
    <cellStyle name="40% – rõhk4 5 2 5 2 3 2" xfId="39195" xr:uid="{67D62754-2B6D-4A07-B042-FF33FE678FB0}"/>
    <cellStyle name="40% – rõhk4 5 2 5 2 4" xfId="28029" xr:uid="{4152F066-0AF7-4E4D-A999-458E2BFDA814}"/>
    <cellStyle name="40% – rõhk4 5 2 5 3" xfId="7866" xr:uid="{00000000-0005-0000-0000-0000903F0000}"/>
    <cellStyle name="40% – rõhk4 5 2 5 3 2" xfId="19555" xr:uid="{00000000-0005-0000-0000-0000913F0000}"/>
    <cellStyle name="40% – rõhk4 5 2 5 3 2 2" xfId="41928" xr:uid="{3F8F0152-31E8-4BDD-BB5C-11FAA2CC6B3C}"/>
    <cellStyle name="40% – rõhk4 5 2 5 3 3" xfId="30762" xr:uid="{785C2E5C-6FDF-4674-AABE-E55908C24BBA}"/>
    <cellStyle name="40% – rõhk4 5 2 5 4" xfId="14212" xr:uid="{00000000-0005-0000-0000-0000923F0000}"/>
    <cellStyle name="40% – rõhk4 5 2 5 4 2" xfId="36585" xr:uid="{B824FCEE-2D7B-435B-AEDC-688D1F95748B}"/>
    <cellStyle name="40% – rõhk4 5 2 5 5" xfId="25419" xr:uid="{4133DE79-7BD1-4239-8623-7A2E5F9E76C7}"/>
    <cellStyle name="40% – rõhk4 5 2 6" xfId="3696" xr:uid="{00000000-0005-0000-0000-0000933F0000}"/>
    <cellStyle name="40% – rõhk4 5 2 6 2" xfId="9171" xr:uid="{00000000-0005-0000-0000-0000943F0000}"/>
    <cellStyle name="40% – rõhk4 5 2 6 2 2" xfId="20860" xr:uid="{00000000-0005-0000-0000-0000953F0000}"/>
    <cellStyle name="40% – rõhk4 5 2 6 2 2 2" xfId="43233" xr:uid="{45786718-3ADD-4DD9-AC12-C4531E67CBD6}"/>
    <cellStyle name="40% – rõhk4 5 2 6 2 3" xfId="32067" xr:uid="{13687E27-266A-45E3-AC0E-763F5220D5E2}"/>
    <cellStyle name="40% – rõhk4 5 2 6 3" xfId="15517" xr:uid="{00000000-0005-0000-0000-0000963F0000}"/>
    <cellStyle name="40% – rõhk4 5 2 6 3 2" xfId="37890" xr:uid="{0269BDA2-413B-4DB6-9BE6-99E205B79F83}"/>
    <cellStyle name="40% – rõhk4 5 2 6 4" xfId="26724" xr:uid="{CF9068B7-F021-4D68-A742-5917898EDD95}"/>
    <cellStyle name="40% – rõhk4 5 2 7" xfId="6506" xr:uid="{00000000-0005-0000-0000-0000973F0000}"/>
    <cellStyle name="40% – rõhk4 5 2 7 2" xfId="18223" xr:uid="{00000000-0005-0000-0000-0000983F0000}"/>
    <cellStyle name="40% – rõhk4 5 2 7 2 2" xfId="40596" xr:uid="{042C75E2-C7ED-48D3-BDDF-6640680B39EF}"/>
    <cellStyle name="40% – rõhk4 5 2 7 3" xfId="29430" xr:uid="{E985ED02-7757-40B1-B42C-37123E9BB69A}"/>
    <cellStyle name="40% – rõhk4 5 2 8" xfId="12907" xr:uid="{00000000-0005-0000-0000-0000993F0000}"/>
    <cellStyle name="40% – rõhk4 5 2 8 2" xfId="35280" xr:uid="{81183718-053A-4921-92D5-D2789ED068DB}"/>
    <cellStyle name="40% – rõhk4 5 2 9" xfId="24114" xr:uid="{A6D691EB-BF3B-4C96-9999-DAB81D6E90D9}"/>
    <cellStyle name="40% – rõhk4 5 3" xfId="1879" xr:uid="{00000000-0005-0000-0000-00009A3F0000}"/>
    <cellStyle name="40% – rõhk4 5 3 2" xfId="1880" xr:uid="{00000000-0005-0000-0000-00009B3F0000}"/>
    <cellStyle name="40% – rõhk4 5 3 2 2" xfId="3193" xr:uid="{00000000-0005-0000-0000-00009C3F0000}"/>
    <cellStyle name="40% – rõhk4 5 3 2 2 2" xfId="5803" xr:uid="{00000000-0005-0000-0000-00009D3F0000}"/>
    <cellStyle name="40% – rõhk4 5 3 2 2 2 2" xfId="11278" xr:uid="{00000000-0005-0000-0000-00009E3F0000}"/>
    <cellStyle name="40% – rõhk4 5 3 2 2 2 2 2" xfId="22967" xr:uid="{00000000-0005-0000-0000-00009F3F0000}"/>
    <cellStyle name="40% – rõhk4 5 3 2 2 2 2 2 2" xfId="45340" xr:uid="{282F5F79-1804-44CB-9409-57277EC49BA7}"/>
    <cellStyle name="40% – rõhk4 5 3 2 2 2 2 3" xfId="34174" xr:uid="{BEEFFEEB-F783-438E-ACE8-63A89A522960}"/>
    <cellStyle name="40% – rõhk4 5 3 2 2 2 3" xfId="17624" xr:uid="{00000000-0005-0000-0000-0000A03F0000}"/>
    <cellStyle name="40% – rõhk4 5 3 2 2 2 3 2" xfId="39997" xr:uid="{430D8921-EB76-42C9-A9B0-970845198E2F}"/>
    <cellStyle name="40% – rõhk4 5 3 2 2 2 4" xfId="28831" xr:uid="{8D8E9848-6E5C-4937-B4BF-D5E21FAC0A9A}"/>
    <cellStyle name="40% – rõhk4 5 3 2 2 3" xfId="8668" xr:uid="{00000000-0005-0000-0000-0000A13F0000}"/>
    <cellStyle name="40% – rõhk4 5 3 2 2 3 2" xfId="20357" xr:uid="{00000000-0005-0000-0000-0000A23F0000}"/>
    <cellStyle name="40% – rõhk4 5 3 2 2 3 2 2" xfId="42730" xr:uid="{E17B694C-5344-4BB4-8ABF-532549441183}"/>
    <cellStyle name="40% – rõhk4 5 3 2 2 3 3" xfId="31564" xr:uid="{5AEBAF35-98F8-4CDC-A3C7-635EC656DFEF}"/>
    <cellStyle name="40% – rõhk4 5 3 2 2 4" xfId="15014" xr:uid="{00000000-0005-0000-0000-0000A33F0000}"/>
    <cellStyle name="40% – rõhk4 5 3 2 2 4 2" xfId="37387" xr:uid="{98E67D05-78ED-41D7-91AF-3DF116975BE7}"/>
    <cellStyle name="40% – rõhk4 5 3 2 2 5" xfId="26221" xr:uid="{8125BA31-E921-4683-B74C-CDE4F9BE33C8}"/>
    <cellStyle name="40% – rõhk4 5 3 2 3" xfId="4498" xr:uid="{00000000-0005-0000-0000-0000A43F0000}"/>
    <cellStyle name="40% – rõhk4 5 3 2 3 2" xfId="9973" xr:uid="{00000000-0005-0000-0000-0000A53F0000}"/>
    <cellStyle name="40% – rõhk4 5 3 2 3 2 2" xfId="21662" xr:uid="{00000000-0005-0000-0000-0000A63F0000}"/>
    <cellStyle name="40% – rõhk4 5 3 2 3 2 2 2" xfId="44035" xr:uid="{4F9C4E11-9EDF-40DF-91F5-42C62EE57639}"/>
    <cellStyle name="40% – rõhk4 5 3 2 3 2 3" xfId="32869" xr:uid="{F2FD3976-2115-436E-A809-465A019D634B}"/>
    <cellStyle name="40% – rõhk4 5 3 2 3 3" xfId="16319" xr:uid="{00000000-0005-0000-0000-0000A73F0000}"/>
    <cellStyle name="40% – rõhk4 5 3 2 3 3 2" xfId="38692" xr:uid="{EA0D5EA5-9933-4FCD-8C5E-B515B7F98CD6}"/>
    <cellStyle name="40% – rõhk4 5 3 2 3 4" xfId="27526" xr:uid="{AC17C038-AF00-45C8-B804-1017981CBBB7}"/>
    <cellStyle name="40% – rõhk4 5 3 2 4" xfId="7363" xr:uid="{00000000-0005-0000-0000-0000A83F0000}"/>
    <cellStyle name="40% – rõhk4 5 3 2 4 2" xfId="19052" xr:uid="{00000000-0005-0000-0000-0000A93F0000}"/>
    <cellStyle name="40% – rõhk4 5 3 2 4 2 2" xfId="41425" xr:uid="{D69D6AE5-991F-43BC-8781-9E570A71B806}"/>
    <cellStyle name="40% – rõhk4 5 3 2 4 3" xfId="30259" xr:uid="{C536D0A9-C792-45FF-B2FC-53E9F338183A}"/>
    <cellStyle name="40% – rõhk4 5 3 2 5" xfId="13709" xr:uid="{00000000-0005-0000-0000-0000AA3F0000}"/>
    <cellStyle name="40% – rõhk4 5 3 2 5 2" xfId="36082" xr:uid="{762AD83B-5A4D-44B1-B3CD-87E045584873}"/>
    <cellStyle name="40% – rõhk4 5 3 2 6" xfId="24916" xr:uid="{7654F304-3A07-4E2C-B32A-32D75E5988C9}"/>
    <cellStyle name="40% – rõhk4 5 3 3" xfId="3192" xr:uid="{00000000-0005-0000-0000-0000AB3F0000}"/>
    <cellStyle name="40% – rõhk4 5 3 3 2" xfId="5802" xr:uid="{00000000-0005-0000-0000-0000AC3F0000}"/>
    <cellStyle name="40% – rõhk4 5 3 3 2 2" xfId="11277" xr:uid="{00000000-0005-0000-0000-0000AD3F0000}"/>
    <cellStyle name="40% – rõhk4 5 3 3 2 2 2" xfId="22966" xr:uid="{00000000-0005-0000-0000-0000AE3F0000}"/>
    <cellStyle name="40% – rõhk4 5 3 3 2 2 2 2" xfId="45339" xr:uid="{D2EBAADE-D861-47A4-8ABF-77ABF76B021C}"/>
    <cellStyle name="40% – rõhk4 5 3 3 2 2 3" xfId="34173" xr:uid="{021BDCBA-7181-4BEB-8083-3FCB4E8ACC5B}"/>
    <cellStyle name="40% – rõhk4 5 3 3 2 3" xfId="17623" xr:uid="{00000000-0005-0000-0000-0000AF3F0000}"/>
    <cellStyle name="40% – rõhk4 5 3 3 2 3 2" xfId="39996" xr:uid="{85021BB9-12B1-43E5-BAF4-28718AFDD4DE}"/>
    <cellStyle name="40% – rõhk4 5 3 3 2 4" xfId="28830" xr:uid="{FB966EAF-A85F-4092-9BDE-614F1B17BEEB}"/>
    <cellStyle name="40% – rõhk4 5 3 3 3" xfId="8667" xr:uid="{00000000-0005-0000-0000-0000B03F0000}"/>
    <cellStyle name="40% – rõhk4 5 3 3 3 2" xfId="20356" xr:uid="{00000000-0005-0000-0000-0000B13F0000}"/>
    <cellStyle name="40% – rõhk4 5 3 3 3 2 2" xfId="42729" xr:uid="{FF03020E-0657-4902-A6FD-D3779CCC81A5}"/>
    <cellStyle name="40% – rõhk4 5 3 3 3 3" xfId="31563" xr:uid="{73BD4128-CCDC-4069-BEAD-3031B1FAA018}"/>
    <cellStyle name="40% – rõhk4 5 3 3 4" xfId="15013" xr:uid="{00000000-0005-0000-0000-0000B23F0000}"/>
    <cellStyle name="40% – rõhk4 5 3 3 4 2" xfId="37386" xr:uid="{349B1C07-19C2-42AA-AD20-01C7976D3715}"/>
    <cellStyle name="40% – rõhk4 5 3 3 5" xfId="26220" xr:uid="{522B1E72-AC9B-49F9-B20F-8BE4512A7D1A}"/>
    <cellStyle name="40% – rõhk4 5 3 4" xfId="4497" xr:uid="{00000000-0005-0000-0000-0000B33F0000}"/>
    <cellStyle name="40% – rõhk4 5 3 4 2" xfId="9972" xr:uid="{00000000-0005-0000-0000-0000B43F0000}"/>
    <cellStyle name="40% – rõhk4 5 3 4 2 2" xfId="21661" xr:uid="{00000000-0005-0000-0000-0000B53F0000}"/>
    <cellStyle name="40% – rõhk4 5 3 4 2 2 2" xfId="44034" xr:uid="{9861B484-2691-443C-B9BD-AB1E5CAD0DE1}"/>
    <cellStyle name="40% – rõhk4 5 3 4 2 3" xfId="32868" xr:uid="{9C3A11FD-7262-46E8-94C1-95FD40F4D3F5}"/>
    <cellStyle name="40% – rõhk4 5 3 4 3" xfId="16318" xr:uid="{00000000-0005-0000-0000-0000B63F0000}"/>
    <cellStyle name="40% – rõhk4 5 3 4 3 2" xfId="38691" xr:uid="{BF3A187A-34B0-4BE3-8B26-EA057B9CF3AE}"/>
    <cellStyle name="40% – rõhk4 5 3 4 4" xfId="27525" xr:uid="{D9C0BB9B-AE44-4C2F-80A9-D0AF5D6801CD}"/>
    <cellStyle name="40% – rõhk4 5 3 5" xfId="7362" xr:uid="{00000000-0005-0000-0000-0000B73F0000}"/>
    <cellStyle name="40% – rõhk4 5 3 5 2" xfId="19051" xr:uid="{00000000-0005-0000-0000-0000B83F0000}"/>
    <cellStyle name="40% – rõhk4 5 3 5 2 2" xfId="41424" xr:uid="{8E854437-8F2E-4371-BC16-AD0DC2819960}"/>
    <cellStyle name="40% – rõhk4 5 3 5 3" xfId="30258" xr:uid="{E2EB5DA2-D08C-4FCD-98E5-4A2D13BFF925}"/>
    <cellStyle name="40% – rõhk4 5 3 6" xfId="13708" xr:uid="{00000000-0005-0000-0000-0000B93F0000}"/>
    <cellStyle name="40% – rõhk4 5 3 6 2" xfId="36081" xr:uid="{F7B91B19-8D41-4ACD-8832-AD2FB55073AA}"/>
    <cellStyle name="40% – rõhk4 5 3 7" xfId="24915" xr:uid="{F2118EBC-BB3F-4157-9D76-15EAF9AF74ED}"/>
    <cellStyle name="40% – rõhk4 5 4" xfId="1881" xr:uid="{00000000-0005-0000-0000-0000BA3F0000}"/>
    <cellStyle name="40% – rõhk4 5 4 2" xfId="3194" xr:uid="{00000000-0005-0000-0000-0000BB3F0000}"/>
    <cellStyle name="40% – rõhk4 5 4 2 2" xfId="5804" xr:uid="{00000000-0005-0000-0000-0000BC3F0000}"/>
    <cellStyle name="40% – rõhk4 5 4 2 2 2" xfId="11279" xr:uid="{00000000-0005-0000-0000-0000BD3F0000}"/>
    <cellStyle name="40% – rõhk4 5 4 2 2 2 2" xfId="22968" xr:uid="{00000000-0005-0000-0000-0000BE3F0000}"/>
    <cellStyle name="40% – rõhk4 5 4 2 2 2 2 2" xfId="45341" xr:uid="{BA200F94-133C-4E8A-BAF3-27761E8BB126}"/>
    <cellStyle name="40% – rõhk4 5 4 2 2 2 3" xfId="34175" xr:uid="{BC3FF19A-1E5B-403B-A042-F4272B5744F0}"/>
    <cellStyle name="40% – rõhk4 5 4 2 2 3" xfId="17625" xr:uid="{00000000-0005-0000-0000-0000BF3F0000}"/>
    <cellStyle name="40% – rõhk4 5 4 2 2 3 2" xfId="39998" xr:uid="{4DE7BA36-EA6F-47D7-A2CC-273F524278A2}"/>
    <cellStyle name="40% – rõhk4 5 4 2 2 4" xfId="28832" xr:uid="{4228045E-A88E-417D-873B-91112C7D2F31}"/>
    <cellStyle name="40% – rõhk4 5 4 2 3" xfId="8669" xr:uid="{00000000-0005-0000-0000-0000C03F0000}"/>
    <cellStyle name="40% – rõhk4 5 4 2 3 2" xfId="20358" xr:uid="{00000000-0005-0000-0000-0000C13F0000}"/>
    <cellStyle name="40% – rõhk4 5 4 2 3 2 2" xfId="42731" xr:uid="{298F0C24-413E-484A-B44C-086AFF71EB45}"/>
    <cellStyle name="40% – rõhk4 5 4 2 3 3" xfId="31565" xr:uid="{B1A7A857-2CD4-42D7-9C67-71C726B16798}"/>
    <cellStyle name="40% – rõhk4 5 4 2 4" xfId="15015" xr:uid="{00000000-0005-0000-0000-0000C23F0000}"/>
    <cellStyle name="40% – rõhk4 5 4 2 4 2" xfId="37388" xr:uid="{43D4A921-D24F-45ED-8ABE-032545B739D0}"/>
    <cellStyle name="40% – rõhk4 5 4 2 5" xfId="26222" xr:uid="{02BDD48B-1D31-4E29-B311-41B4C6EDDA2C}"/>
    <cellStyle name="40% – rõhk4 5 4 3" xfId="4499" xr:uid="{00000000-0005-0000-0000-0000C33F0000}"/>
    <cellStyle name="40% – rõhk4 5 4 3 2" xfId="9974" xr:uid="{00000000-0005-0000-0000-0000C43F0000}"/>
    <cellStyle name="40% – rõhk4 5 4 3 2 2" xfId="21663" xr:uid="{00000000-0005-0000-0000-0000C53F0000}"/>
    <cellStyle name="40% – rõhk4 5 4 3 2 2 2" xfId="44036" xr:uid="{90CC2B87-0EE6-4AD0-AC8A-172959E38E46}"/>
    <cellStyle name="40% – rõhk4 5 4 3 2 3" xfId="32870" xr:uid="{5535C958-2509-4D91-865E-25876CD474B7}"/>
    <cellStyle name="40% – rõhk4 5 4 3 3" xfId="16320" xr:uid="{00000000-0005-0000-0000-0000C63F0000}"/>
    <cellStyle name="40% – rõhk4 5 4 3 3 2" xfId="38693" xr:uid="{F457B818-9EF1-4F07-9BA1-7054ADDD7609}"/>
    <cellStyle name="40% – rõhk4 5 4 3 4" xfId="27527" xr:uid="{53E33045-A214-4BFF-B0D8-4876F35C3FAF}"/>
    <cellStyle name="40% – rõhk4 5 4 4" xfId="7364" xr:uid="{00000000-0005-0000-0000-0000C73F0000}"/>
    <cellStyle name="40% – rõhk4 5 4 4 2" xfId="19053" xr:uid="{00000000-0005-0000-0000-0000C83F0000}"/>
    <cellStyle name="40% – rõhk4 5 4 4 2 2" xfId="41426" xr:uid="{28144F7F-C463-454F-91EC-CBA27949FE68}"/>
    <cellStyle name="40% – rõhk4 5 4 4 3" xfId="30260" xr:uid="{1B14FB78-DF8A-4FFB-ACAD-934AE5A77848}"/>
    <cellStyle name="40% – rõhk4 5 4 5" xfId="13710" xr:uid="{00000000-0005-0000-0000-0000C93F0000}"/>
    <cellStyle name="40% – rõhk4 5 4 5 2" xfId="36083" xr:uid="{754C062E-C1F5-4A85-BE27-4B8595E38739}"/>
    <cellStyle name="40% – rõhk4 5 4 6" xfId="24917" xr:uid="{E4CA55CD-8730-4D9A-80F8-CE0303D52D85}"/>
    <cellStyle name="40% – rõhk4 5 5" xfId="1882" xr:uid="{00000000-0005-0000-0000-0000CA3F0000}"/>
    <cellStyle name="40% – rõhk4 5 5 2" xfId="3195" xr:uid="{00000000-0005-0000-0000-0000CB3F0000}"/>
    <cellStyle name="40% – rõhk4 5 5 2 2" xfId="5805" xr:uid="{00000000-0005-0000-0000-0000CC3F0000}"/>
    <cellStyle name="40% – rõhk4 5 5 2 2 2" xfId="11280" xr:uid="{00000000-0005-0000-0000-0000CD3F0000}"/>
    <cellStyle name="40% – rõhk4 5 5 2 2 2 2" xfId="22969" xr:uid="{00000000-0005-0000-0000-0000CE3F0000}"/>
    <cellStyle name="40% – rõhk4 5 5 2 2 2 2 2" xfId="45342" xr:uid="{88D7A5DB-7E5C-4B5C-96C2-85109AC4F961}"/>
    <cellStyle name="40% – rõhk4 5 5 2 2 2 3" xfId="34176" xr:uid="{83C31E15-8EB7-4DB9-AB82-5E8A58C778AA}"/>
    <cellStyle name="40% – rõhk4 5 5 2 2 3" xfId="17626" xr:uid="{00000000-0005-0000-0000-0000CF3F0000}"/>
    <cellStyle name="40% – rõhk4 5 5 2 2 3 2" xfId="39999" xr:uid="{C82B1CBC-9F0B-4737-9E62-1433BB57960A}"/>
    <cellStyle name="40% – rõhk4 5 5 2 2 4" xfId="28833" xr:uid="{D7514F61-F9BB-4198-B2C3-BC4E5F71379F}"/>
    <cellStyle name="40% – rõhk4 5 5 2 3" xfId="8670" xr:uid="{00000000-0005-0000-0000-0000D03F0000}"/>
    <cellStyle name="40% – rõhk4 5 5 2 3 2" xfId="20359" xr:uid="{00000000-0005-0000-0000-0000D13F0000}"/>
    <cellStyle name="40% – rõhk4 5 5 2 3 2 2" xfId="42732" xr:uid="{C0789DF6-5C3E-48B7-89E1-E8CDED4C45DD}"/>
    <cellStyle name="40% – rõhk4 5 5 2 3 3" xfId="31566" xr:uid="{D91359B3-A8C9-490C-90FF-5E54E58E06F4}"/>
    <cellStyle name="40% – rõhk4 5 5 2 4" xfId="15016" xr:uid="{00000000-0005-0000-0000-0000D23F0000}"/>
    <cellStyle name="40% – rõhk4 5 5 2 4 2" xfId="37389" xr:uid="{4D6BC540-2741-4BC9-BC14-A1775008339E}"/>
    <cellStyle name="40% – rõhk4 5 5 2 5" xfId="26223" xr:uid="{0589EF00-B9A1-4B4C-A5F1-67FE2CD371DC}"/>
    <cellStyle name="40% – rõhk4 5 5 3" xfId="4500" xr:uid="{00000000-0005-0000-0000-0000D33F0000}"/>
    <cellStyle name="40% – rõhk4 5 5 3 2" xfId="9975" xr:uid="{00000000-0005-0000-0000-0000D43F0000}"/>
    <cellStyle name="40% – rõhk4 5 5 3 2 2" xfId="21664" xr:uid="{00000000-0005-0000-0000-0000D53F0000}"/>
    <cellStyle name="40% – rõhk4 5 5 3 2 2 2" xfId="44037" xr:uid="{862D1086-FBEF-452D-9728-1E4AFBD4BEE0}"/>
    <cellStyle name="40% – rõhk4 5 5 3 2 3" xfId="32871" xr:uid="{C4AAD0B8-BF26-4060-8013-E7C436038FC3}"/>
    <cellStyle name="40% – rõhk4 5 5 3 3" xfId="16321" xr:uid="{00000000-0005-0000-0000-0000D63F0000}"/>
    <cellStyle name="40% – rõhk4 5 5 3 3 2" xfId="38694" xr:uid="{2F26362C-832B-4E29-A3B6-185978C5910A}"/>
    <cellStyle name="40% – rõhk4 5 5 3 4" xfId="27528" xr:uid="{AA0074A1-CFFF-4775-A4EB-15D057B86955}"/>
    <cellStyle name="40% – rõhk4 5 5 4" xfId="7365" xr:uid="{00000000-0005-0000-0000-0000D73F0000}"/>
    <cellStyle name="40% – rõhk4 5 5 4 2" xfId="19054" xr:uid="{00000000-0005-0000-0000-0000D83F0000}"/>
    <cellStyle name="40% – rõhk4 5 5 4 2 2" xfId="41427" xr:uid="{641AD9F0-BACF-4E04-82C8-1B71A13A1930}"/>
    <cellStyle name="40% – rõhk4 5 5 4 3" xfId="30261" xr:uid="{0879F946-66CE-40A5-8FA8-7DA5003D8381}"/>
    <cellStyle name="40% – rõhk4 5 5 5" xfId="13711" xr:uid="{00000000-0005-0000-0000-0000D93F0000}"/>
    <cellStyle name="40% – rõhk4 5 5 5 2" xfId="36084" xr:uid="{587E8E8D-6D9D-4DC4-95EC-5F98017421EB}"/>
    <cellStyle name="40% – rõhk4 5 5 6" xfId="24918" xr:uid="{80C5E4FC-3B92-44B3-964F-ED85D8DF5134}"/>
    <cellStyle name="40% – rõhk4 5 6" xfId="2260" xr:uid="{00000000-0005-0000-0000-0000DA3F0000}"/>
    <cellStyle name="40% – rõhk4 5 6 2" xfId="4871" xr:uid="{00000000-0005-0000-0000-0000DB3F0000}"/>
    <cellStyle name="40% – rõhk4 5 6 2 2" xfId="10346" xr:uid="{00000000-0005-0000-0000-0000DC3F0000}"/>
    <cellStyle name="40% – rõhk4 5 6 2 2 2" xfId="22035" xr:uid="{00000000-0005-0000-0000-0000DD3F0000}"/>
    <cellStyle name="40% – rõhk4 5 6 2 2 2 2" xfId="44408" xr:uid="{D7754269-B671-4AC3-8EDC-AD85D3B11F6C}"/>
    <cellStyle name="40% – rõhk4 5 6 2 2 3" xfId="33242" xr:uid="{B11F25F6-5A7B-427E-96CB-AFA39CFA9267}"/>
    <cellStyle name="40% – rõhk4 5 6 2 3" xfId="16692" xr:uid="{00000000-0005-0000-0000-0000DE3F0000}"/>
    <cellStyle name="40% – rõhk4 5 6 2 3 2" xfId="39065" xr:uid="{D9A87AA4-F7F8-4034-9955-7924DEFBA641}"/>
    <cellStyle name="40% – rõhk4 5 6 2 4" xfId="27899" xr:uid="{5AEDC708-5FE2-4363-A6DF-829BA720F6E4}"/>
    <cellStyle name="40% – rõhk4 5 6 3" xfId="7736" xr:uid="{00000000-0005-0000-0000-0000DF3F0000}"/>
    <cellStyle name="40% – rõhk4 5 6 3 2" xfId="19425" xr:uid="{00000000-0005-0000-0000-0000E03F0000}"/>
    <cellStyle name="40% – rõhk4 5 6 3 2 2" xfId="41798" xr:uid="{180A96D8-0289-46C9-9B11-64F0AEE32783}"/>
    <cellStyle name="40% – rõhk4 5 6 3 3" xfId="30632" xr:uid="{B3C5EA7F-B297-4FE0-9C4A-3A4C1F24A8C7}"/>
    <cellStyle name="40% – rõhk4 5 6 4" xfId="14082" xr:uid="{00000000-0005-0000-0000-0000E13F0000}"/>
    <cellStyle name="40% – rõhk4 5 6 4 2" xfId="36455" xr:uid="{A8EC6466-4F20-410F-A6E6-5ABDE903D2BE}"/>
    <cellStyle name="40% – rõhk4 5 6 5" xfId="25289" xr:uid="{5D8658E6-C714-418B-9AAB-CDFD696D0775}"/>
    <cellStyle name="40% – rõhk4 5 7" xfId="3566" xr:uid="{00000000-0005-0000-0000-0000E23F0000}"/>
    <cellStyle name="40% – rõhk4 5 7 2" xfId="9041" xr:uid="{00000000-0005-0000-0000-0000E33F0000}"/>
    <cellStyle name="40% – rõhk4 5 7 2 2" xfId="20730" xr:uid="{00000000-0005-0000-0000-0000E43F0000}"/>
    <cellStyle name="40% – rõhk4 5 7 2 2 2" xfId="43103" xr:uid="{F0D44BBB-8E79-4336-A185-31DC16E37068}"/>
    <cellStyle name="40% – rõhk4 5 7 2 3" xfId="31937" xr:uid="{2FD6F9DF-F720-4D64-8D38-8A2F79094886}"/>
    <cellStyle name="40% – rõhk4 5 7 3" xfId="15387" xr:uid="{00000000-0005-0000-0000-0000E53F0000}"/>
    <cellStyle name="40% – rõhk4 5 7 3 2" xfId="37760" xr:uid="{F0574E31-31CD-4463-AE8E-07F3E6B3CD12}"/>
    <cellStyle name="40% – rõhk4 5 7 4" xfId="26594" xr:uid="{A33B8E1F-AF8F-49BF-9F35-02D13C6D0373}"/>
    <cellStyle name="40% – rõhk4 5 8" xfId="6217" xr:uid="{00000000-0005-0000-0000-0000E63F0000}"/>
    <cellStyle name="40% – rõhk4 5 8 2" xfId="18010" xr:uid="{00000000-0005-0000-0000-0000E73F0000}"/>
    <cellStyle name="40% – rõhk4 5 8 2 2" xfId="40383" xr:uid="{D6704B91-1AF2-4DFA-A274-FEE771605C2E}"/>
    <cellStyle name="40% – rõhk4 5 8 3" xfId="29217" xr:uid="{FD215F50-B5B5-4B70-AA2B-BFEC9A2431F5}"/>
    <cellStyle name="40% – rõhk4 5 9" xfId="12777" xr:uid="{00000000-0005-0000-0000-0000E83F0000}"/>
    <cellStyle name="40% – rõhk4 5 9 2" xfId="35150" xr:uid="{19EB7EB8-7D26-49F0-B3B4-776F92855D7C}"/>
    <cellStyle name="40% – rõhk4 50" xfId="12316" xr:uid="{00000000-0005-0000-0000-0000E93F0000}"/>
    <cellStyle name="40% – rõhk4 50 2" xfId="23649" xr:uid="{00000000-0005-0000-0000-0000EA3F0000}"/>
    <cellStyle name="40% – rõhk4 50 2 2" xfId="46022" xr:uid="{0EA9F32A-AE01-4E60-ADBF-A3144FFE545F}"/>
    <cellStyle name="40% – rõhk4 50 3" xfId="34856" xr:uid="{29F00576-DE1C-46B2-9E12-1EF3D43DE9DC}"/>
    <cellStyle name="40% – rõhk4 51" xfId="11764" xr:uid="{00000000-0005-0000-0000-0000EB3F0000}"/>
    <cellStyle name="40% – rõhk4 51 2" xfId="23353" xr:uid="{00000000-0005-0000-0000-0000EC3F0000}"/>
    <cellStyle name="40% – rõhk4 51 2 2" xfId="45726" xr:uid="{7EFF6990-BF54-4FB9-82C2-AC6DCFD4B427}"/>
    <cellStyle name="40% – rõhk4 51 3" xfId="34560" xr:uid="{39747714-67DB-4B76-97D4-24F1EFBD2EF5}"/>
    <cellStyle name="40% – rõhk4 52" xfId="12254" xr:uid="{00000000-0005-0000-0000-0000ED3F0000}"/>
    <cellStyle name="40% – rõhk4 52 2" xfId="23615" xr:uid="{00000000-0005-0000-0000-0000EE3F0000}"/>
    <cellStyle name="40% – rõhk4 52 2 2" xfId="45988" xr:uid="{8AC39D44-C303-4183-A681-2284A09EEB1F}"/>
    <cellStyle name="40% – rõhk4 52 3" xfId="34822" xr:uid="{2A22C90F-572B-4E7F-B3A6-98249FA40B49}"/>
    <cellStyle name="40% – rõhk4 53" xfId="6247" xr:uid="{00000000-0005-0000-0000-0000EF3F0000}"/>
    <cellStyle name="40% – rõhk4 53 2" xfId="18039" xr:uid="{00000000-0005-0000-0000-0000F03F0000}"/>
    <cellStyle name="40% – rõhk4 53 2 2" xfId="40412" xr:uid="{31A8D3ED-F5D1-4A41-A97D-7DA50348A36C}"/>
    <cellStyle name="40% – rõhk4 53 3" xfId="29246" xr:uid="{43455977-C310-4AE2-9E76-C6A9FB9E2572}"/>
    <cellStyle name="40% – rõhk4 54" xfId="11603" xr:uid="{00000000-0005-0000-0000-0000F13F0000}"/>
    <cellStyle name="40% – rõhk4 54 2" xfId="23272" xr:uid="{00000000-0005-0000-0000-0000F23F0000}"/>
    <cellStyle name="40% – rõhk4 54 2 2" xfId="45645" xr:uid="{080E26F4-292D-4497-89CA-C1258CBBC6CB}"/>
    <cellStyle name="40% – rõhk4 54 3" xfId="34479" xr:uid="{14985907-A56B-46BC-B25A-5A7E834BDFA1}"/>
    <cellStyle name="40% – rõhk4 55" xfId="12233" xr:uid="{00000000-0005-0000-0000-0000F33F0000}"/>
    <cellStyle name="40% – rõhk4 55 2" xfId="23603" xr:uid="{00000000-0005-0000-0000-0000F43F0000}"/>
    <cellStyle name="40% – rõhk4 55 2 2" xfId="45976" xr:uid="{1D103989-36AB-4D4B-9080-E64F1DAAA200}"/>
    <cellStyle name="40% – rõhk4 55 3" xfId="34810" xr:uid="{3B3136C7-856A-4D29-A475-C0B4B9192679}"/>
    <cellStyle name="40% – rõhk4 56" xfId="12098" xr:uid="{00000000-0005-0000-0000-0000F53F0000}"/>
    <cellStyle name="40% – rõhk4 56 2" xfId="23517" xr:uid="{00000000-0005-0000-0000-0000F63F0000}"/>
    <cellStyle name="40% – rõhk4 56 2 2" xfId="45890" xr:uid="{54D4F950-9B87-4762-B13D-F22998F3DB06}"/>
    <cellStyle name="40% – rõhk4 56 3" xfId="34724" xr:uid="{534CBB6D-974C-4308-A9B7-6EFFA75D8D18}"/>
    <cellStyle name="40% – rõhk4 57" xfId="6337" xr:uid="{00000000-0005-0000-0000-0000F73F0000}"/>
    <cellStyle name="40% – rõhk4 57 2" xfId="18084" xr:uid="{00000000-0005-0000-0000-0000F83F0000}"/>
    <cellStyle name="40% – rõhk4 57 2 2" xfId="40457" xr:uid="{6396EB6F-3E3E-433C-AA01-7ADD86F2E79D}"/>
    <cellStyle name="40% – rõhk4 57 3" xfId="29291" xr:uid="{03607CE1-64EE-467F-BF9C-2D84438C9299}"/>
    <cellStyle name="40% – rõhk4 58" xfId="11954" xr:uid="{00000000-0005-0000-0000-0000F93F0000}"/>
    <cellStyle name="40% – rõhk4 58 2" xfId="23456" xr:uid="{00000000-0005-0000-0000-0000FA3F0000}"/>
    <cellStyle name="40% – rõhk4 58 2 2" xfId="45829" xr:uid="{52DA9EFF-39D4-4D68-90A1-962248F853D7}"/>
    <cellStyle name="40% – rõhk4 58 3" xfId="34663" xr:uid="{7893502F-B3A2-4AB5-A027-E23A46EF2DDB}"/>
    <cellStyle name="40% – rõhk4 59" xfId="12253" xr:uid="{00000000-0005-0000-0000-0000FB3F0000}"/>
    <cellStyle name="40% – rõhk4 59 2" xfId="23614" xr:uid="{00000000-0005-0000-0000-0000FC3F0000}"/>
    <cellStyle name="40% – rõhk4 59 2 2" xfId="45987" xr:uid="{2CFEA7EA-5C96-4CD8-AB9B-8D69997094DD}"/>
    <cellStyle name="40% – rõhk4 59 3" xfId="34821" xr:uid="{13C5B012-4DD1-46A9-944B-353B237B51D8}"/>
    <cellStyle name="40% – rõhk4 6" xfId="97" xr:uid="{00000000-0005-0000-0000-0000FD3F0000}"/>
    <cellStyle name="40% – rõhk4 6 10" xfId="23985" xr:uid="{E3680BE2-F892-4C06-8877-0124959C57C0}"/>
    <cellStyle name="40% – rõhk4 6 2" xfId="880" xr:uid="{00000000-0005-0000-0000-0000FE3F0000}"/>
    <cellStyle name="40% – rõhk4 6 2 2" xfId="1883" xr:uid="{00000000-0005-0000-0000-0000FF3F0000}"/>
    <cellStyle name="40% – rõhk4 6 2 2 2" xfId="1884" xr:uid="{00000000-0005-0000-0000-000000400000}"/>
    <cellStyle name="40% – rõhk4 6 2 2 2 2" xfId="3197" xr:uid="{00000000-0005-0000-0000-000001400000}"/>
    <cellStyle name="40% – rõhk4 6 2 2 2 2 2" xfId="5807" xr:uid="{00000000-0005-0000-0000-000002400000}"/>
    <cellStyle name="40% – rõhk4 6 2 2 2 2 2 2" xfId="11282" xr:uid="{00000000-0005-0000-0000-000003400000}"/>
    <cellStyle name="40% – rõhk4 6 2 2 2 2 2 2 2" xfId="22971" xr:uid="{00000000-0005-0000-0000-000004400000}"/>
    <cellStyle name="40% – rõhk4 6 2 2 2 2 2 2 2 2" xfId="45344" xr:uid="{491FD408-4336-41C4-9DA9-198CE4B8C3EA}"/>
    <cellStyle name="40% – rõhk4 6 2 2 2 2 2 2 3" xfId="34178" xr:uid="{150F26E9-C3AC-4E65-A1A5-D79BDD05583F}"/>
    <cellStyle name="40% – rõhk4 6 2 2 2 2 2 3" xfId="17628" xr:uid="{00000000-0005-0000-0000-000005400000}"/>
    <cellStyle name="40% – rõhk4 6 2 2 2 2 2 3 2" xfId="40001" xr:uid="{FA285C23-4BD4-4252-AA0C-97352E22EA29}"/>
    <cellStyle name="40% – rõhk4 6 2 2 2 2 2 4" xfId="28835" xr:uid="{63B85115-B0E3-4B12-82DA-59FBC55BF13C}"/>
    <cellStyle name="40% – rõhk4 6 2 2 2 2 3" xfId="8672" xr:uid="{00000000-0005-0000-0000-000006400000}"/>
    <cellStyle name="40% – rõhk4 6 2 2 2 2 3 2" xfId="20361" xr:uid="{00000000-0005-0000-0000-000007400000}"/>
    <cellStyle name="40% – rõhk4 6 2 2 2 2 3 2 2" xfId="42734" xr:uid="{15BC1571-97CA-46EC-B067-F397BBC7E566}"/>
    <cellStyle name="40% – rõhk4 6 2 2 2 2 3 3" xfId="31568" xr:uid="{9EDAF1CB-3C88-4465-9654-00EE71D9DC86}"/>
    <cellStyle name="40% – rõhk4 6 2 2 2 2 4" xfId="15018" xr:uid="{00000000-0005-0000-0000-000008400000}"/>
    <cellStyle name="40% – rõhk4 6 2 2 2 2 4 2" xfId="37391" xr:uid="{AF7E65CF-0090-4D06-A0EB-059866A7A84C}"/>
    <cellStyle name="40% – rõhk4 6 2 2 2 2 5" xfId="26225" xr:uid="{2DD5EE25-C53B-4564-96E8-4E0FAD1A7F7C}"/>
    <cellStyle name="40% – rõhk4 6 2 2 2 3" xfId="4502" xr:uid="{00000000-0005-0000-0000-000009400000}"/>
    <cellStyle name="40% – rõhk4 6 2 2 2 3 2" xfId="9977" xr:uid="{00000000-0005-0000-0000-00000A400000}"/>
    <cellStyle name="40% – rõhk4 6 2 2 2 3 2 2" xfId="21666" xr:uid="{00000000-0005-0000-0000-00000B400000}"/>
    <cellStyle name="40% – rõhk4 6 2 2 2 3 2 2 2" xfId="44039" xr:uid="{CA5C1EBD-A686-4305-83E4-27BD4FC6D9E8}"/>
    <cellStyle name="40% – rõhk4 6 2 2 2 3 2 3" xfId="32873" xr:uid="{612BE00B-B04D-4B98-ACD0-7AB653B4728D}"/>
    <cellStyle name="40% – rõhk4 6 2 2 2 3 3" xfId="16323" xr:uid="{00000000-0005-0000-0000-00000C400000}"/>
    <cellStyle name="40% – rõhk4 6 2 2 2 3 3 2" xfId="38696" xr:uid="{5341148B-C50F-4D65-8A1C-88DF2D1ADA86}"/>
    <cellStyle name="40% – rõhk4 6 2 2 2 3 4" xfId="27530" xr:uid="{382C3D6E-191D-4614-AB33-7EEABC528F76}"/>
    <cellStyle name="40% – rõhk4 6 2 2 2 4" xfId="7367" xr:uid="{00000000-0005-0000-0000-00000D400000}"/>
    <cellStyle name="40% – rõhk4 6 2 2 2 4 2" xfId="19056" xr:uid="{00000000-0005-0000-0000-00000E400000}"/>
    <cellStyle name="40% – rõhk4 6 2 2 2 4 2 2" xfId="41429" xr:uid="{BC313EAA-4948-4C6A-852B-05858A6B76F7}"/>
    <cellStyle name="40% – rõhk4 6 2 2 2 4 3" xfId="30263" xr:uid="{668DF85A-6DB4-42F5-BB42-59CFC6E5D43F}"/>
    <cellStyle name="40% – rõhk4 6 2 2 2 5" xfId="13713" xr:uid="{00000000-0005-0000-0000-00000F400000}"/>
    <cellStyle name="40% – rõhk4 6 2 2 2 5 2" xfId="36086" xr:uid="{CA922923-92E6-4B6A-90D7-E87A6FB64D14}"/>
    <cellStyle name="40% – rõhk4 6 2 2 2 6" xfId="24920" xr:uid="{6E33C941-B230-47DD-AD2A-B8647C5EC6E9}"/>
    <cellStyle name="40% – rõhk4 6 2 2 3" xfId="3196" xr:uid="{00000000-0005-0000-0000-000010400000}"/>
    <cellStyle name="40% – rõhk4 6 2 2 3 2" xfId="5806" xr:uid="{00000000-0005-0000-0000-000011400000}"/>
    <cellStyle name="40% – rõhk4 6 2 2 3 2 2" xfId="11281" xr:uid="{00000000-0005-0000-0000-000012400000}"/>
    <cellStyle name="40% – rõhk4 6 2 2 3 2 2 2" xfId="22970" xr:uid="{00000000-0005-0000-0000-000013400000}"/>
    <cellStyle name="40% – rõhk4 6 2 2 3 2 2 2 2" xfId="45343" xr:uid="{B2286A1F-835F-4FBA-B44C-57033A83C4C6}"/>
    <cellStyle name="40% – rõhk4 6 2 2 3 2 2 3" xfId="34177" xr:uid="{FEE5A1E1-3383-478D-9697-EEC8FA62B629}"/>
    <cellStyle name="40% – rõhk4 6 2 2 3 2 3" xfId="17627" xr:uid="{00000000-0005-0000-0000-000014400000}"/>
    <cellStyle name="40% – rõhk4 6 2 2 3 2 3 2" xfId="40000" xr:uid="{A01D2824-8E37-40FB-9B16-2370CC3A2865}"/>
    <cellStyle name="40% – rõhk4 6 2 2 3 2 4" xfId="28834" xr:uid="{951134B6-1DCA-441D-8708-72CD20B03548}"/>
    <cellStyle name="40% – rõhk4 6 2 2 3 3" xfId="8671" xr:uid="{00000000-0005-0000-0000-000015400000}"/>
    <cellStyle name="40% – rõhk4 6 2 2 3 3 2" xfId="20360" xr:uid="{00000000-0005-0000-0000-000016400000}"/>
    <cellStyle name="40% – rõhk4 6 2 2 3 3 2 2" xfId="42733" xr:uid="{196E8077-B67C-4472-BE73-8892D3F631CF}"/>
    <cellStyle name="40% – rõhk4 6 2 2 3 3 3" xfId="31567" xr:uid="{A66C38A0-C39A-461E-BD8C-DEB5208E9D9C}"/>
    <cellStyle name="40% – rõhk4 6 2 2 3 4" xfId="15017" xr:uid="{00000000-0005-0000-0000-000017400000}"/>
    <cellStyle name="40% – rõhk4 6 2 2 3 4 2" xfId="37390" xr:uid="{BE8D413D-CCDD-4207-A5FC-56AD864757B2}"/>
    <cellStyle name="40% – rõhk4 6 2 2 3 5" xfId="26224" xr:uid="{3BC0D29D-FE5C-46A2-A641-508DECAA0AEF}"/>
    <cellStyle name="40% – rõhk4 6 2 2 4" xfId="4501" xr:uid="{00000000-0005-0000-0000-000018400000}"/>
    <cellStyle name="40% – rõhk4 6 2 2 4 2" xfId="9976" xr:uid="{00000000-0005-0000-0000-000019400000}"/>
    <cellStyle name="40% – rõhk4 6 2 2 4 2 2" xfId="21665" xr:uid="{00000000-0005-0000-0000-00001A400000}"/>
    <cellStyle name="40% – rõhk4 6 2 2 4 2 2 2" xfId="44038" xr:uid="{D6E18C7A-1353-496E-9441-DA01028EDA17}"/>
    <cellStyle name="40% – rõhk4 6 2 2 4 2 3" xfId="32872" xr:uid="{AB564BAA-0012-4FE7-BC9B-90ED6E6477E7}"/>
    <cellStyle name="40% – rõhk4 6 2 2 4 3" xfId="16322" xr:uid="{00000000-0005-0000-0000-00001B400000}"/>
    <cellStyle name="40% – rõhk4 6 2 2 4 3 2" xfId="38695" xr:uid="{A4A0D325-0082-4A0E-AD4E-D62D55AA52CA}"/>
    <cellStyle name="40% – rõhk4 6 2 2 4 4" xfId="27529" xr:uid="{54648BE0-40B6-4846-961E-FEFD6711EFBB}"/>
    <cellStyle name="40% – rõhk4 6 2 2 5" xfId="7366" xr:uid="{00000000-0005-0000-0000-00001C400000}"/>
    <cellStyle name="40% – rõhk4 6 2 2 5 2" xfId="19055" xr:uid="{00000000-0005-0000-0000-00001D400000}"/>
    <cellStyle name="40% – rõhk4 6 2 2 5 2 2" xfId="41428" xr:uid="{A0CE7E6D-4D9A-4F24-BDA2-16863CCD5D15}"/>
    <cellStyle name="40% – rõhk4 6 2 2 5 3" xfId="30262" xr:uid="{4D30FE4C-57BE-421E-BEFF-4266A597E447}"/>
    <cellStyle name="40% – rõhk4 6 2 2 6" xfId="13712" xr:uid="{00000000-0005-0000-0000-00001E400000}"/>
    <cellStyle name="40% – rõhk4 6 2 2 6 2" xfId="36085" xr:uid="{907E842B-F13C-467F-8BE4-8DDCE2EFD42B}"/>
    <cellStyle name="40% – rõhk4 6 2 2 7" xfId="24919" xr:uid="{4A7F16DD-8254-4220-848F-2248A5A630B7}"/>
    <cellStyle name="40% – rõhk4 6 2 3" xfId="1885" xr:uid="{00000000-0005-0000-0000-00001F400000}"/>
    <cellStyle name="40% – rõhk4 6 2 3 2" xfId="3198" xr:uid="{00000000-0005-0000-0000-000020400000}"/>
    <cellStyle name="40% – rõhk4 6 2 3 2 2" xfId="5808" xr:uid="{00000000-0005-0000-0000-000021400000}"/>
    <cellStyle name="40% – rõhk4 6 2 3 2 2 2" xfId="11283" xr:uid="{00000000-0005-0000-0000-000022400000}"/>
    <cellStyle name="40% – rõhk4 6 2 3 2 2 2 2" xfId="22972" xr:uid="{00000000-0005-0000-0000-000023400000}"/>
    <cellStyle name="40% – rõhk4 6 2 3 2 2 2 2 2" xfId="45345" xr:uid="{2B08E12B-5E98-4890-AA65-C7FFD09C91AD}"/>
    <cellStyle name="40% – rõhk4 6 2 3 2 2 2 3" xfId="34179" xr:uid="{62373B07-A796-4C5D-820D-1B6C1BEFA08C}"/>
    <cellStyle name="40% – rõhk4 6 2 3 2 2 3" xfId="17629" xr:uid="{00000000-0005-0000-0000-000024400000}"/>
    <cellStyle name="40% – rõhk4 6 2 3 2 2 3 2" xfId="40002" xr:uid="{167232E0-740F-43EA-A8FE-2160CCFD3F0E}"/>
    <cellStyle name="40% – rõhk4 6 2 3 2 2 4" xfId="28836" xr:uid="{D5DD1E8B-2AA6-41BD-A183-A35BB04F5C43}"/>
    <cellStyle name="40% – rõhk4 6 2 3 2 3" xfId="8673" xr:uid="{00000000-0005-0000-0000-000025400000}"/>
    <cellStyle name="40% – rõhk4 6 2 3 2 3 2" xfId="20362" xr:uid="{00000000-0005-0000-0000-000026400000}"/>
    <cellStyle name="40% – rõhk4 6 2 3 2 3 2 2" xfId="42735" xr:uid="{F7BC2E92-4A11-495A-BC3B-6CE3D073549E}"/>
    <cellStyle name="40% – rõhk4 6 2 3 2 3 3" xfId="31569" xr:uid="{BF917111-8E30-4489-B5C2-105015CDE989}"/>
    <cellStyle name="40% – rõhk4 6 2 3 2 4" xfId="15019" xr:uid="{00000000-0005-0000-0000-000027400000}"/>
    <cellStyle name="40% – rõhk4 6 2 3 2 4 2" xfId="37392" xr:uid="{3C85B1FC-1E44-462D-B83D-0E1A522D06C2}"/>
    <cellStyle name="40% – rõhk4 6 2 3 2 5" xfId="26226" xr:uid="{4B8CB5BF-9D53-45E8-B549-A6F65AAF8CCE}"/>
    <cellStyle name="40% – rõhk4 6 2 3 3" xfId="4503" xr:uid="{00000000-0005-0000-0000-000028400000}"/>
    <cellStyle name="40% – rõhk4 6 2 3 3 2" xfId="9978" xr:uid="{00000000-0005-0000-0000-000029400000}"/>
    <cellStyle name="40% – rõhk4 6 2 3 3 2 2" xfId="21667" xr:uid="{00000000-0005-0000-0000-00002A400000}"/>
    <cellStyle name="40% – rõhk4 6 2 3 3 2 2 2" xfId="44040" xr:uid="{2313903B-CA5A-47CE-8C3E-0A6526E5D0D8}"/>
    <cellStyle name="40% – rõhk4 6 2 3 3 2 3" xfId="32874" xr:uid="{5B78A8E4-36B2-441D-B9CB-D933CBEB5F0A}"/>
    <cellStyle name="40% – rõhk4 6 2 3 3 3" xfId="16324" xr:uid="{00000000-0005-0000-0000-00002B400000}"/>
    <cellStyle name="40% – rõhk4 6 2 3 3 3 2" xfId="38697" xr:uid="{20430D8C-DA1D-4BD3-A463-7F4E181BAC39}"/>
    <cellStyle name="40% – rõhk4 6 2 3 3 4" xfId="27531" xr:uid="{D494DA1E-0686-4797-9DD2-CD5DD5CAFB00}"/>
    <cellStyle name="40% – rõhk4 6 2 3 4" xfId="7368" xr:uid="{00000000-0005-0000-0000-00002C400000}"/>
    <cellStyle name="40% – rõhk4 6 2 3 4 2" xfId="19057" xr:uid="{00000000-0005-0000-0000-00002D400000}"/>
    <cellStyle name="40% – rõhk4 6 2 3 4 2 2" xfId="41430" xr:uid="{653E705F-985C-4F6A-9A56-9B216414F6F2}"/>
    <cellStyle name="40% – rõhk4 6 2 3 4 3" xfId="30264" xr:uid="{134A93CE-860B-4D16-B8D1-1A92686D04B6}"/>
    <cellStyle name="40% – rõhk4 6 2 3 5" xfId="13714" xr:uid="{00000000-0005-0000-0000-00002E400000}"/>
    <cellStyle name="40% – rõhk4 6 2 3 5 2" xfId="36087" xr:uid="{AF6794D9-B090-49CC-93B3-C420E35EC581}"/>
    <cellStyle name="40% – rõhk4 6 2 3 6" xfId="24921" xr:uid="{FAF1D50B-E5E2-4D24-828E-2F73C2356630}"/>
    <cellStyle name="40% – rõhk4 6 2 4" xfId="1886" xr:uid="{00000000-0005-0000-0000-00002F400000}"/>
    <cellStyle name="40% – rõhk4 6 2 4 2" xfId="3199" xr:uid="{00000000-0005-0000-0000-000030400000}"/>
    <cellStyle name="40% – rõhk4 6 2 4 2 2" xfId="5809" xr:uid="{00000000-0005-0000-0000-000031400000}"/>
    <cellStyle name="40% – rõhk4 6 2 4 2 2 2" xfId="11284" xr:uid="{00000000-0005-0000-0000-000032400000}"/>
    <cellStyle name="40% – rõhk4 6 2 4 2 2 2 2" xfId="22973" xr:uid="{00000000-0005-0000-0000-000033400000}"/>
    <cellStyle name="40% – rõhk4 6 2 4 2 2 2 2 2" xfId="45346" xr:uid="{827A5B83-1678-4ABA-97A7-7B0A47CAE66C}"/>
    <cellStyle name="40% – rõhk4 6 2 4 2 2 2 3" xfId="34180" xr:uid="{0F6E3AC7-1125-4CE7-89CB-99E4223963E0}"/>
    <cellStyle name="40% – rõhk4 6 2 4 2 2 3" xfId="17630" xr:uid="{00000000-0005-0000-0000-000034400000}"/>
    <cellStyle name="40% – rõhk4 6 2 4 2 2 3 2" xfId="40003" xr:uid="{04AE4F67-4924-473B-A562-8DB6EE63B1DB}"/>
    <cellStyle name="40% – rõhk4 6 2 4 2 2 4" xfId="28837" xr:uid="{FD3C1653-7774-4EC1-88CF-0ADAF971977B}"/>
    <cellStyle name="40% – rõhk4 6 2 4 2 3" xfId="8674" xr:uid="{00000000-0005-0000-0000-000035400000}"/>
    <cellStyle name="40% – rõhk4 6 2 4 2 3 2" xfId="20363" xr:uid="{00000000-0005-0000-0000-000036400000}"/>
    <cellStyle name="40% – rõhk4 6 2 4 2 3 2 2" xfId="42736" xr:uid="{25E06A54-08C4-4755-A6F4-8B2EC1E2065C}"/>
    <cellStyle name="40% – rõhk4 6 2 4 2 3 3" xfId="31570" xr:uid="{8C0F019F-05F8-405F-B02C-F79E4B66E612}"/>
    <cellStyle name="40% – rõhk4 6 2 4 2 4" xfId="15020" xr:uid="{00000000-0005-0000-0000-000037400000}"/>
    <cellStyle name="40% – rõhk4 6 2 4 2 4 2" xfId="37393" xr:uid="{E435E6F3-95E9-4530-8122-9414D00B8205}"/>
    <cellStyle name="40% – rõhk4 6 2 4 2 5" xfId="26227" xr:uid="{D50B8522-9067-4F42-87E8-1182D2B9419D}"/>
    <cellStyle name="40% – rõhk4 6 2 4 3" xfId="4504" xr:uid="{00000000-0005-0000-0000-000038400000}"/>
    <cellStyle name="40% – rõhk4 6 2 4 3 2" xfId="9979" xr:uid="{00000000-0005-0000-0000-000039400000}"/>
    <cellStyle name="40% – rõhk4 6 2 4 3 2 2" xfId="21668" xr:uid="{00000000-0005-0000-0000-00003A400000}"/>
    <cellStyle name="40% – rõhk4 6 2 4 3 2 2 2" xfId="44041" xr:uid="{FC35EDBB-073B-4FE1-B983-C5F8DB58E1CA}"/>
    <cellStyle name="40% – rõhk4 6 2 4 3 2 3" xfId="32875" xr:uid="{E41759A3-D8F4-4156-ACE2-C136347F747A}"/>
    <cellStyle name="40% – rõhk4 6 2 4 3 3" xfId="16325" xr:uid="{00000000-0005-0000-0000-00003B400000}"/>
    <cellStyle name="40% – rõhk4 6 2 4 3 3 2" xfId="38698" xr:uid="{DAC4EC9D-D551-437A-87F7-15CE2AA7383E}"/>
    <cellStyle name="40% – rõhk4 6 2 4 3 4" xfId="27532" xr:uid="{2FE983A7-DDBF-4BE0-BF99-23519607675C}"/>
    <cellStyle name="40% – rõhk4 6 2 4 4" xfId="7369" xr:uid="{00000000-0005-0000-0000-00003C400000}"/>
    <cellStyle name="40% – rõhk4 6 2 4 4 2" xfId="19058" xr:uid="{00000000-0005-0000-0000-00003D400000}"/>
    <cellStyle name="40% – rõhk4 6 2 4 4 2 2" xfId="41431" xr:uid="{A7EF4580-9EDF-4BFD-9333-A7C7A022048C}"/>
    <cellStyle name="40% – rõhk4 6 2 4 4 3" xfId="30265" xr:uid="{E4FFB378-95CB-4438-B3FE-F322F8CCCCD9}"/>
    <cellStyle name="40% – rõhk4 6 2 4 5" xfId="13715" xr:uid="{00000000-0005-0000-0000-00003E400000}"/>
    <cellStyle name="40% – rõhk4 6 2 4 5 2" xfId="36088" xr:uid="{E1E43275-8D8C-4A78-ADDC-916ABA89F9CB}"/>
    <cellStyle name="40% – rõhk4 6 2 4 6" xfId="24922" xr:uid="{6EAD49D4-6ECD-4BFC-8872-09C4754513F7}"/>
    <cellStyle name="40% – rõhk4 6 2 5" xfId="2391" xr:uid="{00000000-0005-0000-0000-00003F400000}"/>
    <cellStyle name="40% – rõhk4 6 2 5 2" xfId="5002" xr:uid="{00000000-0005-0000-0000-000040400000}"/>
    <cellStyle name="40% – rõhk4 6 2 5 2 2" xfId="10477" xr:uid="{00000000-0005-0000-0000-000041400000}"/>
    <cellStyle name="40% – rõhk4 6 2 5 2 2 2" xfId="22166" xr:uid="{00000000-0005-0000-0000-000042400000}"/>
    <cellStyle name="40% – rõhk4 6 2 5 2 2 2 2" xfId="44539" xr:uid="{8C0FE03D-B6D7-4927-B2D8-B288DEED1891}"/>
    <cellStyle name="40% – rõhk4 6 2 5 2 2 3" xfId="33373" xr:uid="{699649F4-B345-4340-A49D-B1514F955EAC}"/>
    <cellStyle name="40% – rõhk4 6 2 5 2 3" xfId="16823" xr:uid="{00000000-0005-0000-0000-000043400000}"/>
    <cellStyle name="40% – rõhk4 6 2 5 2 3 2" xfId="39196" xr:uid="{DE2CB78D-95E9-495F-BDE2-4D51C155B9AE}"/>
    <cellStyle name="40% – rõhk4 6 2 5 2 4" xfId="28030" xr:uid="{08586244-FFBB-43E3-95E8-82D04A7579EB}"/>
    <cellStyle name="40% – rõhk4 6 2 5 3" xfId="7867" xr:uid="{00000000-0005-0000-0000-000044400000}"/>
    <cellStyle name="40% – rõhk4 6 2 5 3 2" xfId="19556" xr:uid="{00000000-0005-0000-0000-000045400000}"/>
    <cellStyle name="40% – rõhk4 6 2 5 3 2 2" xfId="41929" xr:uid="{4C6F7F1D-C1BE-4D0B-94C8-961C988E221C}"/>
    <cellStyle name="40% – rõhk4 6 2 5 3 3" xfId="30763" xr:uid="{68077112-8958-4C52-AA65-21A96A8A53C6}"/>
    <cellStyle name="40% – rõhk4 6 2 5 4" xfId="14213" xr:uid="{00000000-0005-0000-0000-000046400000}"/>
    <cellStyle name="40% – rõhk4 6 2 5 4 2" xfId="36586" xr:uid="{AC6DEAB4-DDB3-4EC6-A4D6-E8628E13D2CA}"/>
    <cellStyle name="40% – rõhk4 6 2 5 5" xfId="25420" xr:uid="{8F4C3A3C-9F83-435E-A56E-CB72DF9BCA0F}"/>
    <cellStyle name="40% – rõhk4 6 2 6" xfId="3697" xr:uid="{00000000-0005-0000-0000-000047400000}"/>
    <cellStyle name="40% – rõhk4 6 2 6 2" xfId="9172" xr:uid="{00000000-0005-0000-0000-000048400000}"/>
    <cellStyle name="40% – rõhk4 6 2 6 2 2" xfId="20861" xr:uid="{00000000-0005-0000-0000-000049400000}"/>
    <cellStyle name="40% – rõhk4 6 2 6 2 2 2" xfId="43234" xr:uid="{C1846ECB-B230-46EB-9C5F-998E2400D7CA}"/>
    <cellStyle name="40% – rõhk4 6 2 6 2 3" xfId="32068" xr:uid="{19821172-33A7-4BE4-811D-488DAB2D6173}"/>
    <cellStyle name="40% – rõhk4 6 2 6 3" xfId="15518" xr:uid="{00000000-0005-0000-0000-00004A400000}"/>
    <cellStyle name="40% – rõhk4 6 2 6 3 2" xfId="37891" xr:uid="{0DF7CF67-58A5-460B-8DD8-A82E23C67384}"/>
    <cellStyle name="40% – rõhk4 6 2 6 4" xfId="26725" xr:uid="{E00483D1-1705-42C5-B491-5002132CC628}"/>
    <cellStyle name="40% – rõhk4 6 2 7" xfId="6507" xr:uid="{00000000-0005-0000-0000-00004B400000}"/>
    <cellStyle name="40% – rõhk4 6 2 7 2" xfId="18224" xr:uid="{00000000-0005-0000-0000-00004C400000}"/>
    <cellStyle name="40% – rõhk4 6 2 7 2 2" xfId="40597" xr:uid="{A05C6653-D15F-4479-A14D-F1953E71EB0A}"/>
    <cellStyle name="40% – rõhk4 6 2 7 3" xfId="29431" xr:uid="{8766612D-F575-4639-8927-60DB123B851D}"/>
    <cellStyle name="40% – rõhk4 6 2 8" xfId="12908" xr:uid="{00000000-0005-0000-0000-00004D400000}"/>
    <cellStyle name="40% – rõhk4 6 2 8 2" xfId="35281" xr:uid="{E1529221-CB6D-41DE-84EA-0B87EBD4743A}"/>
    <cellStyle name="40% – rõhk4 6 2 9" xfId="24115" xr:uid="{8AB19876-1A1E-4F79-9736-3E5087BB86DB}"/>
    <cellStyle name="40% – rõhk4 6 3" xfId="1887" xr:uid="{00000000-0005-0000-0000-00004E400000}"/>
    <cellStyle name="40% – rõhk4 6 3 2" xfId="1888" xr:uid="{00000000-0005-0000-0000-00004F400000}"/>
    <cellStyle name="40% – rõhk4 6 3 2 2" xfId="3201" xr:uid="{00000000-0005-0000-0000-000050400000}"/>
    <cellStyle name="40% – rõhk4 6 3 2 2 2" xfId="5811" xr:uid="{00000000-0005-0000-0000-000051400000}"/>
    <cellStyle name="40% – rõhk4 6 3 2 2 2 2" xfId="11286" xr:uid="{00000000-0005-0000-0000-000052400000}"/>
    <cellStyle name="40% – rõhk4 6 3 2 2 2 2 2" xfId="22975" xr:uid="{00000000-0005-0000-0000-000053400000}"/>
    <cellStyle name="40% – rõhk4 6 3 2 2 2 2 2 2" xfId="45348" xr:uid="{BF0F226C-1DD5-4050-A8F3-E44A197900C3}"/>
    <cellStyle name="40% – rõhk4 6 3 2 2 2 2 3" xfId="34182" xr:uid="{64CCCD23-CDC9-41C1-994B-30433EC6D6E3}"/>
    <cellStyle name="40% – rõhk4 6 3 2 2 2 3" xfId="17632" xr:uid="{00000000-0005-0000-0000-000054400000}"/>
    <cellStyle name="40% – rõhk4 6 3 2 2 2 3 2" xfId="40005" xr:uid="{0559EF8E-533A-4690-9509-6F9390E2CB98}"/>
    <cellStyle name="40% – rõhk4 6 3 2 2 2 4" xfId="28839" xr:uid="{3E47C87C-67CA-43FB-858B-76EC97B21A9D}"/>
    <cellStyle name="40% – rõhk4 6 3 2 2 3" xfId="8676" xr:uid="{00000000-0005-0000-0000-000055400000}"/>
    <cellStyle name="40% – rõhk4 6 3 2 2 3 2" xfId="20365" xr:uid="{00000000-0005-0000-0000-000056400000}"/>
    <cellStyle name="40% – rõhk4 6 3 2 2 3 2 2" xfId="42738" xr:uid="{F2E6909D-351F-44F9-B173-CC1E362B212B}"/>
    <cellStyle name="40% – rõhk4 6 3 2 2 3 3" xfId="31572" xr:uid="{AE995A0D-99DE-4D21-9617-CCDD4B864FA4}"/>
    <cellStyle name="40% – rõhk4 6 3 2 2 4" xfId="15022" xr:uid="{00000000-0005-0000-0000-000057400000}"/>
    <cellStyle name="40% – rõhk4 6 3 2 2 4 2" xfId="37395" xr:uid="{43AEBDB0-3763-40AA-B2B2-2A2D80DA7830}"/>
    <cellStyle name="40% – rõhk4 6 3 2 2 5" xfId="26229" xr:uid="{B8F4A7E9-28CE-4354-8B14-401F4D9BEEF8}"/>
    <cellStyle name="40% – rõhk4 6 3 2 3" xfId="4506" xr:uid="{00000000-0005-0000-0000-000058400000}"/>
    <cellStyle name="40% – rõhk4 6 3 2 3 2" xfId="9981" xr:uid="{00000000-0005-0000-0000-000059400000}"/>
    <cellStyle name="40% – rõhk4 6 3 2 3 2 2" xfId="21670" xr:uid="{00000000-0005-0000-0000-00005A400000}"/>
    <cellStyle name="40% – rõhk4 6 3 2 3 2 2 2" xfId="44043" xr:uid="{BDECC7AB-A8A6-4E93-A932-7AF4AC9DCC24}"/>
    <cellStyle name="40% – rõhk4 6 3 2 3 2 3" xfId="32877" xr:uid="{53FE9003-0AC5-41AF-85B4-93620287EFE2}"/>
    <cellStyle name="40% – rõhk4 6 3 2 3 3" xfId="16327" xr:uid="{00000000-0005-0000-0000-00005B400000}"/>
    <cellStyle name="40% – rõhk4 6 3 2 3 3 2" xfId="38700" xr:uid="{314669A7-A90A-4292-ABC2-3FE3173503D1}"/>
    <cellStyle name="40% – rõhk4 6 3 2 3 4" xfId="27534" xr:uid="{2DAC2F8A-4EE3-4C78-924F-9A79AB5E6999}"/>
    <cellStyle name="40% – rõhk4 6 3 2 4" xfId="7371" xr:uid="{00000000-0005-0000-0000-00005C400000}"/>
    <cellStyle name="40% – rõhk4 6 3 2 4 2" xfId="19060" xr:uid="{00000000-0005-0000-0000-00005D400000}"/>
    <cellStyle name="40% – rõhk4 6 3 2 4 2 2" xfId="41433" xr:uid="{62B9249B-87C3-4081-BB1A-113AD295AF05}"/>
    <cellStyle name="40% – rõhk4 6 3 2 4 3" xfId="30267" xr:uid="{D469D090-D6F9-4101-8403-4B88F944FB09}"/>
    <cellStyle name="40% – rõhk4 6 3 2 5" xfId="13717" xr:uid="{00000000-0005-0000-0000-00005E400000}"/>
    <cellStyle name="40% – rõhk4 6 3 2 5 2" xfId="36090" xr:uid="{5F86FA2A-E030-4459-A149-3349DA403211}"/>
    <cellStyle name="40% – rõhk4 6 3 2 6" xfId="24924" xr:uid="{9131CD3D-5EDF-447D-A8F0-8440AFA5F6D0}"/>
    <cellStyle name="40% – rõhk4 6 3 3" xfId="3200" xr:uid="{00000000-0005-0000-0000-00005F400000}"/>
    <cellStyle name="40% – rõhk4 6 3 3 2" xfId="5810" xr:uid="{00000000-0005-0000-0000-000060400000}"/>
    <cellStyle name="40% – rõhk4 6 3 3 2 2" xfId="11285" xr:uid="{00000000-0005-0000-0000-000061400000}"/>
    <cellStyle name="40% – rõhk4 6 3 3 2 2 2" xfId="22974" xr:uid="{00000000-0005-0000-0000-000062400000}"/>
    <cellStyle name="40% – rõhk4 6 3 3 2 2 2 2" xfId="45347" xr:uid="{BAFD30DE-204D-4592-AFB7-25603A35CC4D}"/>
    <cellStyle name="40% – rõhk4 6 3 3 2 2 3" xfId="34181" xr:uid="{824620DD-D6F3-4871-841C-9208366D6F13}"/>
    <cellStyle name="40% – rõhk4 6 3 3 2 3" xfId="17631" xr:uid="{00000000-0005-0000-0000-000063400000}"/>
    <cellStyle name="40% – rõhk4 6 3 3 2 3 2" xfId="40004" xr:uid="{9B4620FF-45E8-4552-B72F-F74D9B9431C4}"/>
    <cellStyle name="40% – rõhk4 6 3 3 2 4" xfId="28838" xr:uid="{0BB64A81-DE40-426D-8E9E-18F34D9E7706}"/>
    <cellStyle name="40% – rõhk4 6 3 3 3" xfId="8675" xr:uid="{00000000-0005-0000-0000-000064400000}"/>
    <cellStyle name="40% – rõhk4 6 3 3 3 2" xfId="20364" xr:uid="{00000000-0005-0000-0000-000065400000}"/>
    <cellStyle name="40% – rõhk4 6 3 3 3 2 2" xfId="42737" xr:uid="{554DAD87-5D93-49F0-A9F5-826FE2D5B0EC}"/>
    <cellStyle name="40% – rõhk4 6 3 3 3 3" xfId="31571" xr:uid="{D18C5B74-9B2B-441D-853B-12E8C9875C88}"/>
    <cellStyle name="40% – rõhk4 6 3 3 4" xfId="15021" xr:uid="{00000000-0005-0000-0000-000066400000}"/>
    <cellStyle name="40% – rõhk4 6 3 3 4 2" xfId="37394" xr:uid="{8D852768-2E40-4C43-B1BD-C41C67BFFA90}"/>
    <cellStyle name="40% – rõhk4 6 3 3 5" xfId="26228" xr:uid="{DD1A71C6-4030-49C8-9114-B7FAF0A52CAD}"/>
    <cellStyle name="40% – rõhk4 6 3 4" xfId="4505" xr:uid="{00000000-0005-0000-0000-000067400000}"/>
    <cellStyle name="40% – rõhk4 6 3 4 2" xfId="9980" xr:uid="{00000000-0005-0000-0000-000068400000}"/>
    <cellStyle name="40% – rõhk4 6 3 4 2 2" xfId="21669" xr:uid="{00000000-0005-0000-0000-000069400000}"/>
    <cellStyle name="40% – rõhk4 6 3 4 2 2 2" xfId="44042" xr:uid="{797D0545-1E4E-48F0-A720-74717BD37086}"/>
    <cellStyle name="40% – rõhk4 6 3 4 2 3" xfId="32876" xr:uid="{EED9A25C-6778-449D-9D80-CA0B465E45C9}"/>
    <cellStyle name="40% – rõhk4 6 3 4 3" xfId="16326" xr:uid="{00000000-0005-0000-0000-00006A400000}"/>
    <cellStyle name="40% – rõhk4 6 3 4 3 2" xfId="38699" xr:uid="{5363D40A-BDDD-4111-A925-35A6A1C87785}"/>
    <cellStyle name="40% – rõhk4 6 3 4 4" xfId="27533" xr:uid="{014ABE38-7301-4515-8AD7-80322FE70FB3}"/>
    <cellStyle name="40% – rõhk4 6 3 5" xfId="7370" xr:uid="{00000000-0005-0000-0000-00006B400000}"/>
    <cellStyle name="40% – rõhk4 6 3 5 2" xfId="19059" xr:uid="{00000000-0005-0000-0000-00006C400000}"/>
    <cellStyle name="40% – rõhk4 6 3 5 2 2" xfId="41432" xr:uid="{89332B7B-F65A-45B0-B3CA-352668A6829A}"/>
    <cellStyle name="40% – rõhk4 6 3 5 3" xfId="30266" xr:uid="{2518DC52-39C6-4AD0-B2FE-30E635282790}"/>
    <cellStyle name="40% – rõhk4 6 3 6" xfId="13716" xr:uid="{00000000-0005-0000-0000-00006D400000}"/>
    <cellStyle name="40% – rõhk4 6 3 6 2" xfId="36089" xr:uid="{0836B1EE-7FFE-4F65-9E97-6B0B0EF28165}"/>
    <cellStyle name="40% – rõhk4 6 3 7" xfId="24923" xr:uid="{D43DC7DF-BC7B-49C6-86AF-C0CBE71E7B5D}"/>
    <cellStyle name="40% – rõhk4 6 4" xfId="1889" xr:uid="{00000000-0005-0000-0000-00006E400000}"/>
    <cellStyle name="40% – rõhk4 6 4 2" xfId="3202" xr:uid="{00000000-0005-0000-0000-00006F400000}"/>
    <cellStyle name="40% – rõhk4 6 4 2 2" xfId="5812" xr:uid="{00000000-0005-0000-0000-000070400000}"/>
    <cellStyle name="40% – rõhk4 6 4 2 2 2" xfId="11287" xr:uid="{00000000-0005-0000-0000-000071400000}"/>
    <cellStyle name="40% – rõhk4 6 4 2 2 2 2" xfId="22976" xr:uid="{00000000-0005-0000-0000-000072400000}"/>
    <cellStyle name="40% – rõhk4 6 4 2 2 2 2 2" xfId="45349" xr:uid="{E00F845D-2F73-44E6-B4AC-1F7776C485BF}"/>
    <cellStyle name="40% – rõhk4 6 4 2 2 2 3" xfId="34183" xr:uid="{D70AE349-3C88-4039-8EB1-17B64766175D}"/>
    <cellStyle name="40% – rõhk4 6 4 2 2 3" xfId="17633" xr:uid="{00000000-0005-0000-0000-000073400000}"/>
    <cellStyle name="40% – rõhk4 6 4 2 2 3 2" xfId="40006" xr:uid="{46442C5A-D70D-43D8-BB99-BED856A38F2D}"/>
    <cellStyle name="40% – rõhk4 6 4 2 2 4" xfId="28840" xr:uid="{03087A8F-693F-4EC3-84CB-E06FF9F0EB31}"/>
    <cellStyle name="40% – rõhk4 6 4 2 3" xfId="8677" xr:uid="{00000000-0005-0000-0000-000074400000}"/>
    <cellStyle name="40% – rõhk4 6 4 2 3 2" xfId="20366" xr:uid="{00000000-0005-0000-0000-000075400000}"/>
    <cellStyle name="40% – rõhk4 6 4 2 3 2 2" xfId="42739" xr:uid="{89DAF783-8563-4D39-8F25-1297E3A325E7}"/>
    <cellStyle name="40% – rõhk4 6 4 2 3 3" xfId="31573" xr:uid="{78E51692-7AAD-47FB-821F-7746E2827615}"/>
    <cellStyle name="40% – rõhk4 6 4 2 4" xfId="15023" xr:uid="{00000000-0005-0000-0000-000076400000}"/>
    <cellStyle name="40% – rõhk4 6 4 2 4 2" xfId="37396" xr:uid="{35ECF0DC-A954-48C5-87C0-026AEC0F1E47}"/>
    <cellStyle name="40% – rõhk4 6 4 2 5" xfId="26230" xr:uid="{E85397E0-ECDF-4E7B-AC52-9038296DA8A3}"/>
    <cellStyle name="40% – rõhk4 6 4 3" xfId="4507" xr:uid="{00000000-0005-0000-0000-000077400000}"/>
    <cellStyle name="40% – rõhk4 6 4 3 2" xfId="9982" xr:uid="{00000000-0005-0000-0000-000078400000}"/>
    <cellStyle name="40% – rõhk4 6 4 3 2 2" xfId="21671" xr:uid="{00000000-0005-0000-0000-000079400000}"/>
    <cellStyle name="40% – rõhk4 6 4 3 2 2 2" xfId="44044" xr:uid="{45A5E2BC-21D9-4422-8C11-619D0B866E1E}"/>
    <cellStyle name="40% – rõhk4 6 4 3 2 3" xfId="32878" xr:uid="{59C0FE23-0340-4A09-B19E-14811E768ADD}"/>
    <cellStyle name="40% – rõhk4 6 4 3 3" xfId="16328" xr:uid="{00000000-0005-0000-0000-00007A400000}"/>
    <cellStyle name="40% – rõhk4 6 4 3 3 2" xfId="38701" xr:uid="{D4545568-047E-4FCA-BBBE-835EEDDBA060}"/>
    <cellStyle name="40% – rõhk4 6 4 3 4" xfId="27535" xr:uid="{5237D7F8-121F-409E-8FFE-9625F815F7D7}"/>
    <cellStyle name="40% – rõhk4 6 4 4" xfId="7372" xr:uid="{00000000-0005-0000-0000-00007B400000}"/>
    <cellStyle name="40% – rõhk4 6 4 4 2" xfId="19061" xr:uid="{00000000-0005-0000-0000-00007C400000}"/>
    <cellStyle name="40% – rõhk4 6 4 4 2 2" xfId="41434" xr:uid="{0799B716-4991-48B0-BA67-A918A922F5AA}"/>
    <cellStyle name="40% – rõhk4 6 4 4 3" xfId="30268" xr:uid="{B00F23E3-FF93-4067-B44E-666260E0363A}"/>
    <cellStyle name="40% – rõhk4 6 4 5" xfId="13718" xr:uid="{00000000-0005-0000-0000-00007D400000}"/>
    <cellStyle name="40% – rõhk4 6 4 5 2" xfId="36091" xr:uid="{4B8AC2BA-FA21-413C-8DBB-4C309F115272}"/>
    <cellStyle name="40% – rõhk4 6 4 6" xfId="24925" xr:uid="{04DD4F2D-80AF-4137-A1B0-85940EC3F315}"/>
    <cellStyle name="40% – rõhk4 6 5" xfId="1890" xr:uid="{00000000-0005-0000-0000-00007E400000}"/>
    <cellStyle name="40% – rõhk4 6 5 2" xfId="3203" xr:uid="{00000000-0005-0000-0000-00007F400000}"/>
    <cellStyle name="40% – rõhk4 6 5 2 2" xfId="5813" xr:uid="{00000000-0005-0000-0000-000080400000}"/>
    <cellStyle name="40% – rõhk4 6 5 2 2 2" xfId="11288" xr:uid="{00000000-0005-0000-0000-000081400000}"/>
    <cellStyle name="40% – rõhk4 6 5 2 2 2 2" xfId="22977" xr:uid="{00000000-0005-0000-0000-000082400000}"/>
    <cellStyle name="40% – rõhk4 6 5 2 2 2 2 2" xfId="45350" xr:uid="{6663DCF8-E7DC-4857-8422-A11E5B83BE53}"/>
    <cellStyle name="40% – rõhk4 6 5 2 2 2 3" xfId="34184" xr:uid="{FB176E09-3B83-4AEE-BCF3-F0001A5261D4}"/>
    <cellStyle name="40% – rõhk4 6 5 2 2 3" xfId="17634" xr:uid="{00000000-0005-0000-0000-000083400000}"/>
    <cellStyle name="40% – rõhk4 6 5 2 2 3 2" xfId="40007" xr:uid="{ACBA7B6B-D9AB-4B2D-AC1D-0129035D34B4}"/>
    <cellStyle name="40% – rõhk4 6 5 2 2 4" xfId="28841" xr:uid="{ADC35D5B-987C-421A-9852-1DCA4071E31A}"/>
    <cellStyle name="40% – rõhk4 6 5 2 3" xfId="8678" xr:uid="{00000000-0005-0000-0000-000084400000}"/>
    <cellStyle name="40% – rõhk4 6 5 2 3 2" xfId="20367" xr:uid="{00000000-0005-0000-0000-000085400000}"/>
    <cellStyle name="40% – rõhk4 6 5 2 3 2 2" xfId="42740" xr:uid="{60CCA364-FBA1-4D81-BBA0-233171A6F459}"/>
    <cellStyle name="40% – rõhk4 6 5 2 3 3" xfId="31574" xr:uid="{56D1D578-6F6E-40F8-BF08-0AA35A4B8AD3}"/>
    <cellStyle name="40% – rõhk4 6 5 2 4" xfId="15024" xr:uid="{00000000-0005-0000-0000-000086400000}"/>
    <cellStyle name="40% – rõhk4 6 5 2 4 2" xfId="37397" xr:uid="{C26F5EB5-8159-4870-9F13-F8C6FAD614CD}"/>
    <cellStyle name="40% – rõhk4 6 5 2 5" xfId="26231" xr:uid="{14A1AC5F-A651-44F4-A3F4-99E29E821E75}"/>
    <cellStyle name="40% – rõhk4 6 5 3" xfId="4508" xr:uid="{00000000-0005-0000-0000-000087400000}"/>
    <cellStyle name="40% – rõhk4 6 5 3 2" xfId="9983" xr:uid="{00000000-0005-0000-0000-000088400000}"/>
    <cellStyle name="40% – rõhk4 6 5 3 2 2" xfId="21672" xr:uid="{00000000-0005-0000-0000-000089400000}"/>
    <cellStyle name="40% – rõhk4 6 5 3 2 2 2" xfId="44045" xr:uid="{EE27C35B-BF58-41A9-ADEC-093F6D206964}"/>
    <cellStyle name="40% – rõhk4 6 5 3 2 3" xfId="32879" xr:uid="{8A0C27A3-92B1-4D41-B6DF-8C6151E33114}"/>
    <cellStyle name="40% – rõhk4 6 5 3 3" xfId="16329" xr:uid="{00000000-0005-0000-0000-00008A400000}"/>
    <cellStyle name="40% – rõhk4 6 5 3 3 2" xfId="38702" xr:uid="{E7256D58-22FD-475F-A845-F1D456A5E86F}"/>
    <cellStyle name="40% – rõhk4 6 5 3 4" xfId="27536" xr:uid="{0563DB33-2896-4B31-BE3A-ED7A73286B7D}"/>
    <cellStyle name="40% – rõhk4 6 5 4" xfId="7373" xr:uid="{00000000-0005-0000-0000-00008B400000}"/>
    <cellStyle name="40% – rõhk4 6 5 4 2" xfId="19062" xr:uid="{00000000-0005-0000-0000-00008C400000}"/>
    <cellStyle name="40% – rõhk4 6 5 4 2 2" xfId="41435" xr:uid="{7B3753DC-09FE-486D-8D11-850CAFB2746F}"/>
    <cellStyle name="40% – rõhk4 6 5 4 3" xfId="30269" xr:uid="{903FDC70-71C1-4371-A614-4E85D9F4FE67}"/>
    <cellStyle name="40% – rõhk4 6 5 5" xfId="13719" xr:uid="{00000000-0005-0000-0000-00008D400000}"/>
    <cellStyle name="40% – rõhk4 6 5 5 2" xfId="36092" xr:uid="{72111427-E100-4267-966A-6EE42387C3E8}"/>
    <cellStyle name="40% – rõhk4 6 5 6" xfId="24926" xr:uid="{F5E2D9CB-13E1-416E-8DB2-8216D0CFA34D}"/>
    <cellStyle name="40% – rõhk4 6 6" xfId="2261" xr:uid="{00000000-0005-0000-0000-00008E400000}"/>
    <cellStyle name="40% – rõhk4 6 6 2" xfId="4872" xr:uid="{00000000-0005-0000-0000-00008F400000}"/>
    <cellStyle name="40% – rõhk4 6 6 2 2" xfId="10347" xr:uid="{00000000-0005-0000-0000-000090400000}"/>
    <cellStyle name="40% – rõhk4 6 6 2 2 2" xfId="22036" xr:uid="{00000000-0005-0000-0000-000091400000}"/>
    <cellStyle name="40% – rõhk4 6 6 2 2 2 2" xfId="44409" xr:uid="{AEE46770-AE19-48BA-A1C5-3AE18AFE8CDE}"/>
    <cellStyle name="40% – rõhk4 6 6 2 2 3" xfId="33243" xr:uid="{EAF8BF0D-76F0-4C85-9290-63F258B7496F}"/>
    <cellStyle name="40% – rõhk4 6 6 2 3" xfId="16693" xr:uid="{00000000-0005-0000-0000-000092400000}"/>
    <cellStyle name="40% – rõhk4 6 6 2 3 2" xfId="39066" xr:uid="{A0BE19D8-D87F-4C7B-8046-C3AD37042B42}"/>
    <cellStyle name="40% – rõhk4 6 6 2 4" xfId="27900" xr:uid="{0155DE59-35EE-42FF-96D1-F801FBC5BC1D}"/>
    <cellStyle name="40% – rõhk4 6 6 3" xfId="7737" xr:uid="{00000000-0005-0000-0000-000093400000}"/>
    <cellStyle name="40% – rõhk4 6 6 3 2" xfId="19426" xr:uid="{00000000-0005-0000-0000-000094400000}"/>
    <cellStyle name="40% – rõhk4 6 6 3 2 2" xfId="41799" xr:uid="{1785222A-8003-4A7E-84F9-6312E7ABB178}"/>
    <cellStyle name="40% – rõhk4 6 6 3 3" xfId="30633" xr:uid="{D6C5C2EA-6344-4F3F-967B-51410BEE3D10}"/>
    <cellStyle name="40% – rõhk4 6 6 4" xfId="14083" xr:uid="{00000000-0005-0000-0000-000095400000}"/>
    <cellStyle name="40% – rõhk4 6 6 4 2" xfId="36456" xr:uid="{93954445-ED65-41C9-8E23-11439DE1A3EB}"/>
    <cellStyle name="40% – rõhk4 6 6 5" xfId="25290" xr:uid="{B64EEEDE-D49B-4035-ADC1-BC78CAFD1D53}"/>
    <cellStyle name="40% – rõhk4 6 7" xfId="3567" xr:uid="{00000000-0005-0000-0000-000096400000}"/>
    <cellStyle name="40% – rõhk4 6 7 2" xfId="9042" xr:uid="{00000000-0005-0000-0000-000097400000}"/>
    <cellStyle name="40% – rõhk4 6 7 2 2" xfId="20731" xr:uid="{00000000-0005-0000-0000-000098400000}"/>
    <cellStyle name="40% – rõhk4 6 7 2 2 2" xfId="43104" xr:uid="{3680C28A-9BAF-4535-955E-8081B8FF4925}"/>
    <cellStyle name="40% – rõhk4 6 7 2 3" xfId="31938" xr:uid="{20B44FDA-60EC-4443-B570-C993CBD84F1E}"/>
    <cellStyle name="40% – rõhk4 6 7 3" xfId="15388" xr:uid="{00000000-0005-0000-0000-000099400000}"/>
    <cellStyle name="40% – rõhk4 6 7 3 2" xfId="37761" xr:uid="{A3256A01-7ABA-40C5-8345-4C453F5AF2FC}"/>
    <cellStyle name="40% – rõhk4 6 7 4" xfId="26595" xr:uid="{D803EAAF-2F2F-4095-A1FA-D91AE44FF881}"/>
    <cellStyle name="40% – rõhk4 6 8" xfId="6218" xr:uid="{00000000-0005-0000-0000-00009A400000}"/>
    <cellStyle name="40% – rõhk4 6 8 2" xfId="18011" xr:uid="{00000000-0005-0000-0000-00009B400000}"/>
    <cellStyle name="40% – rõhk4 6 8 2 2" xfId="40384" xr:uid="{D80743D2-D948-4842-9308-473CB0638B6F}"/>
    <cellStyle name="40% – rõhk4 6 8 3" xfId="29218" xr:uid="{20951C12-3262-457A-A61F-DE24450768FB}"/>
    <cellStyle name="40% – rõhk4 6 9" xfId="12778" xr:uid="{00000000-0005-0000-0000-00009C400000}"/>
    <cellStyle name="40% – rõhk4 6 9 2" xfId="35151" xr:uid="{293A3AAF-B1AD-43BD-8336-6B3BBF7834DD}"/>
    <cellStyle name="40% – rõhk4 60" xfId="6299" xr:uid="{00000000-0005-0000-0000-00009D400000}"/>
    <cellStyle name="40% – rõhk4 60 2" xfId="18059" xr:uid="{00000000-0005-0000-0000-00009E400000}"/>
    <cellStyle name="40% – rõhk4 60 2 2" xfId="40432" xr:uid="{FBD52220-2C73-4AAD-B911-170A0B14ACB8}"/>
    <cellStyle name="40% – rõhk4 60 3" xfId="29266" xr:uid="{C279C8B9-5234-454A-8404-8169200DB1D6}"/>
    <cellStyle name="40% – rõhk4 61" xfId="17910" xr:uid="{00000000-0005-0000-0000-00009F400000}"/>
    <cellStyle name="40% – rõhk4 61 2" xfId="40283" xr:uid="{35096700-7C47-41D3-BDE1-0FFA404F18D9}"/>
    <cellStyle name="40% – rõhk4 62" xfId="29117" xr:uid="{9DF01E77-1988-4F70-8A9B-79F31F6EAA47}"/>
    <cellStyle name="40% – rõhk4 7" xfId="98" xr:uid="{00000000-0005-0000-0000-0000A0400000}"/>
    <cellStyle name="40% – rõhk4 7 10" xfId="23986" xr:uid="{F654179F-5417-4542-ACCF-DF7440E52448}"/>
    <cellStyle name="40% – rõhk4 7 2" xfId="881" xr:uid="{00000000-0005-0000-0000-0000A1400000}"/>
    <cellStyle name="40% – rõhk4 7 2 2" xfId="1891" xr:uid="{00000000-0005-0000-0000-0000A2400000}"/>
    <cellStyle name="40% – rõhk4 7 2 2 2" xfId="1892" xr:uid="{00000000-0005-0000-0000-0000A3400000}"/>
    <cellStyle name="40% – rõhk4 7 2 2 2 2" xfId="3205" xr:uid="{00000000-0005-0000-0000-0000A4400000}"/>
    <cellStyle name="40% – rõhk4 7 2 2 2 2 2" xfId="5815" xr:uid="{00000000-0005-0000-0000-0000A5400000}"/>
    <cellStyle name="40% – rõhk4 7 2 2 2 2 2 2" xfId="11290" xr:uid="{00000000-0005-0000-0000-0000A6400000}"/>
    <cellStyle name="40% – rõhk4 7 2 2 2 2 2 2 2" xfId="22979" xr:uid="{00000000-0005-0000-0000-0000A7400000}"/>
    <cellStyle name="40% – rõhk4 7 2 2 2 2 2 2 2 2" xfId="45352" xr:uid="{001331C3-406F-4211-A586-77801E02A7B9}"/>
    <cellStyle name="40% – rõhk4 7 2 2 2 2 2 2 3" xfId="34186" xr:uid="{2C6ECA21-1DED-4C64-A485-0A24874AD6DB}"/>
    <cellStyle name="40% – rõhk4 7 2 2 2 2 2 3" xfId="17636" xr:uid="{00000000-0005-0000-0000-0000A8400000}"/>
    <cellStyle name="40% – rõhk4 7 2 2 2 2 2 3 2" xfId="40009" xr:uid="{EF028999-FEED-41AC-AAA2-ADF1A30434EB}"/>
    <cellStyle name="40% – rõhk4 7 2 2 2 2 2 4" xfId="28843" xr:uid="{DE8F2840-6BFC-4850-98F5-F88C11F9D73E}"/>
    <cellStyle name="40% – rõhk4 7 2 2 2 2 3" xfId="8680" xr:uid="{00000000-0005-0000-0000-0000A9400000}"/>
    <cellStyle name="40% – rõhk4 7 2 2 2 2 3 2" xfId="20369" xr:uid="{00000000-0005-0000-0000-0000AA400000}"/>
    <cellStyle name="40% – rõhk4 7 2 2 2 2 3 2 2" xfId="42742" xr:uid="{E115CA15-EBDA-4CCC-BD13-104B066F775F}"/>
    <cellStyle name="40% – rõhk4 7 2 2 2 2 3 3" xfId="31576" xr:uid="{8F210598-D691-401A-BA34-92CE3A87D37F}"/>
    <cellStyle name="40% – rõhk4 7 2 2 2 2 4" xfId="15026" xr:uid="{00000000-0005-0000-0000-0000AB400000}"/>
    <cellStyle name="40% – rõhk4 7 2 2 2 2 4 2" xfId="37399" xr:uid="{52B2EA67-C66F-45E0-A679-630907E2EA9E}"/>
    <cellStyle name="40% – rõhk4 7 2 2 2 2 5" xfId="26233" xr:uid="{0B6290A7-36A4-4F62-825D-88F34A63AAD0}"/>
    <cellStyle name="40% – rõhk4 7 2 2 2 3" xfId="4510" xr:uid="{00000000-0005-0000-0000-0000AC400000}"/>
    <cellStyle name="40% – rõhk4 7 2 2 2 3 2" xfId="9985" xr:uid="{00000000-0005-0000-0000-0000AD400000}"/>
    <cellStyle name="40% – rõhk4 7 2 2 2 3 2 2" xfId="21674" xr:uid="{00000000-0005-0000-0000-0000AE400000}"/>
    <cellStyle name="40% – rõhk4 7 2 2 2 3 2 2 2" xfId="44047" xr:uid="{C9992389-DAAF-44CB-8C33-716A87E0D629}"/>
    <cellStyle name="40% – rõhk4 7 2 2 2 3 2 3" xfId="32881" xr:uid="{4433B0BE-419A-4A47-A194-E9584B54BCB0}"/>
    <cellStyle name="40% – rõhk4 7 2 2 2 3 3" xfId="16331" xr:uid="{00000000-0005-0000-0000-0000AF400000}"/>
    <cellStyle name="40% – rõhk4 7 2 2 2 3 3 2" xfId="38704" xr:uid="{C40C15D8-77F6-4C58-A64E-35F78129E2FD}"/>
    <cellStyle name="40% – rõhk4 7 2 2 2 3 4" xfId="27538" xr:uid="{3ECBEEAF-1370-41A3-AF63-A2B82FAE1499}"/>
    <cellStyle name="40% – rõhk4 7 2 2 2 4" xfId="7375" xr:uid="{00000000-0005-0000-0000-0000B0400000}"/>
    <cellStyle name="40% – rõhk4 7 2 2 2 4 2" xfId="19064" xr:uid="{00000000-0005-0000-0000-0000B1400000}"/>
    <cellStyle name="40% – rõhk4 7 2 2 2 4 2 2" xfId="41437" xr:uid="{BFF064D6-1643-49DE-90CF-F2E90E2DF79F}"/>
    <cellStyle name="40% – rõhk4 7 2 2 2 4 3" xfId="30271" xr:uid="{BADB78D4-AECE-4D41-8D12-5E0FBEF388ED}"/>
    <cellStyle name="40% – rõhk4 7 2 2 2 5" xfId="13721" xr:uid="{00000000-0005-0000-0000-0000B2400000}"/>
    <cellStyle name="40% – rõhk4 7 2 2 2 5 2" xfId="36094" xr:uid="{06AE4765-50A7-4A7A-BACC-A47CF78816DE}"/>
    <cellStyle name="40% – rõhk4 7 2 2 2 6" xfId="24928" xr:uid="{09960192-5577-4D50-B691-37D58EEE7CD2}"/>
    <cellStyle name="40% – rõhk4 7 2 2 3" xfId="3204" xr:uid="{00000000-0005-0000-0000-0000B3400000}"/>
    <cellStyle name="40% – rõhk4 7 2 2 3 2" xfId="5814" xr:uid="{00000000-0005-0000-0000-0000B4400000}"/>
    <cellStyle name="40% – rõhk4 7 2 2 3 2 2" xfId="11289" xr:uid="{00000000-0005-0000-0000-0000B5400000}"/>
    <cellStyle name="40% – rõhk4 7 2 2 3 2 2 2" xfId="22978" xr:uid="{00000000-0005-0000-0000-0000B6400000}"/>
    <cellStyle name="40% – rõhk4 7 2 2 3 2 2 2 2" xfId="45351" xr:uid="{3323354F-B313-40E5-8254-E7DA8FF93624}"/>
    <cellStyle name="40% – rõhk4 7 2 2 3 2 2 3" xfId="34185" xr:uid="{301961BB-F6E0-46FB-B952-DDC31C0F8165}"/>
    <cellStyle name="40% – rõhk4 7 2 2 3 2 3" xfId="17635" xr:uid="{00000000-0005-0000-0000-0000B7400000}"/>
    <cellStyle name="40% – rõhk4 7 2 2 3 2 3 2" xfId="40008" xr:uid="{BD233F70-7512-4458-9221-EFA646A9051A}"/>
    <cellStyle name="40% – rõhk4 7 2 2 3 2 4" xfId="28842" xr:uid="{8D0336D7-39C1-414B-8767-E4D348E6A85E}"/>
    <cellStyle name="40% – rõhk4 7 2 2 3 3" xfId="8679" xr:uid="{00000000-0005-0000-0000-0000B8400000}"/>
    <cellStyle name="40% – rõhk4 7 2 2 3 3 2" xfId="20368" xr:uid="{00000000-0005-0000-0000-0000B9400000}"/>
    <cellStyle name="40% – rõhk4 7 2 2 3 3 2 2" xfId="42741" xr:uid="{0E6864C5-8D54-4AB9-8752-53F6FB8318C0}"/>
    <cellStyle name="40% – rõhk4 7 2 2 3 3 3" xfId="31575" xr:uid="{D78CE099-4BA2-4870-B14E-1411F5FED303}"/>
    <cellStyle name="40% – rõhk4 7 2 2 3 4" xfId="15025" xr:uid="{00000000-0005-0000-0000-0000BA400000}"/>
    <cellStyle name="40% – rõhk4 7 2 2 3 4 2" xfId="37398" xr:uid="{EB0302AE-443B-4B00-8CDC-CF3201A25281}"/>
    <cellStyle name="40% – rõhk4 7 2 2 3 5" xfId="26232" xr:uid="{50E8DDA0-280A-408B-8CF2-3819E4A310B1}"/>
    <cellStyle name="40% – rõhk4 7 2 2 4" xfId="4509" xr:uid="{00000000-0005-0000-0000-0000BB400000}"/>
    <cellStyle name="40% – rõhk4 7 2 2 4 2" xfId="9984" xr:uid="{00000000-0005-0000-0000-0000BC400000}"/>
    <cellStyle name="40% – rõhk4 7 2 2 4 2 2" xfId="21673" xr:uid="{00000000-0005-0000-0000-0000BD400000}"/>
    <cellStyle name="40% – rõhk4 7 2 2 4 2 2 2" xfId="44046" xr:uid="{BB92FF86-FE07-4237-9107-DC884730476E}"/>
    <cellStyle name="40% – rõhk4 7 2 2 4 2 3" xfId="32880" xr:uid="{EBC29497-77F5-4824-8736-4C4D1AE7DF42}"/>
    <cellStyle name="40% – rõhk4 7 2 2 4 3" xfId="16330" xr:uid="{00000000-0005-0000-0000-0000BE400000}"/>
    <cellStyle name="40% – rõhk4 7 2 2 4 3 2" xfId="38703" xr:uid="{FFBE3AAE-890C-4AEC-8813-EB461F24AF68}"/>
    <cellStyle name="40% – rõhk4 7 2 2 4 4" xfId="27537" xr:uid="{71B4CDDB-7A43-4099-BBAF-5DE3D5C156E7}"/>
    <cellStyle name="40% – rõhk4 7 2 2 5" xfId="7374" xr:uid="{00000000-0005-0000-0000-0000BF400000}"/>
    <cellStyle name="40% – rõhk4 7 2 2 5 2" xfId="19063" xr:uid="{00000000-0005-0000-0000-0000C0400000}"/>
    <cellStyle name="40% – rõhk4 7 2 2 5 2 2" xfId="41436" xr:uid="{E93EAAA7-0B5E-46D5-AAE6-A69494E1F676}"/>
    <cellStyle name="40% – rõhk4 7 2 2 5 3" xfId="30270" xr:uid="{B6AA5A2E-6BFD-4FB9-854F-AE5A6D60B6FC}"/>
    <cellStyle name="40% – rõhk4 7 2 2 6" xfId="13720" xr:uid="{00000000-0005-0000-0000-0000C1400000}"/>
    <cellStyle name="40% – rõhk4 7 2 2 6 2" xfId="36093" xr:uid="{E9C73119-8268-4929-A7FF-28D8454AC953}"/>
    <cellStyle name="40% – rõhk4 7 2 2 7" xfId="24927" xr:uid="{2441C975-4CEB-4464-B657-E119308E4179}"/>
    <cellStyle name="40% – rõhk4 7 2 3" xfId="1893" xr:uid="{00000000-0005-0000-0000-0000C2400000}"/>
    <cellStyle name="40% – rõhk4 7 2 3 2" xfId="3206" xr:uid="{00000000-0005-0000-0000-0000C3400000}"/>
    <cellStyle name="40% – rõhk4 7 2 3 2 2" xfId="5816" xr:uid="{00000000-0005-0000-0000-0000C4400000}"/>
    <cellStyle name="40% – rõhk4 7 2 3 2 2 2" xfId="11291" xr:uid="{00000000-0005-0000-0000-0000C5400000}"/>
    <cellStyle name="40% – rõhk4 7 2 3 2 2 2 2" xfId="22980" xr:uid="{00000000-0005-0000-0000-0000C6400000}"/>
    <cellStyle name="40% – rõhk4 7 2 3 2 2 2 2 2" xfId="45353" xr:uid="{50DB492B-C273-4652-BC86-CC5D586F2BF1}"/>
    <cellStyle name="40% – rõhk4 7 2 3 2 2 2 3" xfId="34187" xr:uid="{D16C2FC6-2F3C-4966-8A8D-AD49780B8592}"/>
    <cellStyle name="40% – rõhk4 7 2 3 2 2 3" xfId="17637" xr:uid="{00000000-0005-0000-0000-0000C7400000}"/>
    <cellStyle name="40% – rõhk4 7 2 3 2 2 3 2" xfId="40010" xr:uid="{1A35A5FB-70BD-49B2-A072-2139C0FD215A}"/>
    <cellStyle name="40% – rõhk4 7 2 3 2 2 4" xfId="28844" xr:uid="{5A79EF05-62FB-4F27-B5C3-FB1EF6308ADD}"/>
    <cellStyle name="40% – rõhk4 7 2 3 2 3" xfId="8681" xr:uid="{00000000-0005-0000-0000-0000C8400000}"/>
    <cellStyle name="40% – rõhk4 7 2 3 2 3 2" xfId="20370" xr:uid="{00000000-0005-0000-0000-0000C9400000}"/>
    <cellStyle name="40% – rõhk4 7 2 3 2 3 2 2" xfId="42743" xr:uid="{9A20C35D-A7D8-4EC6-8773-F5B8222A7D78}"/>
    <cellStyle name="40% – rõhk4 7 2 3 2 3 3" xfId="31577" xr:uid="{073C2312-BB5C-43EE-BDE3-138840BA2D45}"/>
    <cellStyle name="40% – rõhk4 7 2 3 2 4" xfId="15027" xr:uid="{00000000-0005-0000-0000-0000CA400000}"/>
    <cellStyle name="40% – rõhk4 7 2 3 2 4 2" xfId="37400" xr:uid="{A836DE6A-9E9B-498B-88A9-46382F81B087}"/>
    <cellStyle name="40% – rõhk4 7 2 3 2 5" xfId="26234" xr:uid="{7254D50F-F6F0-4083-992E-F9F0B1D8B1D8}"/>
    <cellStyle name="40% – rõhk4 7 2 3 3" xfId="4511" xr:uid="{00000000-0005-0000-0000-0000CB400000}"/>
    <cellStyle name="40% – rõhk4 7 2 3 3 2" xfId="9986" xr:uid="{00000000-0005-0000-0000-0000CC400000}"/>
    <cellStyle name="40% – rõhk4 7 2 3 3 2 2" xfId="21675" xr:uid="{00000000-0005-0000-0000-0000CD400000}"/>
    <cellStyle name="40% – rõhk4 7 2 3 3 2 2 2" xfId="44048" xr:uid="{3A3863F5-ED33-4522-8995-13A75FCCAAA0}"/>
    <cellStyle name="40% – rõhk4 7 2 3 3 2 3" xfId="32882" xr:uid="{2AC315CB-B752-4C56-9F85-14EA7205CB9A}"/>
    <cellStyle name="40% – rõhk4 7 2 3 3 3" xfId="16332" xr:uid="{00000000-0005-0000-0000-0000CE400000}"/>
    <cellStyle name="40% – rõhk4 7 2 3 3 3 2" xfId="38705" xr:uid="{034ECC45-8405-4D2D-836B-AFF7EC667AA8}"/>
    <cellStyle name="40% – rõhk4 7 2 3 3 4" xfId="27539" xr:uid="{2803BCC9-2409-40F7-A7BF-9CA7DF21824B}"/>
    <cellStyle name="40% – rõhk4 7 2 3 4" xfId="7376" xr:uid="{00000000-0005-0000-0000-0000CF400000}"/>
    <cellStyle name="40% – rõhk4 7 2 3 4 2" xfId="19065" xr:uid="{00000000-0005-0000-0000-0000D0400000}"/>
    <cellStyle name="40% – rõhk4 7 2 3 4 2 2" xfId="41438" xr:uid="{04616D87-4AD1-4715-9039-B83E37EB0205}"/>
    <cellStyle name="40% – rõhk4 7 2 3 4 3" xfId="30272" xr:uid="{2C39ED06-0C73-4BC8-A83A-97E859EC225C}"/>
    <cellStyle name="40% – rõhk4 7 2 3 5" xfId="13722" xr:uid="{00000000-0005-0000-0000-0000D1400000}"/>
    <cellStyle name="40% – rõhk4 7 2 3 5 2" xfId="36095" xr:uid="{C8EF6E5C-3217-4EFA-A252-6C69DC89E988}"/>
    <cellStyle name="40% – rõhk4 7 2 3 6" xfId="24929" xr:uid="{5FA701A2-4F84-43E5-9CEB-D8547F93729A}"/>
    <cellStyle name="40% – rõhk4 7 2 4" xfId="1894" xr:uid="{00000000-0005-0000-0000-0000D2400000}"/>
    <cellStyle name="40% – rõhk4 7 2 4 2" xfId="3207" xr:uid="{00000000-0005-0000-0000-0000D3400000}"/>
    <cellStyle name="40% – rõhk4 7 2 4 2 2" xfId="5817" xr:uid="{00000000-0005-0000-0000-0000D4400000}"/>
    <cellStyle name="40% – rõhk4 7 2 4 2 2 2" xfId="11292" xr:uid="{00000000-0005-0000-0000-0000D5400000}"/>
    <cellStyle name="40% – rõhk4 7 2 4 2 2 2 2" xfId="22981" xr:uid="{00000000-0005-0000-0000-0000D6400000}"/>
    <cellStyle name="40% – rõhk4 7 2 4 2 2 2 2 2" xfId="45354" xr:uid="{D39B483B-8C67-4931-A88B-927BB3B3DC4C}"/>
    <cellStyle name="40% – rõhk4 7 2 4 2 2 2 3" xfId="34188" xr:uid="{64FA1E81-9FBE-4CE8-9655-3B9E9134051D}"/>
    <cellStyle name="40% – rõhk4 7 2 4 2 2 3" xfId="17638" xr:uid="{00000000-0005-0000-0000-0000D7400000}"/>
    <cellStyle name="40% – rõhk4 7 2 4 2 2 3 2" xfId="40011" xr:uid="{C3738744-0AD6-4FB5-9B97-1BAB6A7EF574}"/>
    <cellStyle name="40% – rõhk4 7 2 4 2 2 4" xfId="28845" xr:uid="{77EC000B-46E7-4D7E-A1FE-5BBF5A5D4702}"/>
    <cellStyle name="40% – rõhk4 7 2 4 2 3" xfId="8682" xr:uid="{00000000-0005-0000-0000-0000D8400000}"/>
    <cellStyle name="40% – rõhk4 7 2 4 2 3 2" xfId="20371" xr:uid="{00000000-0005-0000-0000-0000D9400000}"/>
    <cellStyle name="40% – rõhk4 7 2 4 2 3 2 2" xfId="42744" xr:uid="{3FA57627-DA41-4B11-A458-AD4A3FC1F1A6}"/>
    <cellStyle name="40% – rõhk4 7 2 4 2 3 3" xfId="31578" xr:uid="{61E9B523-5591-424A-983C-880C090BB091}"/>
    <cellStyle name="40% – rõhk4 7 2 4 2 4" xfId="15028" xr:uid="{00000000-0005-0000-0000-0000DA400000}"/>
    <cellStyle name="40% – rõhk4 7 2 4 2 4 2" xfId="37401" xr:uid="{E7CD1F95-E355-44C3-86AD-584B59B2A8D4}"/>
    <cellStyle name="40% – rõhk4 7 2 4 2 5" xfId="26235" xr:uid="{8291B8D7-859C-4CB8-9922-6FF83A0D2355}"/>
    <cellStyle name="40% – rõhk4 7 2 4 3" xfId="4512" xr:uid="{00000000-0005-0000-0000-0000DB400000}"/>
    <cellStyle name="40% – rõhk4 7 2 4 3 2" xfId="9987" xr:uid="{00000000-0005-0000-0000-0000DC400000}"/>
    <cellStyle name="40% – rõhk4 7 2 4 3 2 2" xfId="21676" xr:uid="{00000000-0005-0000-0000-0000DD400000}"/>
    <cellStyle name="40% – rõhk4 7 2 4 3 2 2 2" xfId="44049" xr:uid="{F63C007F-6543-4F3D-A25F-C7D726596632}"/>
    <cellStyle name="40% – rõhk4 7 2 4 3 2 3" xfId="32883" xr:uid="{DE16E670-A36F-48D7-A52E-9230829811CE}"/>
    <cellStyle name="40% – rõhk4 7 2 4 3 3" xfId="16333" xr:uid="{00000000-0005-0000-0000-0000DE400000}"/>
    <cellStyle name="40% – rõhk4 7 2 4 3 3 2" xfId="38706" xr:uid="{C1A9192B-347C-4F81-938A-A9ABAF251CAD}"/>
    <cellStyle name="40% – rõhk4 7 2 4 3 4" xfId="27540" xr:uid="{CDC5A706-DDD7-4D26-97AE-8C440153A405}"/>
    <cellStyle name="40% – rõhk4 7 2 4 4" xfId="7377" xr:uid="{00000000-0005-0000-0000-0000DF400000}"/>
    <cellStyle name="40% – rõhk4 7 2 4 4 2" xfId="19066" xr:uid="{00000000-0005-0000-0000-0000E0400000}"/>
    <cellStyle name="40% – rõhk4 7 2 4 4 2 2" xfId="41439" xr:uid="{76BED6EA-F73D-4553-A26A-F6CC7DA0FF7C}"/>
    <cellStyle name="40% – rõhk4 7 2 4 4 3" xfId="30273" xr:uid="{2E0B6D77-94C9-44C5-9D46-12905CF4C5CA}"/>
    <cellStyle name="40% – rõhk4 7 2 4 5" xfId="13723" xr:uid="{00000000-0005-0000-0000-0000E1400000}"/>
    <cellStyle name="40% – rõhk4 7 2 4 5 2" xfId="36096" xr:uid="{A5F220E0-69CF-4B31-9843-54EFEA8CE1C8}"/>
    <cellStyle name="40% – rõhk4 7 2 4 6" xfId="24930" xr:uid="{0D365C78-3E01-4785-B134-CACD366FA263}"/>
    <cellStyle name="40% – rõhk4 7 2 5" xfId="2392" xr:uid="{00000000-0005-0000-0000-0000E2400000}"/>
    <cellStyle name="40% – rõhk4 7 2 5 2" xfId="5003" xr:uid="{00000000-0005-0000-0000-0000E3400000}"/>
    <cellStyle name="40% – rõhk4 7 2 5 2 2" xfId="10478" xr:uid="{00000000-0005-0000-0000-0000E4400000}"/>
    <cellStyle name="40% – rõhk4 7 2 5 2 2 2" xfId="22167" xr:uid="{00000000-0005-0000-0000-0000E5400000}"/>
    <cellStyle name="40% – rõhk4 7 2 5 2 2 2 2" xfId="44540" xr:uid="{11C2748D-8ED0-4D10-B89A-1AA14BFEA619}"/>
    <cellStyle name="40% – rõhk4 7 2 5 2 2 3" xfId="33374" xr:uid="{C2B81BFB-6659-4A47-B307-2352D57E7D97}"/>
    <cellStyle name="40% – rõhk4 7 2 5 2 3" xfId="16824" xr:uid="{00000000-0005-0000-0000-0000E6400000}"/>
    <cellStyle name="40% – rõhk4 7 2 5 2 3 2" xfId="39197" xr:uid="{A069F2FB-0472-461A-A059-896FBCB0FC75}"/>
    <cellStyle name="40% – rõhk4 7 2 5 2 4" xfId="28031" xr:uid="{9811E606-0952-42A2-A9BD-53A49904D01C}"/>
    <cellStyle name="40% – rõhk4 7 2 5 3" xfId="7868" xr:uid="{00000000-0005-0000-0000-0000E7400000}"/>
    <cellStyle name="40% – rõhk4 7 2 5 3 2" xfId="19557" xr:uid="{00000000-0005-0000-0000-0000E8400000}"/>
    <cellStyle name="40% – rõhk4 7 2 5 3 2 2" xfId="41930" xr:uid="{5823691A-2B74-428E-BC34-20FDF00A73CF}"/>
    <cellStyle name="40% – rõhk4 7 2 5 3 3" xfId="30764" xr:uid="{75AF6D6B-A301-41A8-A8BE-82C07CF9B386}"/>
    <cellStyle name="40% – rõhk4 7 2 5 4" xfId="14214" xr:uid="{00000000-0005-0000-0000-0000E9400000}"/>
    <cellStyle name="40% – rõhk4 7 2 5 4 2" xfId="36587" xr:uid="{0F26693E-D488-4268-87C7-F1C72BC70CEE}"/>
    <cellStyle name="40% – rõhk4 7 2 5 5" xfId="25421" xr:uid="{B5455032-9087-4F88-8175-5C913F3CCE45}"/>
    <cellStyle name="40% – rõhk4 7 2 6" xfId="3698" xr:uid="{00000000-0005-0000-0000-0000EA400000}"/>
    <cellStyle name="40% – rõhk4 7 2 6 2" xfId="9173" xr:uid="{00000000-0005-0000-0000-0000EB400000}"/>
    <cellStyle name="40% – rõhk4 7 2 6 2 2" xfId="20862" xr:uid="{00000000-0005-0000-0000-0000EC400000}"/>
    <cellStyle name="40% – rõhk4 7 2 6 2 2 2" xfId="43235" xr:uid="{C5525535-3B71-48EA-902C-4F661D3862CE}"/>
    <cellStyle name="40% – rõhk4 7 2 6 2 3" xfId="32069" xr:uid="{A27F9785-66F6-4DAC-B2DE-F82E88CF4C58}"/>
    <cellStyle name="40% – rõhk4 7 2 6 3" xfId="15519" xr:uid="{00000000-0005-0000-0000-0000ED400000}"/>
    <cellStyle name="40% – rõhk4 7 2 6 3 2" xfId="37892" xr:uid="{5BC79A64-FFA0-40ED-B90C-E7CE31044D67}"/>
    <cellStyle name="40% – rõhk4 7 2 6 4" xfId="26726" xr:uid="{8DD9854A-ABAD-4AEE-A1D4-21FAD2C83FC1}"/>
    <cellStyle name="40% – rõhk4 7 2 7" xfId="6508" xr:uid="{00000000-0005-0000-0000-0000EE400000}"/>
    <cellStyle name="40% – rõhk4 7 2 7 2" xfId="18225" xr:uid="{00000000-0005-0000-0000-0000EF400000}"/>
    <cellStyle name="40% – rõhk4 7 2 7 2 2" xfId="40598" xr:uid="{EE942701-9C62-4D9A-A73E-C37B3AED5803}"/>
    <cellStyle name="40% – rõhk4 7 2 7 3" xfId="29432" xr:uid="{0A616597-A786-45CC-B6F5-A35FB5C0C425}"/>
    <cellStyle name="40% – rõhk4 7 2 8" xfId="12909" xr:uid="{00000000-0005-0000-0000-0000F0400000}"/>
    <cellStyle name="40% – rõhk4 7 2 8 2" xfId="35282" xr:uid="{8AA985DF-F197-46BC-93DC-7D27AA99D22E}"/>
    <cellStyle name="40% – rõhk4 7 2 9" xfId="24116" xr:uid="{8F0D7C4D-F8F2-443C-AC37-8A83FBB63361}"/>
    <cellStyle name="40% – rõhk4 7 3" xfId="1895" xr:uid="{00000000-0005-0000-0000-0000F1400000}"/>
    <cellStyle name="40% – rõhk4 7 3 2" xfId="1896" xr:uid="{00000000-0005-0000-0000-0000F2400000}"/>
    <cellStyle name="40% – rõhk4 7 3 2 2" xfId="3209" xr:uid="{00000000-0005-0000-0000-0000F3400000}"/>
    <cellStyle name="40% – rõhk4 7 3 2 2 2" xfId="5819" xr:uid="{00000000-0005-0000-0000-0000F4400000}"/>
    <cellStyle name="40% – rõhk4 7 3 2 2 2 2" xfId="11294" xr:uid="{00000000-0005-0000-0000-0000F5400000}"/>
    <cellStyle name="40% – rõhk4 7 3 2 2 2 2 2" xfId="22983" xr:uid="{00000000-0005-0000-0000-0000F6400000}"/>
    <cellStyle name="40% – rõhk4 7 3 2 2 2 2 2 2" xfId="45356" xr:uid="{53E476DB-8EEF-4F6D-B184-69DFBA3AF611}"/>
    <cellStyle name="40% – rõhk4 7 3 2 2 2 2 3" xfId="34190" xr:uid="{A73F999F-330B-4110-BA9C-1461BA345096}"/>
    <cellStyle name="40% – rõhk4 7 3 2 2 2 3" xfId="17640" xr:uid="{00000000-0005-0000-0000-0000F7400000}"/>
    <cellStyle name="40% – rõhk4 7 3 2 2 2 3 2" xfId="40013" xr:uid="{31E83273-F80A-4B30-9620-A90152E29C1E}"/>
    <cellStyle name="40% – rõhk4 7 3 2 2 2 4" xfId="28847" xr:uid="{356639AD-D292-4A66-A8CC-0938D53FAE59}"/>
    <cellStyle name="40% – rõhk4 7 3 2 2 3" xfId="8684" xr:uid="{00000000-0005-0000-0000-0000F8400000}"/>
    <cellStyle name="40% – rõhk4 7 3 2 2 3 2" xfId="20373" xr:uid="{00000000-0005-0000-0000-0000F9400000}"/>
    <cellStyle name="40% – rõhk4 7 3 2 2 3 2 2" xfId="42746" xr:uid="{BC5C0873-7390-488A-8B12-00D951A599AB}"/>
    <cellStyle name="40% – rõhk4 7 3 2 2 3 3" xfId="31580" xr:uid="{D38A9DFA-5092-42C8-B76D-292827E68AD1}"/>
    <cellStyle name="40% – rõhk4 7 3 2 2 4" xfId="15030" xr:uid="{00000000-0005-0000-0000-0000FA400000}"/>
    <cellStyle name="40% – rõhk4 7 3 2 2 4 2" xfId="37403" xr:uid="{156C6E72-7439-4B4F-9B46-28CFE9EE7D1A}"/>
    <cellStyle name="40% – rõhk4 7 3 2 2 5" xfId="26237" xr:uid="{3348BA06-22F7-4CAD-802C-F8781A662B81}"/>
    <cellStyle name="40% – rõhk4 7 3 2 3" xfId="4514" xr:uid="{00000000-0005-0000-0000-0000FB400000}"/>
    <cellStyle name="40% – rõhk4 7 3 2 3 2" xfId="9989" xr:uid="{00000000-0005-0000-0000-0000FC400000}"/>
    <cellStyle name="40% – rõhk4 7 3 2 3 2 2" xfId="21678" xr:uid="{00000000-0005-0000-0000-0000FD400000}"/>
    <cellStyle name="40% – rõhk4 7 3 2 3 2 2 2" xfId="44051" xr:uid="{DEA4EDE9-EDDD-407D-BEBA-33C742CA9EA1}"/>
    <cellStyle name="40% – rõhk4 7 3 2 3 2 3" xfId="32885" xr:uid="{356A740E-07A8-4E18-A1AC-667278B28473}"/>
    <cellStyle name="40% – rõhk4 7 3 2 3 3" xfId="16335" xr:uid="{00000000-0005-0000-0000-0000FE400000}"/>
    <cellStyle name="40% – rõhk4 7 3 2 3 3 2" xfId="38708" xr:uid="{289A32E8-D99D-483A-981B-C43A85291FBE}"/>
    <cellStyle name="40% – rõhk4 7 3 2 3 4" xfId="27542" xr:uid="{1A444F21-7D61-4E35-82DE-EE68A4A41013}"/>
    <cellStyle name="40% – rõhk4 7 3 2 4" xfId="7379" xr:uid="{00000000-0005-0000-0000-0000FF400000}"/>
    <cellStyle name="40% – rõhk4 7 3 2 4 2" xfId="19068" xr:uid="{00000000-0005-0000-0000-000000410000}"/>
    <cellStyle name="40% – rõhk4 7 3 2 4 2 2" xfId="41441" xr:uid="{D3C0A2AE-30B1-4FD1-833B-19D7E8C33A9B}"/>
    <cellStyle name="40% – rõhk4 7 3 2 4 3" xfId="30275" xr:uid="{EB928EC0-6CE6-423E-94C2-58D134E69475}"/>
    <cellStyle name="40% – rõhk4 7 3 2 5" xfId="13725" xr:uid="{00000000-0005-0000-0000-000001410000}"/>
    <cellStyle name="40% – rõhk4 7 3 2 5 2" xfId="36098" xr:uid="{16DDD213-3998-45A3-8A67-7E84DCBFCFFB}"/>
    <cellStyle name="40% – rõhk4 7 3 2 6" xfId="24932" xr:uid="{A6847084-A753-45DB-A59A-AA5177A5E8F1}"/>
    <cellStyle name="40% – rõhk4 7 3 3" xfId="3208" xr:uid="{00000000-0005-0000-0000-000002410000}"/>
    <cellStyle name="40% – rõhk4 7 3 3 2" xfId="5818" xr:uid="{00000000-0005-0000-0000-000003410000}"/>
    <cellStyle name="40% – rõhk4 7 3 3 2 2" xfId="11293" xr:uid="{00000000-0005-0000-0000-000004410000}"/>
    <cellStyle name="40% – rõhk4 7 3 3 2 2 2" xfId="22982" xr:uid="{00000000-0005-0000-0000-000005410000}"/>
    <cellStyle name="40% – rõhk4 7 3 3 2 2 2 2" xfId="45355" xr:uid="{666D17BC-7476-42F4-B308-8607DECCC415}"/>
    <cellStyle name="40% – rõhk4 7 3 3 2 2 3" xfId="34189" xr:uid="{14624DC8-5B37-498C-A25E-99D5D6A1825F}"/>
    <cellStyle name="40% – rõhk4 7 3 3 2 3" xfId="17639" xr:uid="{00000000-0005-0000-0000-000006410000}"/>
    <cellStyle name="40% – rõhk4 7 3 3 2 3 2" xfId="40012" xr:uid="{8AAA0597-5448-4B40-B65F-A5EEB86EFD7C}"/>
    <cellStyle name="40% – rõhk4 7 3 3 2 4" xfId="28846" xr:uid="{D378EEFF-89CF-4D77-8A3F-282CDF018DB2}"/>
    <cellStyle name="40% – rõhk4 7 3 3 3" xfId="8683" xr:uid="{00000000-0005-0000-0000-000007410000}"/>
    <cellStyle name="40% – rõhk4 7 3 3 3 2" xfId="20372" xr:uid="{00000000-0005-0000-0000-000008410000}"/>
    <cellStyle name="40% – rõhk4 7 3 3 3 2 2" xfId="42745" xr:uid="{289B6F17-CD05-4EFA-992D-F83C33C37249}"/>
    <cellStyle name="40% – rõhk4 7 3 3 3 3" xfId="31579" xr:uid="{03B78E95-6DE7-4066-99F3-F6D31E6ADEDB}"/>
    <cellStyle name="40% – rõhk4 7 3 3 4" xfId="15029" xr:uid="{00000000-0005-0000-0000-000009410000}"/>
    <cellStyle name="40% – rõhk4 7 3 3 4 2" xfId="37402" xr:uid="{3B81C96C-0A32-4495-AEC7-E9289C7AFB2D}"/>
    <cellStyle name="40% – rõhk4 7 3 3 5" xfId="26236" xr:uid="{CADF2725-96D9-4227-A5B2-BD8EADFB77BD}"/>
    <cellStyle name="40% – rõhk4 7 3 4" xfId="4513" xr:uid="{00000000-0005-0000-0000-00000A410000}"/>
    <cellStyle name="40% – rõhk4 7 3 4 2" xfId="9988" xr:uid="{00000000-0005-0000-0000-00000B410000}"/>
    <cellStyle name="40% – rõhk4 7 3 4 2 2" xfId="21677" xr:uid="{00000000-0005-0000-0000-00000C410000}"/>
    <cellStyle name="40% – rõhk4 7 3 4 2 2 2" xfId="44050" xr:uid="{BFA1182E-473B-4C65-8796-07B9F0D5E63B}"/>
    <cellStyle name="40% – rõhk4 7 3 4 2 3" xfId="32884" xr:uid="{75CAAA01-0139-46FE-BD0E-5B50E9E3CAA1}"/>
    <cellStyle name="40% – rõhk4 7 3 4 3" xfId="16334" xr:uid="{00000000-0005-0000-0000-00000D410000}"/>
    <cellStyle name="40% – rõhk4 7 3 4 3 2" xfId="38707" xr:uid="{3C84BA3C-2BA0-4F67-8570-D4A226E30FB4}"/>
    <cellStyle name="40% – rõhk4 7 3 4 4" xfId="27541" xr:uid="{37F01DF3-DD5A-4FA4-8663-8EE70EC2D4A2}"/>
    <cellStyle name="40% – rõhk4 7 3 5" xfId="7378" xr:uid="{00000000-0005-0000-0000-00000E410000}"/>
    <cellStyle name="40% – rõhk4 7 3 5 2" xfId="19067" xr:uid="{00000000-0005-0000-0000-00000F410000}"/>
    <cellStyle name="40% – rõhk4 7 3 5 2 2" xfId="41440" xr:uid="{3A54F82D-BF16-48D8-A7D7-EF936C7F260F}"/>
    <cellStyle name="40% – rõhk4 7 3 5 3" xfId="30274" xr:uid="{249B3AE3-5536-4981-A53C-966319DC6D73}"/>
    <cellStyle name="40% – rõhk4 7 3 6" xfId="13724" xr:uid="{00000000-0005-0000-0000-000010410000}"/>
    <cellStyle name="40% – rõhk4 7 3 6 2" xfId="36097" xr:uid="{26189989-C511-4E5E-8F6C-9BAEA6AE267A}"/>
    <cellStyle name="40% – rõhk4 7 3 7" xfId="24931" xr:uid="{9DF81413-3943-41D1-A35B-518132C6EF0B}"/>
    <cellStyle name="40% – rõhk4 7 4" xfId="1897" xr:uid="{00000000-0005-0000-0000-000011410000}"/>
    <cellStyle name="40% – rõhk4 7 4 2" xfId="3210" xr:uid="{00000000-0005-0000-0000-000012410000}"/>
    <cellStyle name="40% – rõhk4 7 4 2 2" xfId="5820" xr:uid="{00000000-0005-0000-0000-000013410000}"/>
    <cellStyle name="40% – rõhk4 7 4 2 2 2" xfId="11295" xr:uid="{00000000-0005-0000-0000-000014410000}"/>
    <cellStyle name="40% – rõhk4 7 4 2 2 2 2" xfId="22984" xr:uid="{00000000-0005-0000-0000-000015410000}"/>
    <cellStyle name="40% – rõhk4 7 4 2 2 2 2 2" xfId="45357" xr:uid="{AF98C430-67F3-4FD5-BD02-EFFBC3FA5EA5}"/>
    <cellStyle name="40% – rõhk4 7 4 2 2 2 3" xfId="34191" xr:uid="{BCB54424-CDCE-458B-8AF8-2FDADC0AD736}"/>
    <cellStyle name="40% – rõhk4 7 4 2 2 3" xfId="17641" xr:uid="{00000000-0005-0000-0000-000016410000}"/>
    <cellStyle name="40% – rõhk4 7 4 2 2 3 2" xfId="40014" xr:uid="{5C28CBBB-C6D9-426B-8EDF-B39EEB32191E}"/>
    <cellStyle name="40% – rõhk4 7 4 2 2 4" xfId="28848" xr:uid="{DA1D8B48-B5EC-4E0A-98D5-57039A62C44F}"/>
    <cellStyle name="40% – rõhk4 7 4 2 3" xfId="8685" xr:uid="{00000000-0005-0000-0000-000017410000}"/>
    <cellStyle name="40% – rõhk4 7 4 2 3 2" xfId="20374" xr:uid="{00000000-0005-0000-0000-000018410000}"/>
    <cellStyle name="40% – rõhk4 7 4 2 3 2 2" xfId="42747" xr:uid="{4871B571-41B5-4F5C-885D-364EF5976D06}"/>
    <cellStyle name="40% – rõhk4 7 4 2 3 3" xfId="31581" xr:uid="{C72C1885-4D52-43EC-91D7-8F0791E198FD}"/>
    <cellStyle name="40% – rõhk4 7 4 2 4" xfId="15031" xr:uid="{00000000-0005-0000-0000-000019410000}"/>
    <cellStyle name="40% – rõhk4 7 4 2 4 2" xfId="37404" xr:uid="{27B284DF-0CB1-4F00-99C4-10E36DC13775}"/>
    <cellStyle name="40% – rõhk4 7 4 2 5" xfId="26238" xr:uid="{965051C7-A0D9-44A4-83A8-ED0CBD70163C}"/>
    <cellStyle name="40% – rõhk4 7 4 3" xfId="4515" xr:uid="{00000000-0005-0000-0000-00001A410000}"/>
    <cellStyle name="40% – rõhk4 7 4 3 2" xfId="9990" xr:uid="{00000000-0005-0000-0000-00001B410000}"/>
    <cellStyle name="40% – rõhk4 7 4 3 2 2" xfId="21679" xr:uid="{00000000-0005-0000-0000-00001C410000}"/>
    <cellStyle name="40% – rõhk4 7 4 3 2 2 2" xfId="44052" xr:uid="{B1BA9071-CED6-4D59-8867-45685DB18CC0}"/>
    <cellStyle name="40% – rõhk4 7 4 3 2 3" xfId="32886" xr:uid="{9A56A911-643C-4893-A7E7-5BF2A794A0DC}"/>
    <cellStyle name="40% – rõhk4 7 4 3 3" xfId="16336" xr:uid="{00000000-0005-0000-0000-00001D410000}"/>
    <cellStyle name="40% – rõhk4 7 4 3 3 2" xfId="38709" xr:uid="{9FC92A41-CDA0-4244-B69D-BF452D0DB0C9}"/>
    <cellStyle name="40% – rõhk4 7 4 3 4" xfId="27543" xr:uid="{49E2D8A2-A12B-4662-A4BB-52256555309F}"/>
    <cellStyle name="40% – rõhk4 7 4 4" xfId="7380" xr:uid="{00000000-0005-0000-0000-00001E410000}"/>
    <cellStyle name="40% – rõhk4 7 4 4 2" xfId="19069" xr:uid="{00000000-0005-0000-0000-00001F410000}"/>
    <cellStyle name="40% – rõhk4 7 4 4 2 2" xfId="41442" xr:uid="{DF30E924-78B2-4FC9-A5E8-1AD8129F94BF}"/>
    <cellStyle name="40% – rõhk4 7 4 4 3" xfId="30276" xr:uid="{1D4B2463-13A1-494A-A8A5-D1D4736FB33B}"/>
    <cellStyle name="40% – rõhk4 7 4 5" xfId="13726" xr:uid="{00000000-0005-0000-0000-000020410000}"/>
    <cellStyle name="40% – rõhk4 7 4 5 2" xfId="36099" xr:uid="{01F2685C-56BB-4C91-ACC9-BE446F9E82D8}"/>
    <cellStyle name="40% – rõhk4 7 4 6" xfId="24933" xr:uid="{40330F0A-850C-4555-AC3B-920296F56DA0}"/>
    <cellStyle name="40% – rõhk4 7 5" xfId="1898" xr:uid="{00000000-0005-0000-0000-000021410000}"/>
    <cellStyle name="40% – rõhk4 7 5 2" xfId="3211" xr:uid="{00000000-0005-0000-0000-000022410000}"/>
    <cellStyle name="40% – rõhk4 7 5 2 2" xfId="5821" xr:uid="{00000000-0005-0000-0000-000023410000}"/>
    <cellStyle name="40% – rõhk4 7 5 2 2 2" xfId="11296" xr:uid="{00000000-0005-0000-0000-000024410000}"/>
    <cellStyle name="40% – rõhk4 7 5 2 2 2 2" xfId="22985" xr:uid="{00000000-0005-0000-0000-000025410000}"/>
    <cellStyle name="40% – rõhk4 7 5 2 2 2 2 2" xfId="45358" xr:uid="{3F648B18-22AF-4E15-A5FC-4CB2F97E72C1}"/>
    <cellStyle name="40% – rõhk4 7 5 2 2 2 3" xfId="34192" xr:uid="{A02AC7E1-6304-45E2-9F7E-5AEB3E256A49}"/>
    <cellStyle name="40% – rõhk4 7 5 2 2 3" xfId="17642" xr:uid="{00000000-0005-0000-0000-000026410000}"/>
    <cellStyle name="40% – rõhk4 7 5 2 2 3 2" xfId="40015" xr:uid="{C6A94C8D-15F2-4388-A5ED-FF1AD1055E63}"/>
    <cellStyle name="40% – rõhk4 7 5 2 2 4" xfId="28849" xr:uid="{388F5ADD-5D65-46D1-8BC0-F2B7DDFB69FB}"/>
    <cellStyle name="40% – rõhk4 7 5 2 3" xfId="8686" xr:uid="{00000000-0005-0000-0000-000027410000}"/>
    <cellStyle name="40% – rõhk4 7 5 2 3 2" xfId="20375" xr:uid="{00000000-0005-0000-0000-000028410000}"/>
    <cellStyle name="40% – rõhk4 7 5 2 3 2 2" xfId="42748" xr:uid="{8B03C0EC-6338-49B2-A2E3-4F8775E2D70E}"/>
    <cellStyle name="40% – rõhk4 7 5 2 3 3" xfId="31582" xr:uid="{04F47455-4663-401F-AB72-FFD4473CD5EE}"/>
    <cellStyle name="40% – rõhk4 7 5 2 4" xfId="15032" xr:uid="{00000000-0005-0000-0000-000029410000}"/>
    <cellStyle name="40% – rõhk4 7 5 2 4 2" xfId="37405" xr:uid="{25702ACA-E360-4389-A378-627F6AF1C2DD}"/>
    <cellStyle name="40% – rõhk4 7 5 2 5" xfId="26239" xr:uid="{85652817-238C-4FE0-97C5-12F65AD31236}"/>
    <cellStyle name="40% – rõhk4 7 5 3" xfId="4516" xr:uid="{00000000-0005-0000-0000-00002A410000}"/>
    <cellStyle name="40% – rõhk4 7 5 3 2" xfId="9991" xr:uid="{00000000-0005-0000-0000-00002B410000}"/>
    <cellStyle name="40% – rõhk4 7 5 3 2 2" xfId="21680" xr:uid="{00000000-0005-0000-0000-00002C410000}"/>
    <cellStyle name="40% – rõhk4 7 5 3 2 2 2" xfId="44053" xr:uid="{5369C88E-13EB-4B8C-A4F4-C0EBC89762BD}"/>
    <cellStyle name="40% – rõhk4 7 5 3 2 3" xfId="32887" xr:uid="{EA42FF43-9BE4-4132-93A6-0FC46DA62246}"/>
    <cellStyle name="40% – rõhk4 7 5 3 3" xfId="16337" xr:uid="{00000000-0005-0000-0000-00002D410000}"/>
    <cellStyle name="40% – rõhk4 7 5 3 3 2" xfId="38710" xr:uid="{77849D39-AE44-4871-A3BE-30420FA03EBB}"/>
    <cellStyle name="40% – rõhk4 7 5 3 4" xfId="27544" xr:uid="{20A9D4C9-72AA-4626-84E1-B67BAEB5356A}"/>
    <cellStyle name="40% – rõhk4 7 5 4" xfId="7381" xr:uid="{00000000-0005-0000-0000-00002E410000}"/>
    <cellStyle name="40% – rõhk4 7 5 4 2" xfId="19070" xr:uid="{00000000-0005-0000-0000-00002F410000}"/>
    <cellStyle name="40% – rõhk4 7 5 4 2 2" xfId="41443" xr:uid="{65B8FF69-AD75-484F-A9B7-0B93BF5FF882}"/>
    <cellStyle name="40% – rõhk4 7 5 4 3" xfId="30277" xr:uid="{6D0CE9B2-5ECF-47AB-9495-CC0E400A0AB2}"/>
    <cellStyle name="40% – rõhk4 7 5 5" xfId="13727" xr:uid="{00000000-0005-0000-0000-000030410000}"/>
    <cellStyle name="40% – rõhk4 7 5 5 2" xfId="36100" xr:uid="{968A816E-E486-45F8-B2E8-F8F752B35094}"/>
    <cellStyle name="40% – rõhk4 7 5 6" xfId="24934" xr:uid="{DB04EF63-181E-4AB0-A3D8-FB34E94826DC}"/>
    <cellStyle name="40% – rõhk4 7 6" xfId="2262" xr:uid="{00000000-0005-0000-0000-000031410000}"/>
    <cellStyle name="40% – rõhk4 7 6 2" xfId="4873" xr:uid="{00000000-0005-0000-0000-000032410000}"/>
    <cellStyle name="40% – rõhk4 7 6 2 2" xfId="10348" xr:uid="{00000000-0005-0000-0000-000033410000}"/>
    <cellStyle name="40% – rõhk4 7 6 2 2 2" xfId="22037" xr:uid="{00000000-0005-0000-0000-000034410000}"/>
    <cellStyle name="40% – rõhk4 7 6 2 2 2 2" xfId="44410" xr:uid="{3DF91B25-417A-47F2-8004-293D39F17C01}"/>
    <cellStyle name="40% – rõhk4 7 6 2 2 3" xfId="33244" xr:uid="{243B5CD4-E1B8-4DC5-9B6E-E4F09FD77AE1}"/>
    <cellStyle name="40% – rõhk4 7 6 2 3" xfId="16694" xr:uid="{00000000-0005-0000-0000-000035410000}"/>
    <cellStyle name="40% – rõhk4 7 6 2 3 2" xfId="39067" xr:uid="{7042F104-B0C2-4BD3-914D-626C2850E889}"/>
    <cellStyle name="40% – rõhk4 7 6 2 4" xfId="27901" xr:uid="{BAA53DCC-77FB-403D-AEED-02E282EB6FA7}"/>
    <cellStyle name="40% – rõhk4 7 6 3" xfId="7738" xr:uid="{00000000-0005-0000-0000-000036410000}"/>
    <cellStyle name="40% – rõhk4 7 6 3 2" xfId="19427" xr:uid="{00000000-0005-0000-0000-000037410000}"/>
    <cellStyle name="40% – rõhk4 7 6 3 2 2" xfId="41800" xr:uid="{955B6085-01E5-47AC-8ECF-B013DF6F7D1A}"/>
    <cellStyle name="40% – rõhk4 7 6 3 3" xfId="30634" xr:uid="{BEDEEFF0-CFF3-4C35-9BE9-00F2ADF2323C}"/>
    <cellStyle name="40% – rõhk4 7 6 4" xfId="14084" xr:uid="{00000000-0005-0000-0000-000038410000}"/>
    <cellStyle name="40% – rõhk4 7 6 4 2" xfId="36457" xr:uid="{DDA1C324-6D53-46EA-9B0B-D71E44601675}"/>
    <cellStyle name="40% – rõhk4 7 6 5" xfId="25291" xr:uid="{1F292188-BE56-47B1-B3BF-6A13B8DC6BFC}"/>
    <cellStyle name="40% – rõhk4 7 7" xfId="3568" xr:uid="{00000000-0005-0000-0000-000039410000}"/>
    <cellStyle name="40% – rõhk4 7 7 2" xfId="9043" xr:uid="{00000000-0005-0000-0000-00003A410000}"/>
    <cellStyle name="40% – rõhk4 7 7 2 2" xfId="20732" xr:uid="{00000000-0005-0000-0000-00003B410000}"/>
    <cellStyle name="40% – rõhk4 7 7 2 2 2" xfId="43105" xr:uid="{E9099AAF-E6D2-4AAC-AE87-DA10CB4FEF85}"/>
    <cellStyle name="40% – rõhk4 7 7 2 3" xfId="31939" xr:uid="{CA5A39AB-821B-41DE-8D37-3892A8F8393F}"/>
    <cellStyle name="40% – rõhk4 7 7 3" xfId="15389" xr:uid="{00000000-0005-0000-0000-00003C410000}"/>
    <cellStyle name="40% – rõhk4 7 7 3 2" xfId="37762" xr:uid="{6AFFD866-EADD-496B-B4A6-883CAC3BFA4B}"/>
    <cellStyle name="40% – rõhk4 7 7 4" xfId="26596" xr:uid="{E1B8B8CA-2934-40DD-A16B-E1B97E088C8F}"/>
    <cellStyle name="40% – rõhk4 7 8" xfId="6219" xr:uid="{00000000-0005-0000-0000-00003D410000}"/>
    <cellStyle name="40% – rõhk4 7 8 2" xfId="18012" xr:uid="{00000000-0005-0000-0000-00003E410000}"/>
    <cellStyle name="40% – rõhk4 7 8 2 2" xfId="40385" xr:uid="{D746ACA0-ED42-4154-B978-EB19373EFB38}"/>
    <cellStyle name="40% – rõhk4 7 8 3" xfId="29219" xr:uid="{E507682D-EF43-4C56-8720-493DACC95577}"/>
    <cellStyle name="40% – rõhk4 7 9" xfId="12779" xr:uid="{00000000-0005-0000-0000-00003F410000}"/>
    <cellStyle name="40% – rõhk4 7 9 2" xfId="35152" xr:uid="{3F09E362-717A-43ED-B0CD-00F19C4DE0AF}"/>
    <cellStyle name="40% – rõhk4 8" xfId="99" xr:uid="{00000000-0005-0000-0000-000040410000}"/>
    <cellStyle name="40% – rõhk4 8 10" xfId="23987" xr:uid="{ECDE779D-AEC0-4198-B0F2-A2DD35644D1D}"/>
    <cellStyle name="40% – rõhk4 8 2" xfId="882" xr:uid="{00000000-0005-0000-0000-000041410000}"/>
    <cellStyle name="40% – rõhk4 8 2 2" xfId="1899" xr:uid="{00000000-0005-0000-0000-000042410000}"/>
    <cellStyle name="40% – rõhk4 8 2 2 2" xfId="1900" xr:uid="{00000000-0005-0000-0000-000043410000}"/>
    <cellStyle name="40% – rõhk4 8 2 2 2 2" xfId="3213" xr:uid="{00000000-0005-0000-0000-000044410000}"/>
    <cellStyle name="40% – rõhk4 8 2 2 2 2 2" xfId="5823" xr:uid="{00000000-0005-0000-0000-000045410000}"/>
    <cellStyle name="40% – rõhk4 8 2 2 2 2 2 2" xfId="11298" xr:uid="{00000000-0005-0000-0000-000046410000}"/>
    <cellStyle name="40% – rõhk4 8 2 2 2 2 2 2 2" xfId="22987" xr:uid="{00000000-0005-0000-0000-000047410000}"/>
    <cellStyle name="40% – rõhk4 8 2 2 2 2 2 2 2 2" xfId="45360" xr:uid="{4BA4097E-6220-4037-B0C9-F439CA00E1D9}"/>
    <cellStyle name="40% – rõhk4 8 2 2 2 2 2 2 3" xfId="34194" xr:uid="{F76F2D93-0A24-457A-9F31-4D39EDBD700A}"/>
    <cellStyle name="40% – rõhk4 8 2 2 2 2 2 3" xfId="17644" xr:uid="{00000000-0005-0000-0000-000048410000}"/>
    <cellStyle name="40% – rõhk4 8 2 2 2 2 2 3 2" xfId="40017" xr:uid="{46E27D36-5BA8-4793-9D1C-054F173CD9AF}"/>
    <cellStyle name="40% – rõhk4 8 2 2 2 2 2 4" xfId="28851" xr:uid="{9193C65F-BF00-4044-AA29-8AA0F5C4B5D5}"/>
    <cellStyle name="40% – rõhk4 8 2 2 2 2 3" xfId="8688" xr:uid="{00000000-0005-0000-0000-000049410000}"/>
    <cellStyle name="40% – rõhk4 8 2 2 2 2 3 2" xfId="20377" xr:uid="{00000000-0005-0000-0000-00004A410000}"/>
    <cellStyle name="40% – rõhk4 8 2 2 2 2 3 2 2" xfId="42750" xr:uid="{92B3D14B-A31B-40A8-BE36-718F57DB5793}"/>
    <cellStyle name="40% – rõhk4 8 2 2 2 2 3 3" xfId="31584" xr:uid="{1DBB875D-A5DD-4EE6-8560-232205EE2510}"/>
    <cellStyle name="40% – rõhk4 8 2 2 2 2 4" xfId="15034" xr:uid="{00000000-0005-0000-0000-00004B410000}"/>
    <cellStyle name="40% – rõhk4 8 2 2 2 2 4 2" xfId="37407" xr:uid="{F0943A05-AFF0-4438-8028-09DF15721F51}"/>
    <cellStyle name="40% – rõhk4 8 2 2 2 2 5" xfId="26241" xr:uid="{9168C5E7-14F1-4D71-AD16-47A549F9F6EF}"/>
    <cellStyle name="40% – rõhk4 8 2 2 2 3" xfId="4518" xr:uid="{00000000-0005-0000-0000-00004C410000}"/>
    <cellStyle name="40% – rõhk4 8 2 2 2 3 2" xfId="9993" xr:uid="{00000000-0005-0000-0000-00004D410000}"/>
    <cellStyle name="40% – rõhk4 8 2 2 2 3 2 2" xfId="21682" xr:uid="{00000000-0005-0000-0000-00004E410000}"/>
    <cellStyle name="40% – rõhk4 8 2 2 2 3 2 2 2" xfId="44055" xr:uid="{3F438939-DE25-4548-B10D-047D33B1BDE9}"/>
    <cellStyle name="40% – rõhk4 8 2 2 2 3 2 3" xfId="32889" xr:uid="{4F349786-3EC9-4EBC-A877-E32F1541362B}"/>
    <cellStyle name="40% – rõhk4 8 2 2 2 3 3" xfId="16339" xr:uid="{00000000-0005-0000-0000-00004F410000}"/>
    <cellStyle name="40% – rõhk4 8 2 2 2 3 3 2" xfId="38712" xr:uid="{24199507-F5C5-47DE-A385-BC66A5D480A4}"/>
    <cellStyle name="40% – rõhk4 8 2 2 2 3 4" xfId="27546" xr:uid="{A7E32305-59FC-4F4E-9395-1EBC846F70CD}"/>
    <cellStyle name="40% – rõhk4 8 2 2 2 4" xfId="7383" xr:uid="{00000000-0005-0000-0000-000050410000}"/>
    <cellStyle name="40% – rõhk4 8 2 2 2 4 2" xfId="19072" xr:uid="{00000000-0005-0000-0000-000051410000}"/>
    <cellStyle name="40% – rõhk4 8 2 2 2 4 2 2" xfId="41445" xr:uid="{DA39DB02-E4F3-4502-A1A6-EEFE3C0DE46A}"/>
    <cellStyle name="40% – rõhk4 8 2 2 2 4 3" xfId="30279" xr:uid="{75DC2C53-DE46-47A3-9C06-D3A89D38BBD1}"/>
    <cellStyle name="40% – rõhk4 8 2 2 2 5" xfId="13729" xr:uid="{00000000-0005-0000-0000-000052410000}"/>
    <cellStyle name="40% – rõhk4 8 2 2 2 5 2" xfId="36102" xr:uid="{2C4F3437-0C3C-4E30-ABC0-6F19C4CF2305}"/>
    <cellStyle name="40% – rõhk4 8 2 2 2 6" xfId="24936" xr:uid="{6740E811-1433-4522-A5FB-0B247D84DF38}"/>
    <cellStyle name="40% – rõhk4 8 2 2 3" xfId="3212" xr:uid="{00000000-0005-0000-0000-000053410000}"/>
    <cellStyle name="40% – rõhk4 8 2 2 3 2" xfId="5822" xr:uid="{00000000-0005-0000-0000-000054410000}"/>
    <cellStyle name="40% – rõhk4 8 2 2 3 2 2" xfId="11297" xr:uid="{00000000-0005-0000-0000-000055410000}"/>
    <cellStyle name="40% – rõhk4 8 2 2 3 2 2 2" xfId="22986" xr:uid="{00000000-0005-0000-0000-000056410000}"/>
    <cellStyle name="40% – rõhk4 8 2 2 3 2 2 2 2" xfId="45359" xr:uid="{22A666CB-E2FF-45FB-ADFE-ACA552D2D43F}"/>
    <cellStyle name="40% – rõhk4 8 2 2 3 2 2 3" xfId="34193" xr:uid="{D2B6F520-2FDB-4A9B-9FFE-F415E933021F}"/>
    <cellStyle name="40% – rõhk4 8 2 2 3 2 3" xfId="17643" xr:uid="{00000000-0005-0000-0000-000057410000}"/>
    <cellStyle name="40% – rõhk4 8 2 2 3 2 3 2" xfId="40016" xr:uid="{9446CFAF-3237-4A5C-957F-AB0617ACB85B}"/>
    <cellStyle name="40% – rõhk4 8 2 2 3 2 4" xfId="28850" xr:uid="{939DD28D-5C35-4CA2-ACCE-12A6154B3408}"/>
    <cellStyle name="40% – rõhk4 8 2 2 3 3" xfId="8687" xr:uid="{00000000-0005-0000-0000-000058410000}"/>
    <cellStyle name="40% – rõhk4 8 2 2 3 3 2" xfId="20376" xr:uid="{00000000-0005-0000-0000-000059410000}"/>
    <cellStyle name="40% – rõhk4 8 2 2 3 3 2 2" xfId="42749" xr:uid="{91DD8EE3-5C71-4551-A38B-4CE53DFD55F7}"/>
    <cellStyle name="40% – rõhk4 8 2 2 3 3 3" xfId="31583" xr:uid="{A549651B-9BA9-4C3D-9461-D676ADCECCB5}"/>
    <cellStyle name="40% – rõhk4 8 2 2 3 4" xfId="15033" xr:uid="{00000000-0005-0000-0000-00005A410000}"/>
    <cellStyle name="40% – rõhk4 8 2 2 3 4 2" xfId="37406" xr:uid="{527A051C-6121-4B80-BD9C-58110EFF60D1}"/>
    <cellStyle name="40% – rõhk4 8 2 2 3 5" xfId="26240" xr:uid="{ECD68EB0-D2A7-4339-9449-BDEA2D881589}"/>
    <cellStyle name="40% – rõhk4 8 2 2 4" xfId="4517" xr:uid="{00000000-0005-0000-0000-00005B410000}"/>
    <cellStyle name="40% – rõhk4 8 2 2 4 2" xfId="9992" xr:uid="{00000000-0005-0000-0000-00005C410000}"/>
    <cellStyle name="40% – rõhk4 8 2 2 4 2 2" xfId="21681" xr:uid="{00000000-0005-0000-0000-00005D410000}"/>
    <cellStyle name="40% – rõhk4 8 2 2 4 2 2 2" xfId="44054" xr:uid="{1BEF67A1-AC8A-4744-BA34-BD0E9F6F09D8}"/>
    <cellStyle name="40% – rõhk4 8 2 2 4 2 3" xfId="32888" xr:uid="{BF089D7E-D99C-4313-898A-8BE0B776BE06}"/>
    <cellStyle name="40% – rõhk4 8 2 2 4 3" xfId="16338" xr:uid="{00000000-0005-0000-0000-00005E410000}"/>
    <cellStyle name="40% – rõhk4 8 2 2 4 3 2" xfId="38711" xr:uid="{ADA24D9E-CC07-4FAC-A392-3B7AA0880320}"/>
    <cellStyle name="40% – rõhk4 8 2 2 4 4" xfId="27545" xr:uid="{CE74D0E5-1B77-4141-BCD9-C70FD7334A18}"/>
    <cellStyle name="40% – rõhk4 8 2 2 5" xfId="7382" xr:uid="{00000000-0005-0000-0000-00005F410000}"/>
    <cellStyle name="40% – rõhk4 8 2 2 5 2" xfId="19071" xr:uid="{00000000-0005-0000-0000-000060410000}"/>
    <cellStyle name="40% – rõhk4 8 2 2 5 2 2" xfId="41444" xr:uid="{5405DC56-309A-482B-8E4D-17BA7AC4F59D}"/>
    <cellStyle name="40% – rõhk4 8 2 2 5 3" xfId="30278" xr:uid="{C220D213-0B35-452A-AAD5-05CCF46AC696}"/>
    <cellStyle name="40% – rõhk4 8 2 2 6" xfId="13728" xr:uid="{00000000-0005-0000-0000-000061410000}"/>
    <cellStyle name="40% – rõhk4 8 2 2 6 2" xfId="36101" xr:uid="{9D3DFD6C-ABB8-449F-BDE3-AD7D140C2C5E}"/>
    <cellStyle name="40% – rõhk4 8 2 2 7" xfId="24935" xr:uid="{76ABD15A-CDB2-4768-9FB7-FA75F1BCFC60}"/>
    <cellStyle name="40% – rõhk4 8 2 3" xfId="1901" xr:uid="{00000000-0005-0000-0000-000062410000}"/>
    <cellStyle name="40% – rõhk4 8 2 3 2" xfId="3214" xr:uid="{00000000-0005-0000-0000-000063410000}"/>
    <cellStyle name="40% – rõhk4 8 2 3 2 2" xfId="5824" xr:uid="{00000000-0005-0000-0000-000064410000}"/>
    <cellStyle name="40% – rõhk4 8 2 3 2 2 2" xfId="11299" xr:uid="{00000000-0005-0000-0000-000065410000}"/>
    <cellStyle name="40% – rõhk4 8 2 3 2 2 2 2" xfId="22988" xr:uid="{00000000-0005-0000-0000-000066410000}"/>
    <cellStyle name="40% – rõhk4 8 2 3 2 2 2 2 2" xfId="45361" xr:uid="{61FB8899-E675-4F83-85B0-3989ED9544BC}"/>
    <cellStyle name="40% – rõhk4 8 2 3 2 2 2 3" xfId="34195" xr:uid="{AEB2383F-9FD4-4F02-82C0-63A7FFBC64BD}"/>
    <cellStyle name="40% – rõhk4 8 2 3 2 2 3" xfId="17645" xr:uid="{00000000-0005-0000-0000-000067410000}"/>
    <cellStyle name="40% – rõhk4 8 2 3 2 2 3 2" xfId="40018" xr:uid="{4A6C84B8-2451-405F-B718-8BDF4B5EB875}"/>
    <cellStyle name="40% – rõhk4 8 2 3 2 2 4" xfId="28852" xr:uid="{FDD3F892-42B0-4F3C-A30E-538D37CCAE33}"/>
    <cellStyle name="40% – rõhk4 8 2 3 2 3" xfId="8689" xr:uid="{00000000-0005-0000-0000-000068410000}"/>
    <cellStyle name="40% – rõhk4 8 2 3 2 3 2" xfId="20378" xr:uid="{00000000-0005-0000-0000-000069410000}"/>
    <cellStyle name="40% – rõhk4 8 2 3 2 3 2 2" xfId="42751" xr:uid="{E2B0823F-54D1-478E-B9E0-4196A37E6190}"/>
    <cellStyle name="40% – rõhk4 8 2 3 2 3 3" xfId="31585" xr:uid="{815297DB-7211-484E-A4E3-2F98F527AFDB}"/>
    <cellStyle name="40% – rõhk4 8 2 3 2 4" xfId="15035" xr:uid="{00000000-0005-0000-0000-00006A410000}"/>
    <cellStyle name="40% – rõhk4 8 2 3 2 4 2" xfId="37408" xr:uid="{3B110388-04F2-48CE-8C61-81CC9A460B0E}"/>
    <cellStyle name="40% – rõhk4 8 2 3 2 5" xfId="26242" xr:uid="{92627E26-13DC-4CDA-A0F9-81DC92CDE6F9}"/>
    <cellStyle name="40% – rõhk4 8 2 3 3" xfId="4519" xr:uid="{00000000-0005-0000-0000-00006B410000}"/>
    <cellStyle name="40% – rõhk4 8 2 3 3 2" xfId="9994" xr:uid="{00000000-0005-0000-0000-00006C410000}"/>
    <cellStyle name="40% – rõhk4 8 2 3 3 2 2" xfId="21683" xr:uid="{00000000-0005-0000-0000-00006D410000}"/>
    <cellStyle name="40% – rõhk4 8 2 3 3 2 2 2" xfId="44056" xr:uid="{CF999897-9424-477E-8DE2-56392B95CE9C}"/>
    <cellStyle name="40% – rõhk4 8 2 3 3 2 3" xfId="32890" xr:uid="{4932074D-5AD8-40D8-9FE7-082540CA580A}"/>
    <cellStyle name="40% – rõhk4 8 2 3 3 3" xfId="16340" xr:uid="{00000000-0005-0000-0000-00006E410000}"/>
    <cellStyle name="40% – rõhk4 8 2 3 3 3 2" xfId="38713" xr:uid="{B33D0CA9-DA28-4A75-A593-B6F1B8C84E9A}"/>
    <cellStyle name="40% – rõhk4 8 2 3 3 4" xfId="27547" xr:uid="{62E81629-0E22-4436-8CAD-1D9ABED9EC8E}"/>
    <cellStyle name="40% – rõhk4 8 2 3 4" xfId="7384" xr:uid="{00000000-0005-0000-0000-00006F410000}"/>
    <cellStyle name="40% – rõhk4 8 2 3 4 2" xfId="19073" xr:uid="{00000000-0005-0000-0000-000070410000}"/>
    <cellStyle name="40% – rõhk4 8 2 3 4 2 2" xfId="41446" xr:uid="{BB1891C1-7DB4-4DFA-8C8C-941E04018AB7}"/>
    <cellStyle name="40% – rõhk4 8 2 3 4 3" xfId="30280" xr:uid="{9615E671-9DB5-4BCB-A6A3-36A8D973CBE8}"/>
    <cellStyle name="40% – rõhk4 8 2 3 5" xfId="13730" xr:uid="{00000000-0005-0000-0000-000071410000}"/>
    <cellStyle name="40% – rõhk4 8 2 3 5 2" xfId="36103" xr:uid="{D29AF30F-2B7B-43DB-8616-5B76AFE5DFA6}"/>
    <cellStyle name="40% – rõhk4 8 2 3 6" xfId="24937" xr:uid="{2F3B7B86-44EF-45E8-92B2-B11F4A15DD5F}"/>
    <cellStyle name="40% – rõhk4 8 2 4" xfId="1902" xr:uid="{00000000-0005-0000-0000-000072410000}"/>
    <cellStyle name="40% – rõhk4 8 2 4 2" xfId="3215" xr:uid="{00000000-0005-0000-0000-000073410000}"/>
    <cellStyle name="40% – rõhk4 8 2 4 2 2" xfId="5825" xr:uid="{00000000-0005-0000-0000-000074410000}"/>
    <cellStyle name="40% – rõhk4 8 2 4 2 2 2" xfId="11300" xr:uid="{00000000-0005-0000-0000-000075410000}"/>
    <cellStyle name="40% – rõhk4 8 2 4 2 2 2 2" xfId="22989" xr:uid="{00000000-0005-0000-0000-000076410000}"/>
    <cellStyle name="40% – rõhk4 8 2 4 2 2 2 2 2" xfId="45362" xr:uid="{8450F076-AA5C-4338-8732-179B45CF2637}"/>
    <cellStyle name="40% – rõhk4 8 2 4 2 2 2 3" xfId="34196" xr:uid="{0CF767F7-7711-415F-9CBB-6E437E65A622}"/>
    <cellStyle name="40% – rõhk4 8 2 4 2 2 3" xfId="17646" xr:uid="{00000000-0005-0000-0000-000077410000}"/>
    <cellStyle name="40% – rõhk4 8 2 4 2 2 3 2" xfId="40019" xr:uid="{27077D56-0FF9-4D38-AA33-60F893670FE3}"/>
    <cellStyle name="40% – rõhk4 8 2 4 2 2 4" xfId="28853" xr:uid="{C66E2492-E445-4292-8853-2CF32305CA4C}"/>
    <cellStyle name="40% – rõhk4 8 2 4 2 3" xfId="8690" xr:uid="{00000000-0005-0000-0000-000078410000}"/>
    <cellStyle name="40% – rõhk4 8 2 4 2 3 2" xfId="20379" xr:uid="{00000000-0005-0000-0000-000079410000}"/>
    <cellStyle name="40% – rõhk4 8 2 4 2 3 2 2" xfId="42752" xr:uid="{F6AB2893-8B2A-4F2B-8377-5EDCFC50885C}"/>
    <cellStyle name="40% – rõhk4 8 2 4 2 3 3" xfId="31586" xr:uid="{5859E993-F89F-4B61-9F67-1260226ACAB4}"/>
    <cellStyle name="40% – rõhk4 8 2 4 2 4" xfId="15036" xr:uid="{00000000-0005-0000-0000-00007A410000}"/>
    <cellStyle name="40% – rõhk4 8 2 4 2 4 2" xfId="37409" xr:uid="{FA05AD6C-489E-4615-9CA7-D0F2037B4BE6}"/>
    <cellStyle name="40% – rõhk4 8 2 4 2 5" xfId="26243" xr:uid="{9A7DC046-4DC0-4435-B1C9-A1C634C1C3A5}"/>
    <cellStyle name="40% – rõhk4 8 2 4 3" xfId="4520" xr:uid="{00000000-0005-0000-0000-00007B410000}"/>
    <cellStyle name="40% – rõhk4 8 2 4 3 2" xfId="9995" xr:uid="{00000000-0005-0000-0000-00007C410000}"/>
    <cellStyle name="40% – rõhk4 8 2 4 3 2 2" xfId="21684" xr:uid="{00000000-0005-0000-0000-00007D410000}"/>
    <cellStyle name="40% – rõhk4 8 2 4 3 2 2 2" xfId="44057" xr:uid="{3E5EAF39-93D7-4F48-930D-8DDFC185AD4F}"/>
    <cellStyle name="40% – rõhk4 8 2 4 3 2 3" xfId="32891" xr:uid="{4C530092-E690-40D9-B718-FEDDC4F70294}"/>
    <cellStyle name="40% – rõhk4 8 2 4 3 3" xfId="16341" xr:uid="{00000000-0005-0000-0000-00007E410000}"/>
    <cellStyle name="40% – rõhk4 8 2 4 3 3 2" xfId="38714" xr:uid="{D772D3B7-C865-4D2B-A7CD-8927025ED47F}"/>
    <cellStyle name="40% – rõhk4 8 2 4 3 4" xfId="27548" xr:uid="{CE94E789-B310-4A68-BF48-E1D526D4BC5D}"/>
    <cellStyle name="40% – rõhk4 8 2 4 4" xfId="7385" xr:uid="{00000000-0005-0000-0000-00007F410000}"/>
    <cellStyle name="40% – rõhk4 8 2 4 4 2" xfId="19074" xr:uid="{00000000-0005-0000-0000-000080410000}"/>
    <cellStyle name="40% – rõhk4 8 2 4 4 2 2" xfId="41447" xr:uid="{AB4E8E58-8D6E-444F-83FD-BBDC893F9F7C}"/>
    <cellStyle name="40% – rõhk4 8 2 4 4 3" xfId="30281" xr:uid="{771CBB4C-BD38-4E42-8500-403C55726E4F}"/>
    <cellStyle name="40% – rõhk4 8 2 4 5" xfId="13731" xr:uid="{00000000-0005-0000-0000-000081410000}"/>
    <cellStyle name="40% – rõhk4 8 2 4 5 2" xfId="36104" xr:uid="{CD555A72-264E-4A2C-97A4-4DBC5AC106C3}"/>
    <cellStyle name="40% – rõhk4 8 2 4 6" xfId="24938" xr:uid="{EA81FAC3-2E50-4587-ABBC-80DC4D106BBC}"/>
    <cellStyle name="40% – rõhk4 8 2 5" xfId="2393" xr:uid="{00000000-0005-0000-0000-000082410000}"/>
    <cellStyle name="40% – rõhk4 8 2 5 2" xfId="5004" xr:uid="{00000000-0005-0000-0000-000083410000}"/>
    <cellStyle name="40% – rõhk4 8 2 5 2 2" xfId="10479" xr:uid="{00000000-0005-0000-0000-000084410000}"/>
    <cellStyle name="40% – rõhk4 8 2 5 2 2 2" xfId="22168" xr:uid="{00000000-0005-0000-0000-000085410000}"/>
    <cellStyle name="40% – rõhk4 8 2 5 2 2 2 2" xfId="44541" xr:uid="{D331F4FF-AF7D-45A5-BC4D-EB4D3CCA6E21}"/>
    <cellStyle name="40% – rõhk4 8 2 5 2 2 3" xfId="33375" xr:uid="{8714A98B-48A1-4173-831B-1056E0F659EC}"/>
    <cellStyle name="40% – rõhk4 8 2 5 2 3" xfId="16825" xr:uid="{00000000-0005-0000-0000-000086410000}"/>
    <cellStyle name="40% – rõhk4 8 2 5 2 3 2" xfId="39198" xr:uid="{EC65B7B8-08E7-4046-983C-8ECD85303837}"/>
    <cellStyle name="40% – rõhk4 8 2 5 2 4" xfId="28032" xr:uid="{0ABA9554-95C7-40CE-BE2C-A5774A5A843B}"/>
    <cellStyle name="40% – rõhk4 8 2 5 3" xfId="7869" xr:uid="{00000000-0005-0000-0000-000087410000}"/>
    <cellStyle name="40% – rõhk4 8 2 5 3 2" xfId="19558" xr:uid="{00000000-0005-0000-0000-000088410000}"/>
    <cellStyle name="40% – rõhk4 8 2 5 3 2 2" xfId="41931" xr:uid="{1EF9F1D5-36E5-4C84-B8FE-EBB24D1EE7F1}"/>
    <cellStyle name="40% – rõhk4 8 2 5 3 3" xfId="30765" xr:uid="{C5CE2BB0-C595-4CD8-90E9-393C4F5BD8D4}"/>
    <cellStyle name="40% – rõhk4 8 2 5 4" xfId="14215" xr:uid="{00000000-0005-0000-0000-000089410000}"/>
    <cellStyle name="40% – rõhk4 8 2 5 4 2" xfId="36588" xr:uid="{143B9BC6-1B35-411E-A414-B393E72C915D}"/>
    <cellStyle name="40% – rõhk4 8 2 5 5" xfId="25422" xr:uid="{B2A9A2BF-D53C-41BD-8BA2-7D4BD8F9AC1F}"/>
    <cellStyle name="40% – rõhk4 8 2 6" xfId="3699" xr:uid="{00000000-0005-0000-0000-00008A410000}"/>
    <cellStyle name="40% – rõhk4 8 2 6 2" xfId="9174" xr:uid="{00000000-0005-0000-0000-00008B410000}"/>
    <cellStyle name="40% – rõhk4 8 2 6 2 2" xfId="20863" xr:uid="{00000000-0005-0000-0000-00008C410000}"/>
    <cellStyle name="40% – rõhk4 8 2 6 2 2 2" xfId="43236" xr:uid="{88081C3A-3B05-4D55-BFA9-EEAEC653C8A6}"/>
    <cellStyle name="40% – rõhk4 8 2 6 2 3" xfId="32070" xr:uid="{B99697CC-8121-4F43-B8D8-74C0B46921ED}"/>
    <cellStyle name="40% – rõhk4 8 2 6 3" xfId="15520" xr:uid="{00000000-0005-0000-0000-00008D410000}"/>
    <cellStyle name="40% – rõhk4 8 2 6 3 2" xfId="37893" xr:uid="{A4ED9309-033E-4385-9489-C93E70F551F8}"/>
    <cellStyle name="40% – rõhk4 8 2 6 4" xfId="26727" xr:uid="{D0D03909-C5F6-490F-86EC-A081EFA3F30C}"/>
    <cellStyle name="40% – rõhk4 8 2 7" xfId="6509" xr:uid="{00000000-0005-0000-0000-00008E410000}"/>
    <cellStyle name="40% – rõhk4 8 2 7 2" xfId="18226" xr:uid="{00000000-0005-0000-0000-00008F410000}"/>
    <cellStyle name="40% – rõhk4 8 2 7 2 2" xfId="40599" xr:uid="{BA9E159D-413F-44BD-B417-F3758FDF74A1}"/>
    <cellStyle name="40% – rõhk4 8 2 7 3" xfId="29433" xr:uid="{D355B7F5-D7EB-482B-AFFA-2541AD09DBF0}"/>
    <cellStyle name="40% – rõhk4 8 2 8" xfId="12910" xr:uid="{00000000-0005-0000-0000-000090410000}"/>
    <cellStyle name="40% – rõhk4 8 2 8 2" xfId="35283" xr:uid="{CEBA83F8-46CC-4AAC-935E-3279F042D93B}"/>
    <cellStyle name="40% – rõhk4 8 2 9" xfId="24117" xr:uid="{35EE7EDC-BA13-4B0D-83F9-B4478D2C8557}"/>
    <cellStyle name="40% – rõhk4 8 3" xfId="1903" xr:uid="{00000000-0005-0000-0000-000091410000}"/>
    <cellStyle name="40% – rõhk4 8 3 2" xfId="1904" xr:uid="{00000000-0005-0000-0000-000092410000}"/>
    <cellStyle name="40% – rõhk4 8 3 2 2" xfId="3217" xr:uid="{00000000-0005-0000-0000-000093410000}"/>
    <cellStyle name="40% – rõhk4 8 3 2 2 2" xfId="5827" xr:uid="{00000000-0005-0000-0000-000094410000}"/>
    <cellStyle name="40% – rõhk4 8 3 2 2 2 2" xfId="11302" xr:uid="{00000000-0005-0000-0000-000095410000}"/>
    <cellStyle name="40% – rõhk4 8 3 2 2 2 2 2" xfId="22991" xr:uid="{00000000-0005-0000-0000-000096410000}"/>
    <cellStyle name="40% – rõhk4 8 3 2 2 2 2 2 2" xfId="45364" xr:uid="{1A7141C4-DACE-4058-8733-92B6644BBF54}"/>
    <cellStyle name="40% – rõhk4 8 3 2 2 2 2 3" xfId="34198" xr:uid="{F48AC0F1-2E69-4573-8CFF-5014F5FF90DD}"/>
    <cellStyle name="40% – rõhk4 8 3 2 2 2 3" xfId="17648" xr:uid="{00000000-0005-0000-0000-000097410000}"/>
    <cellStyle name="40% – rõhk4 8 3 2 2 2 3 2" xfId="40021" xr:uid="{A2FA79DA-8EFF-4688-855B-9797E363F851}"/>
    <cellStyle name="40% – rõhk4 8 3 2 2 2 4" xfId="28855" xr:uid="{51DD5421-45C2-487C-A796-51FAEA074FB1}"/>
    <cellStyle name="40% – rõhk4 8 3 2 2 3" xfId="8692" xr:uid="{00000000-0005-0000-0000-000098410000}"/>
    <cellStyle name="40% – rõhk4 8 3 2 2 3 2" xfId="20381" xr:uid="{00000000-0005-0000-0000-000099410000}"/>
    <cellStyle name="40% – rõhk4 8 3 2 2 3 2 2" xfId="42754" xr:uid="{7D91774A-6068-4D2A-9CE3-18CA175C1694}"/>
    <cellStyle name="40% – rõhk4 8 3 2 2 3 3" xfId="31588" xr:uid="{7E20F3CE-5895-46B9-BDF1-1C78FA293615}"/>
    <cellStyle name="40% – rõhk4 8 3 2 2 4" xfId="15038" xr:uid="{00000000-0005-0000-0000-00009A410000}"/>
    <cellStyle name="40% – rõhk4 8 3 2 2 4 2" xfId="37411" xr:uid="{09D28850-39A8-43B2-8523-05F3950E1EEA}"/>
    <cellStyle name="40% – rõhk4 8 3 2 2 5" xfId="26245" xr:uid="{F6635816-6080-44F5-B69F-187841111582}"/>
    <cellStyle name="40% – rõhk4 8 3 2 3" xfId="4522" xr:uid="{00000000-0005-0000-0000-00009B410000}"/>
    <cellStyle name="40% – rõhk4 8 3 2 3 2" xfId="9997" xr:uid="{00000000-0005-0000-0000-00009C410000}"/>
    <cellStyle name="40% – rõhk4 8 3 2 3 2 2" xfId="21686" xr:uid="{00000000-0005-0000-0000-00009D410000}"/>
    <cellStyle name="40% – rõhk4 8 3 2 3 2 2 2" xfId="44059" xr:uid="{4D94846A-CC9D-47A8-877A-8424803B66DD}"/>
    <cellStyle name="40% – rõhk4 8 3 2 3 2 3" xfId="32893" xr:uid="{75D47DE0-5756-4356-8996-B6EA43D6A9A2}"/>
    <cellStyle name="40% – rõhk4 8 3 2 3 3" xfId="16343" xr:uid="{00000000-0005-0000-0000-00009E410000}"/>
    <cellStyle name="40% – rõhk4 8 3 2 3 3 2" xfId="38716" xr:uid="{8F7D98C9-67A4-4C93-8418-80C92FDE92DA}"/>
    <cellStyle name="40% – rõhk4 8 3 2 3 4" xfId="27550" xr:uid="{E541E40F-9D68-429E-AA5B-4ACB22D3EC56}"/>
    <cellStyle name="40% – rõhk4 8 3 2 4" xfId="7387" xr:uid="{00000000-0005-0000-0000-00009F410000}"/>
    <cellStyle name="40% – rõhk4 8 3 2 4 2" xfId="19076" xr:uid="{00000000-0005-0000-0000-0000A0410000}"/>
    <cellStyle name="40% – rõhk4 8 3 2 4 2 2" xfId="41449" xr:uid="{6A748228-B17A-44D8-913C-E3EF1E2F8909}"/>
    <cellStyle name="40% – rõhk4 8 3 2 4 3" xfId="30283" xr:uid="{ED97651F-B33D-4311-B82E-BF51B7304BAA}"/>
    <cellStyle name="40% – rõhk4 8 3 2 5" xfId="13733" xr:uid="{00000000-0005-0000-0000-0000A1410000}"/>
    <cellStyle name="40% – rõhk4 8 3 2 5 2" xfId="36106" xr:uid="{5815F1D5-03B4-426E-941D-C136FBC537F0}"/>
    <cellStyle name="40% – rõhk4 8 3 2 6" xfId="24940" xr:uid="{F0347608-117D-4686-9D9A-DCAF661D2260}"/>
    <cellStyle name="40% – rõhk4 8 3 3" xfId="3216" xr:uid="{00000000-0005-0000-0000-0000A2410000}"/>
    <cellStyle name="40% – rõhk4 8 3 3 2" xfId="5826" xr:uid="{00000000-0005-0000-0000-0000A3410000}"/>
    <cellStyle name="40% – rõhk4 8 3 3 2 2" xfId="11301" xr:uid="{00000000-0005-0000-0000-0000A4410000}"/>
    <cellStyle name="40% – rõhk4 8 3 3 2 2 2" xfId="22990" xr:uid="{00000000-0005-0000-0000-0000A5410000}"/>
    <cellStyle name="40% – rõhk4 8 3 3 2 2 2 2" xfId="45363" xr:uid="{28B207B1-F78A-449E-B4EA-B7AB585B81AB}"/>
    <cellStyle name="40% – rõhk4 8 3 3 2 2 3" xfId="34197" xr:uid="{13828324-E1A7-4CA6-8DC7-011C33B739AD}"/>
    <cellStyle name="40% – rõhk4 8 3 3 2 3" xfId="17647" xr:uid="{00000000-0005-0000-0000-0000A6410000}"/>
    <cellStyle name="40% – rõhk4 8 3 3 2 3 2" xfId="40020" xr:uid="{EA78DC33-BC3F-4C0C-B83A-BE4CC8F1C22E}"/>
    <cellStyle name="40% – rõhk4 8 3 3 2 4" xfId="28854" xr:uid="{21DB45CB-42BF-4B3F-B0B4-7E605F23C664}"/>
    <cellStyle name="40% – rõhk4 8 3 3 3" xfId="8691" xr:uid="{00000000-0005-0000-0000-0000A7410000}"/>
    <cellStyle name="40% – rõhk4 8 3 3 3 2" xfId="20380" xr:uid="{00000000-0005-0000-0000-0000A8410000}"/>
    <cellStyle name="40% – rõhk4 8 3 3 3 2 2" xfId="42753" xr:uid="{001BD5D0-CE49-4AF8-BA20-168D180D05E4}"/>
    <cellStyle name="40% – rõhk4 8 3 3 3 3" xfId="31587" xr:uid="{F7CF1B79-2106-425E-B386-F267EEB44015}"/>
    <cellStyle name="40% – rõhk4 8 3 3 4" xfId="15037" xr:uid="{00000000-0005-0000-0000-0000A9410000}"/>
    <cellStyle name="40% – rõhk4 8 3 3 4 2" xfId="37410" xr:uid="{0E026921-99A4-4D1F-87A1-5C00E91FDC3A}"/>
    <cellStyle name="40% – rõhk4 8 3 3 5" xfId="26244" xr:uid="{3E82E6DF-5A03-4690-9129-8F91CC168ABD}"/>
    <cellStyle name="40% – rõhk4 8 3 4" xfId="4521" xr:uid="{00000000-0005-0000-0000-0000AA410000}"/>
    <cellStyle name="40% – rõhk4 8 3 4 2" xfId="9996" xr:uid="{00000000-0005-0000-0000-0000AB410000}"/>
    <cellStyle name="40% – rõhk4 8 3 4 2 2" xfId="21685" xr:uid="{00000000-0005-0000-0000-0000AC410000}"/>
    <cellStyle name="40% – rõhk4 8 3 4 2 2 2" xfId="44058" xr:uid="{9045F12C-B5CD-47AB-98F2-D7382716970D}"/>
    <cellStyle name="40% – rõhk4 8 3 4 2 3" xfId="32892" xr:uid="{9F2B4DE2-4D57-4396-B944-46DA76B56AD3}"/>
    <cellStyle name="40% – rõhk4 8 3 4 3" xfId="16342" xr:uid="{00000000-0005-0000-0000-0000AD410000}"/>
    <cellStyle name="40% – rõhk4 8 3 4 3 2" xfId="38715" xr:uid="{430BD16F-74B7-46AB-A687-69860E67EBB2}"/>
    <cellStyle name="40% – rõhk4 8 3 4 4" xfId="27549" xr:uid="{7E902FC3-2A16-47C6-B845-C7C19B8E7873}"/>
    <cellStyle name="40% – rõhk4 8 3 5" xfId="7386" xr:uid="{00000000-0005-0000-0000-0000AE410000}"/>
    <cellStyle name="40% – rõhk4 8 3 5 2" xfId="19075" xr:uid="{00000000-0005-0000-0000-0000AF410000}"/>
    <cellStyle name="40% – rõhk4 8 3 5 2 2" xfId="41448" xr:uid="{59528DCF-EDD2-4EBA-AA78-477BDC592883}"/>
    <cellStyle name="40% – rõhk4 8 3 5 3" xfId="30282" xr:uid="{5639D774-1A3C-4067-9613-28B7C9A4BD7F}"/>
    <cellStyle name="40% – rõhk4 8 3 6" xfId="13732" xr:uid="{00000000-0005-0000-0000-0000B0410000}"/>
    <cellStyle name="40% – rõhk4 8 3 6 2" xfId="36105" xr:uid="{52E6B95A-AE06-4444-A55D-99B0A132BD7A}"/>
    <cellStyle name="40% – rõhk4 8 3 7" xfId="24939" xr:uid="{479A96F5-9133-4B0D-AAB4-611534BC01E6}"/>
    <cellStyle name="40% – rõhk4 8 4" xfId="1905" xr:uid="{00000000-0005-0000-0000-0000B1410000}"/>
    <cellStyle name="40% – rõhk4 8 4 2" xfId="3218" xr:uid="{00000000-0005-0000-0000-0000B2410000}"/>
    <cellStyle name="40% – rõhk4 8 4 2 2" xfId="5828" xr:uid="{00000000-0005-0000-0000-0000B3410000}"/>
    <cellStyle name="40% – rõhk4 8 4 2 2 2" xfId="11303" xr:uid="{00000000-0005-0000-0000-0000B4410000}"/>
    <cellStyle name="40% – rõhk4 8 4 2 2 2 2" xfId="22992" xr:uid="{00000000-0005-0000-0000-0000B5410000}"/>
    <cellStyle name="40% – rõhk4 8 4 2 2 2 2 2" xfId="45365" xr:uid="{19D19015-4806-4B0F-83F2-67A7CE1DB229}"/>
    <cellStyle name="40% – rõhk4 8 4 2 2 2 3" xfId="34199" xr:uid="{694B9420-90E9-4912-839F-C1726A969B3C}"/>
    <cellStyle name="40% – rõhk4 8 4 2 2 3" xfId="17649" xr:uid="{00000000-0005-0000-0000-0000B6410000}"/>
    <cellStyle name="40% – rõhk4 8 4 2 2 3 2" xfId="40022" xr:uid="{103AECC8-5CC0-4B3B-B0CD-C1656F75B0A6}"/>
    <cellStyle name="40% – rõhk4 8 4 2 2 4" xfId="28856" xr:uid="{E491D615-BB4D-4E2A-BCDD-752FE7FBF18E}"/>
    <cellStyle name="40% – rõhk4 8 4 2 3" xfId="8693" xr:uid="{00000000-0005-0000-0000-0000B7410000}"/>
    <cellStyle name="40% – rõhk4 8 4 2 3 2" xfId="20382" xr:uid="{00000000-0005-0000-0000-0000B8410000}"/>
    <cellStyle name="40% – rõhk4 8 4 2 3 2 2" xfId="42755" xr:uid="{EAB20C4C-1829-4A4B-A36F-342A90C43EFD}"/>
    <cellStyle name="40% – rõhk4 8 4 2 3 3" xfId="31589" xr:uid="{B9541BFB-8590-4E4B-9334-EC95FC98F953}"/>
    <cellStyle name="40% – rõhk4 8 4 2 4" xfId="15039" xr:uid="{00000000-0005-0000-0000-0000B9410000}"/>
    <cellStyle name="40% – rõhk4 8 4 2 4 2" xfId="37412" xr:uid="{A58452CB-09EE-45EC-9530-9B315E6088C0}"/>
    <cellStyle name="40% – rõhk4 8 4 2 5" xfId="26246" xr:uid="{0BE326F0-A314-4A2E-B0DF-705EBF4B40F8}"/>
    <cellStyle name="40% – rõhk4 8 4 3" xfId="4523" xr:uid="{00000000-0005-0000-0000-0000BA410000}"/>
    <cellStyle name="40% – rõhk4 8 4 3 2" xfId="9998" xr:uid="{00000000-0005-0000-0000-0000BB410000}"/>
    <cellStyle name="40% – rõhk4 8 4 3 2 2" xfId="21687" xr:uid="{00000000-0005-0000-0000-0000BC410000}"/>
    <cellStyle name="40% – rõhk4 8 4 3 2 2 2" xfId="44060" xr:uid="{95B538CA-9984-49D8-B654-A8CEFD32EC68}"/>
    <cellStyle name="40% – rõhk4 8 4 3 2 3" xfId="32894" xr:uid="{F90918D9-ACF0-4224-AAC9-DD368D9046CE}"/>
    <cellStyle name="40% – rõhk4 8 4 3 3" xfId="16344" xr:uid="{00000000-0005-0000-0000-0000BD410000}"/>
    <cellStyle name="40% – rõhk4 8 4 3 3 2" xfId="38717" xr:uid="{AB5E2648-8428-43D2-AD6C-3C050C7EBB6B}"/>
    <cellStyle name="40% – rõhk4 8 4 3 4" xfId="27551" xr:uid="{8694149E-68A2-4EF5-89BE-543E02526300}"/>
    <cellStyle name="40% – rõhk4 8 4 4" xfId="7388" xr:uid="{00000000-0005-0000-0000-0000BE410000}"/>
    <cellStyle name="40% – rõhk4 8 4 4 2" xfId="19077" xr:uid="{00000000-0005-0000-0000-0000BF410000}"/>
    <cellStyle name="40% – rõhk4 8 4 4 2 2" xfId="41450" xr:uid="{A783E807-443B-43FE-8CFE-87B64FA313A6}"/>
    <cellStyle name="40% – rõhk4 8 4 4 3" xfId="30284" xr:uid="{D3FFCBCF-D77B-4059-B5FF-4FC3CD514B69}"/>
    <cellStyle name="40% – rõhk4 8 4 5" xfId="13734" xr:uid="{00000000-0005-0000-0000-0000C0410000}"/>
    <cellStyle name="40% – rõhk4 8 4 5 2" xfId="36107" xr:uid="{4D3CB6DF-2D79-462B-B927-3438D8018432}"/>
    <cellStyle name="40% – rõhk4 8 4 6" xfId="24941" xr:uid="{B61BFF35-BA6D-4243-A257-C9BA5DB16B62}"/>
    <cellStyle name="40% – rõhk4 8 5" xfId="1906" xr:uid="{00000000-0005-0000-0000-0000C1410000}"/>
    <cellStyle name="40% – rõhk4 8 5 2" xfId="3219" xr:uid="{00000000-0005-0000-0000-0000C2410000}"/>
    <cellStyle name="40% – rõhk4 8 5 2 2" xfId="5829" xr:uid="{00000000-0005-0000-0000-0000C3410000}"/>
    <cellStyle name="40% – rõhk4 8 5 2 2 2" xfId="11304" xr:uid="{00000000-0005-0000-0000-0000C4410000}"/>
    <cellStyle name="40% – rõhk4 8 5 2 2 2 2" xfId="22993" xr:uid="{00000000-0005-0000-0000-0000C5410000}"/>
    <cellStyle name="40% – rõhk4 8 5 2 2 2 2 2" xfId="45366" xr:uid="{20DADAA8-ED11-4022-8E39-AF230D0CF9FD}"/>
    <cellStyle name="40% – rõhk4 8 5 2 2 2 3" xfId="34200" xr:uid="{05136B99-0945-4825-BDC8-8C7C66328C6A}"/>
    <cellStyle name="40% – rõhk4 8 5 2 2 3" xfId="17650" xr:uid="{00000000-0005-0000-0000-0000C6410000}"/>
    <cellStyle name="40% – rõhk4 8 5 2 2 3 2" xfId="40023" xr:uid="{750D8C01-7425-43B6-AD51-156AB1FE45B1}"/>
    <cellStyle name="40% – rõhk4 8 5 2 2 4" xfId="28857" xr:uid="{ABE5D0F2-40E5-46A0-879C-5803F41F901E}"/>
    <cellStyle name="40% – rõhk4 8 5 2 3" xfId="8694" xr:uid="{00000000-0005-0000-0000-0000C7410000}"/>
    <cellStyle name="40% – rõhk4 8 5 2 3 2" xfId="20383" xr:uid="{00000000-0005-0000-0000-0000C8410000}"/>
    <cellStyle name="40% – rõhk4 8 5 2 3 2 2" xfId="42756" xr:uid="{0B7D6986-F2FE-4022-8E1A-597B7202CD5A}"/>
    <cellStyle name="40% – rõhk4 8 5 2 3 3" xfId="31590" xr:uid="{875878D2-5A0F-4199-9AE6-E3DB3CA9C2A9}"/>
    <cellStyle name="40% – rõhk4 8 5 2 4" xfId="15040" xr:uid="{00000000-0005-0000-0000-0000C9410000}"/>
    <cellStyle name="40% – rõhk4 8 5 2 4 2" xfId="37413" xr:uid="{9A4A6DFC-6D7D-4BB9-BE04-4A1CFFBE4C63}"/>
    <cellStyle name="40% – rõhk4 8 5 2 5" xfId="26247" xr:uid="{85392BD5-D24B-4F77-A3EE-F5CAB0A28FDB}"/>
    <cellStyle name="40% – rõhk4 8 5 3" xfId="4524" xr:uid="{00000000-0005-0000-0000-0000CA410000}"/>
    <cellStyle name="40% – rõhk4 8 5 3 2" xfId="9999" xr:uid="{00000000-0005-0000-0000-0000CB410000}"/>
    <cellStyle name="40% – rõhk4 8 5 3 2 2" xfId="21688" xr:uid="{00000000-0005-0000-0000-0000CC410000}"/>
    <cellStyle name="40% – rõhk4 8 5 3 2 2 2" xfId="44061" xr:uid="{66E82B6F-7549-4B2F-A221-9B01A1DCA5E4}"/>
    <cellStyle name="40% – rõhk4 8 5 3 2 3" xfId="32895" xr:uid="{9C04D0EC-90A5-4D8C-90B7-8EC4A76B924C}"/>
    <cellStyle name="40% – rõhk4 8 5 3 3" xfId="16345" xr:uid="{00000000-0005-0000-0000-0000CD410000}"/>
    <cellStyle name="40% – rõhk4 8 5 3 3 2" xfId="38718" xr:uid="{08C06AB2-60EC-42C0-B1E3-4007D55F3A5F}"/>
    <cellStyle name="40% – rõhk4 8 5 3 4" xfId="27552" xr:uid="{FA9D5A84-F615-413D-A44D-BE3F5B623DE6}"/>
    <cellStyle name="40% – rõhk4 8 5 4" xfId="7389" xr:uid="{00000000-0005-0000-0000-0000CE410000}"/>
    <cellStyle name="40% – rõhk4 8 5 4 2" xfId="19078" xr:uid="{00000000-0005-0000-0000-0000CF410000}"/>
    <cellStyle name="40% – rõhk4 8 5 4 2 2" xfId="41451" xr:uid="{D089E745-D2E4-4F4D-B0C6-0016624DCEF5}"/>
    <cellStyle name="40% – rõhk4 8 5 4 3" xfId="30285" xr:uid="{D59BAB0C-D08A-4D84-9708-CEC688FF71DB}"/>
    <cellStyle name="40% – rõhk4 8 5 5" xfId="13735" xr:uid="{00000000-0005-0000-0000-0000D0410000}"/>
    <cellStyle name="40% – rõhk4 8 5 5 2" xfId="36108" xr:uid="{4D65E14A-80B0-478F-A834-8CA6A39D0C85}"/>
    <cellStyle name="40% – rõhk4 8 5 6" xfId="24942" xr:uid="{AFDA7B7D-162E-41A8-9863-2895625305FA}"/>
    <cellStyle name="40% – rõhk4 8 6" xfId="2263" xr:uid="{00000000-0005-0000-0000-0000D1410000}"/>
    <cellStyle name="40% – rõhk4 8 6 2" xfId="4874" xr:uid="{00000000-0005-0000-0000-0000D2410000}"/>
    <cellStyle name="40% – rõhk4 8 6 2 2" xfId="10349" xr:uid="{00000000-0005-0000-0000-0000D3410000}"/>
    <cellStyle name="40% – rõhk4 8 6 2 2 2" xfId="22038" xr:uid="{00000000-0005-0000-0000-0000D4410000}"/>
    <cellStyle name="40% – rõhk4 8 6 2 2 2 2" xfId="44411" xr:uid="{7A4525A5-95F1-4EDC-AB97-285A30A6603D}"/>
    <cellStyle name="40% – rõhk4 8 6 2 2 3" xfId="33245" xr:uid="{AEFEEFB0-4A01-4A13-BF10-9DFC8289A31A}"/>
    <cellStyle name="40% – rõhk4 8 6 2 3" xfId="16695" xr:uid="{00000000-0005-0000-0000-0000D5410000}"/>
    <cellStyle name="40% – rõhk4 8 6 2 3 2" xfId="39068" xr:uid="{CB0680BE-11C5-4EDF-9DEB-9528BAA34D45}"/>
    <cellStyle name="40% – rõhk4 8 6 2 4" xfId="27902" xr:uid="{BD5473A9-FB3C-46C7-9AEF-2409BBF56FE5}"/>
    <cellStyle name="40% – rõhk4 8 6 3" xfId="7739" xr:uid="{00000000-0005-0000-0000-0000D6410000}"/>
    <cellStyle name="40% – rõhk4 8 6 3 2" xfId="19428" xr:uid="{00000000-0005-0000-0000-0000D7410000}"/>
    <cellStyle name="40% – rõhk4 8 6 3 2 2" xfId="41801" xr:uid="{1A4ED3D7-C8CF-44C4-B9B6-D9F4F5312147}"/>
    <cellStyle name="40% – rõhk4 8 6 3 3" xfId="30635" xr:uid="{5F5DA4E2-15A1-46A6-B437-B3F778ECD8F4}"/>
    <cellStyle name="40% – rõhk4 8 6 4" xfId="14085" xr:uid="{00000000-0005-0000-0000-0000D8410000}"/>
    <cellStyle name="40% – rõhk4 8 6 4 2" xfId="36458" xr:uid="{96DBAA29-92AB-41CB-AA93-9FC0716C5EAD}"/>
    <cellStyle name="40% – rõhk4 8 6 5" xfId="25292" xr:uid="{81C8F3B3-7926-4453-A55C-56CD5E05B1B8}"/>
    <cellStyle name="40% – rõhk4 8 7" xfId="3569" xr:uid="{00000000-0005-0000-0000-0000D9410000}"/>
    <cellStyle name="40% – rõhk4 8 7 2" xfId="9044" xr:uid="{00000000-0005-0000-0000-0000DA410000}"/>
    <cellStyle name="40% – rõhk4 8 7 2 2" xfId="20733" xr:uid="{00000000-0005-0000-0000-0000DB410000}"/>
    <cellStyle name="40% – rõhk4 8 7 2 2 2" xfId="43106" xr:uid="{CF2B734C-93ED-400C-AFF0-2A063F3467E9}"/>
    <cellStyle name="40% – rõhk4 8 7 2 3" xfId="31940" xr:uid="{04839951-1320-4207-B6BA-80F735BE1D22}"/>
    <cellStyle name="40% – rõhk4 8 7 3" xfId="15390" xr:uid="{00000000-0005-0000-0000-0000DC410000}"/>
    <cellStyle name="40% – rõhk4 8 7 3 2" xfId="37763" xr:uid="{C8DA1A99-63BD-449F-8F92-4410C3FD853A}"/>
    <cellStyle name="40% – rõhk4 8 7 4" xfId="26597" xr:uid="{5CEB5943-E099-4248-8C6D-0F6759EA1665}"/>
    <cellStyle name="40% – rõhk4 8 8" xfId="6220" xr:uid="{00000000-0005-0000-0000-0000DD410000}"/>
    <cellStyle name="40% – rõhk4 8 8 2" xfId="18013" xr:uid="{00000000-0005-0000-0000-0000DE410000}"/>
    <cellStyle name="40% – rõhk4 8 8 2 2" xfId="40386" xr:uid="{14E3FE81-CEBD-4D5B-9B03-593558B64066}"/>
    <cellStyle name="40% – rõhk4 8 8 3" xfId="29220" xr:uid="{71BBAD66-B3E2-457A-8B1E-DB6FA9C0DCAA}"/>
    <cellStyle name="40% – rõhk4 8 9" xfId="12780" xr:uid="{00000000-0005-0000-0000-0000DF410000}"/>
    <cellStyle name="40% – rõhk4 8 9 2" xfId="35153" xr:uid="{AF8A2876-A4CE-4562-9D85-0A2BBEAA1F28}"/>
    <cellStyle name="40% – rõhk4 9" xfId="100" xr:uid="{00000000-0005-0000-0000-0000E0410000}"/>
    <cellStyle name="40% – rõhk4 9 10" xfId="23988" xr:uid="{095F0513-BDB2-4DE8-B6A1-E55134D83F74}"/>
    <cellStyle name="40% – rõhk4 9 2" xfId="883" xr:uid="{00000000-0005-0000-0000-0000E1410000}"/>
    <cellStyle name="40% – rõhk4 9 2 2" xfId="1907" xr:uid="{00000000-0005-0000-0000-0000E2410000}"/>
    <cellStyle name="40% – rõhk4 9 2 2 2" xfId="1908" xr:uid="{00000000-0005-0000-0000-0000E3410000}"/>
    <cellStyle name="40% – rõhk4 9 2 2 2 2" xfId="3221" xr:uid="{00000000-0005-0000-0000-0000E4410000}"/>
    <cellStyle name="40% – rõhk4 9 2 2 2 2 2" xfId="5831" xr:uid="{00000000-0005-0000-0000-0000E5410000}"/>
    <cellStyle name="40% – rõhk4 9 2 2 2 2 2 2" xfId="11306" xr:uid="{00000000-0005-0000-0000-0000E6410000}"/>
    <cellStyle name="40% – rõhk4 9 2 2 2 2 2 2 2" xfId="22995" xr:uid="{00000000-0005-0000-0000-0000E7410000}"/>
    <cellStyle name="40% – rõhk4 9 2 2 2 2 2 2 2 2" xfId="45368" xr:uid="{A14D03E6-D3F3-45F2-913E-71B29F846901}"/>
    <cellStyle name="40% – rõhk4 9 2 2 2 2 2 2 3" xfId="34202" xr:uid="{34B5A67F-3839-4CD6-8792-1F1DDE4C1272}"/>
    <cellStyle name="40% – rõhk4 9 2 2 2 2 2 3" xfId="17652" xr:uid="{00000000-0005-0000-0000-0000E8410000}"/>
    <cellStyle name="40% – rõhk4 9 2 2 2 2 2 3 2" xfId="40025" xr:uid="{094DBDE6-B5E8-4FDD-A640-66FF689C2DD8}"/>
    <cellStyle name="40% – rõhk4 9 2 2 2 2 2 4" xfId="28859" xr:uid="{84A9999D-B4FA-45C1-8B8B-8699DA2EC36D}"/>
    <cellStyle name="40% – rõhk4 9 2 2 2 2 3" xfId="8696" xr:uid="{00000000-0005-0000-0000-0000E9410000}"/>
    <cellStyle name="40% – rõhk4 9 2 2 2 2 3 2" xfId="20385" xr:uid="{00000000-0005-0000-0000-0000EA410000}"/>
    <cellStyle name="40% – rõhk4 9 2 2 2 2 3 2 2" xfId="42758" xr:uid="{E9E4D7C7-91B8-42F3-B98A-C1FA16F43680}"/>
    <cellStyle name="40% – rõhk4 9 2 2 2 2 3 3" xfId="31592" xr:uid="{53F59F7D-56E3-42F9-9322-B4B0B6548D64}"/>
    <cellStyle name="40% – rõhk4 9 2 2 2 2 4" xfId="15042" xr:uid="{00000000-0005-0000-0000-0000EB410000}"/>
    <cellStyle name="40% – rõhk4 9 2 2 2 2 4 2" xfId="37415" xr:uid="{28FD7129-90FC-499F-8886-0AA972F696F6}"/>
    <cellStyle name="40% – rõhk4 9 2 2 2 2 5" xfId="26249" xr:uid="{25709E4D-40D3-4344-9FB0-E3FE34F2A3DF}"/>
    <cellStyle name="40% – rõhk4 9 2 2 2 3" xfId="4526" xr:uid="{00000000-0005-0000-0000-0000EC410000}"/>
    <cellStyle name="40% – rõhk4 9 2 2 2 3 2" xfId="10001" xr:uid="{00000000-0005-0000-0000-0000ED410000}"/>
    <cellStyle name="40% – rõhk4 9 2 2 2 3 2 2" xfId="21690" xr:uid="{00000000-0005-0000-0000-0000EE410000}"/>
    <cellStyle name="40% – rõhk4 9 2 2 2 3 2 2 2" xfId="44063" xr:uid="{78F3ABC1-B63D-426A-B2FE-1CFCB8442C3F}"/>
    <cellStyle name="40% – rõhk4 9 2 2 2 3 2 3" xfId="32897" xr:uid="{952C431A-608B-4DD4-BB94-01DF18C9F169}"/>
    <cellStyle name="40% – rõhk4 9 2 2 2 3 3" xfId="16347" xr:uid="{00000000-0005-0000-0000-0000EF410000}"/>
    <cellStyle name="40% – rõhk4 9 2 2 2 3 3 2" xfId="38720" xr:uid="{C3E5F641-19A3-4C3B-AE40-A7F55144ACF9}"/>
    <cellStyle name="40% – rõhk4 9 2 2 2 3 4" xfId="27554" xr:uid="{F3B6FE58-5DD1-4F39-B60D-05B377D911BB}"/>
    <cellStyle name="40% – rõhk4 9 2 2 2 4" xfId="7391" xr:uid="{00000000-0005-0000-0000-0000F0410000}"/>
    <cellStyle name="40% – rõhk4 9 2 2 2 4 2" xfId="19080" xr:uid="{00000000-0005-0000-0000-0000F1410000}"/>
    <cellStyle name="40% – rõhk4 9 2 2 2 4 2 2" xfId="41453" xr:uid="{1B4503E3-D4D8-4FDC-A900-5DD772A1920E}"/>
    <cellStyle name="40% – rõhk4 9 2 2 2 4 3" xfId="30287" xr:uid="{1A2B2484-20A7-4A15-8D9E-184FCD4F9905}"/>
    <cellStyle name="40% – rõhk4 9 2 2 2 5" xfId="13737" xr:uid="{00000000-0005-0000-0000-0000F2410000}"/>
    <cellStyle name="40% – rõhk4 9 2 2 2 5 2" xfId="36110" xr:uid="{077575B7-0A0D-49D3-9153-EAB4A46D8CC2}"/>
    <cellStyle name="40% – rõhk4 9 2 2 2 6" xfId="24944" xr:uid="{259FB54C-F8CD-4FB2-B307-3DB770CE378E}"/>
    <cellStyle name="40% – rõhk4 9 2 2 3" xfId="3220" xr:uid="{00000000-0005-0000-0000-0000F3410000}"/>
    <cellStyle name="40% – rõhk4 9 2 2 3 2" xfId="5830" xr:uid="{00000000-0005-0000-0000-0000F4410000}"/>
    <cellStyle name="40% – rõhk4 9 2 2 3 2 2" xfId="11305" xr:uid="{00000000-0005-0000-0000-0000F5410000}"/>
    <cellStyle name="40% – rõhk4 9 2 2 3 2 2 2" xfId="22994" xr:uid="{00000000-0005-0000-0000-0000F6410000}"/>
    <cellStyle name="40% – rõhk4 9 2 2 3 2 2 2 2" xfId="45367" xr:uid="{CAF3C641-CAC1-4B78-BC4B-839F5471E95D}"/>
    <cellStyle name="40% – rõhk4 9 2 2 3 2 2 3" xfId="34201" xr:uid="{3BDEF2D4-0543-45A7-AD52-FA76D050556B}"/>
    <cellStyle name="40% – rõhk4 9 2 2 3 2 3" xfId="17651" xr:uid="{00000000-0005-0000-0000-0000F7410000}"/>
    <cellStyle name="40% – rõhk4 9 2 2 3 2 3 2" xfId="40024" xr:uid="{22801AAF-3892-4F52-97DC-9188266D9761}"/>
    <cellStyle name="40% – rõhk4 9 2 2 3 2 4" xfId="28858" xr:uid="{0C31AF18-A429-48CF-8F52-735F9B8168CA}"/>
    <cellStyle name="40% – rõhk4 9 2 2 3 3" xfId="8695" xr:uid="{00000000-0005-0000-0000-0000F8410000}"/>
    <cellStyle name="40% – rõhk4 9 2 2 3 3 2" xfId="20384" xr:uid="{00000000-0005-0000-0000-0000F9410000}"/>
    <cellStyle name="40% – rõhk4 9 2 2 3 3 2 2" xfId="42757" xr:uid="{30F38A05-9312-4804-AC2A-2D2B22209710}"/>
    <cellStyle name="40% – rõhk4 9 2 2 3 3 3" xfId="31591" xr:uid="{0D3068A5-CD81-48BC-8098-4634D54EE306}"/>
    <cellStyle name="40% – rõhk4 9 2 2 3 4" xfId="15041" xr:uid="{00000000-0005-0000-0000-0000FA410000}"/>
    <cellStyle name="40% – rõhk4 9 2 2 3 4 2" xfId="37414" xr:uid="{BDBAA1AA-30DB-46C9-B3C1-7F2488722CFC}"/>
    <cellStyle name="40% – rõhk4 9 2 2 3 5" xfId="26248" xr:uid="{F4053E6A-D7CD-4FFA-BFE2-97ABB43633AA}"/>
    <cellStyle name="40% – rõhk4 9 2 2 4" xfId="4525" xr:uid="{00000000-0005-0000-0000-0000FB410000}"/>
    <cellStyle name="40% – rõhk4 9 2 2 4 2" xfId="10000" xr:uid="{00000000-0005-0000-0000-0000FC410000}"/>
    <cellStyle name="40% – rõhk4 9 2 2 4 2 2" xfId="21689" xr:uid="{00000000-0005-0000-0000-0000FD410000}"/>
    <cellStyle name="40% – rõhk4 9 2 2 4 2 2 2" xfId="44062" xr:uid="{809FB54E-8E44-470A-AA7F-F089EF6AAAC0}"/>
    <cellStyle name="40% – rõhk4 9 2 2 4 2 3" xfId="32896" xr:uid="{7FBCC894-49F3-4F33-9A92-0282725BC31E}"/>
    <cellStyle name="40% – rõhk4 9 2 2 4 3" xfId="16346" xr:uid="{00000000-0005-0000-0000-0000FE410000}"/>
    <cellStyle name="40% – rõhk4 9 2 2 4 3 2" xfId="38719" xr:uid="{36D51EE9-34FB-473F-9769-6CBF7758CEA1}"/>
    <cellStyle name="40% – rõhk4 9 2 2 4 4" xfId="27553" xr:uid="{C461D4BC-3B01-444B-B11A-231EB6239AB3}"/>
    <cellStyle name="40% – rõhk4 9 2 2 5" xfId="7390" xr:uid="{00000000-0005-0000-0000-0000FF410000}"/>
    <cellStyle name="40% – rõhk4 9 2 2 5 2" xfId="19079" xr:uid="{00000000-0005-0000-0000-000000420000}"/>
    <cellStyle name="40% – rõhk4 9 2 2 5 2 2" xfId="41452" xr:uid="{AD6A486D-181E-4225-B372-5D0D8C59C4D3}"/>
    <cellStyle name="40% – rõhk4 9 2 2 5 3" xfId="30286" xr:uid="{6112FD65-C373-4232-B5A1-53DC281C58CB}"/>
    <cellStyle name="40% – rõhk4 9 2 2 6" xfId="13736" xr:uid="{00000000-0005-0000-0000-000001420000}"/>
    <cellStyle name="40% – rõhk4 9 2 2 6 2" xfId="36109" xr:uid="{FE8196E2-678B-4AAC-86E1-5D4673AC1108}"/>
    <cellStyle name="40% – rõhk4 9 2 2 7" xfId="24943" xr:uid="{7FD0F53A-8691-4147-B562-A68B1815EA82}"/>
    <cellStyle name="40% – rõhk4 9 2 3" xfId="1909" xr:uid="{00000000-0005-0000-0000-000002420000}"/>
    <cellStyle name="40% – rõhk4 9 2 3 2" xfId="3222" xr:uid="{00000000-0005-0000-0000-000003420000}"/>
    <cellStyle name="40% – rõhk4 9 2 3 2 2" xfId="5832" xr:uid="{00000000-0005-0000-0000-000004420000}"/>
    <cellStyle name="40% – rõhk4 9 2 3 2 2 2" xfId="11307" xr:uid="{00000000-0005-0000-0000-000005420000}"/>
    <cellStyle name="40% – rõhk4 9 2 3 2 2 2 2" xfId="22996" xr:uid="{00000000-0005-0000-0000-000006420000}"/>
    <cellStyle name="40% – rõhk4 9 2 3 2 2 2 2 2" xfId="45369" xr:uid="{A96A9C1A-A6B3-4301-AE5F-92836BF7689E}"/>
    <cellStyle name="40% – rõhk4 9 2 3 2 2 2 3" xfId="34203" xr:uid="{02347C47-E545-4CE6-9037-ED4193B3ED8F}"/>
    <cellStyle name="40% – rõhk4 9 2 3 2 2 3" xfId="17653" xr:uid="{00000000-0005-0000-0000-000007420000}"/>
    <cellStyle name="40% – rõhk4 9 2 3 2 2 3 2" xfId="40026" xr:uid="{5B1CB6E0-F8E7-4B79-BD05-412B339C7414}"/>
    <cellStyle name="40% – rõhk4 9 2 3 2 2 4" xfId="28860" xr:uid="{7D1F300E-C808-483D-8CEF-3B182B64F10C}"/>
    <cellStyle name="40% – rõhk4 9 2 3 2 3" xfId="8697" xr:uid="{00000000-0005-0000-0000-000008420000}"/>
    <cellStyle name="40% – rõhk4 9 2 3 2 3 2" xfId="20386" xr:uid="{00000000-0005-0000-0000-000009420000}"/>
    <cellStyle name="40% – rõhk4 9 2 3 2 3 2 2" xfId="42759" xr:uid="{B77B6FD9-6421-4DFE-80CA-388ACB835986}"/>
    <cellStyle name="40% – rõhk4 9 2 3 2 3 3" xfId="31593" xr:uid="{D5107384-6912-4B1F-96C8-8CFBBDAE6F27}"/>
    <cellStyle name="40% – rõhk4 9 2 3 2 4" xfId="15043" xr:uid="{00000000-0005-0000-0000-00000A420000}"/>
    <cellStyle name="40% – rõhk4 9 2 3 2 4 2" xfId="37416" xr:uid="{71AC9588-2454-4F49-B39D-E7B5A54530B9}"/>
    <cellStyle name="40% – rõhk4 9 2 3 2 5" xfId="26250" xr:uid="{CC7EF0E3-A5DD-4995-BEB7-612823602D98}"/>
    <cellStyle name="40% – rõhk4 9 2 3 3" xfId="4527" xr:uid="{00000000-0005-0000-0000-00000B420000}"/>
    <cellStyle name="40% – rõhk4 9 2 3 3 2" xfId="10002" xr:uid="{00000000-0005-0000-0000-00000C420000}"/>
    <cellStyle name="40% – rõhk4 9 2 3 3 2 2" xfId="21691" xr:uid="{00000000-0005-0000-0000-00000D420000}"/>
    <cellStyle name="40% – rõhk4 9 2 3 3 2 2 2" xfId="44064" xr:uid="{20FEF62D-305D-4E1B-9BD1-B1C41CD2FDE4}"/>
    <cellStyle name="40% – rõhk4 9 2 3 3 2 3" xfId="32898" xr:uid="{343F6A94-2B66-4652-9F7B-26F0C19AEDE9}"/>
    <cellStyle name="40% – rõhk4 9 2 3 3 3" xfId="16348" xr:uid="{00000000-0005-0000-0000-00000E420000}"/>
    <cellStyle name="40% – rõhk4 9 2 3 3 3 2" xfId="38721" xr:uid="{FFE01AE9-A36A-4BA0-87CF-D200816063B6}"/>
    <cellStyle name="40% – rõhk4 9 2 3 3 4" xfId="27555" xr:uid="{A439C95A-6403-4031-BBF5-B299BBEBF60C}"/>
    <cellStyle name="40% – rõhk4 9 2 3 4" xfId="7392" xr:uid="{00000000-0005-0000-0000-00000F420000}"/>
    <cellStyle name="40% – rõhk4 9 2 3 4 2" xfId="19081" xr:uid="{00000000-0005-0000-0000-000010420000}"/>
    <cellStyle name="40% – rõhk4 9 2 3 4 2 2" xfId="41454" xr:uid="{A96E76B1-CE1E-434E-BA75-FE0807CC6C26}"/>
    <cellStyle name="40% – rõhk4 9 2 3 4 3" xfId="30288" xr:uid="{F7DC5672-DF58-4547-9D44-DF8525F9BAB2}"/>
    <cellStyle name="40% – rõhk4 9 2 3 5" xfId="13738" xr:uid="{00000000-0005-0000-0000-000011420000}"/>
    <cellStyle name="40% – rõhk4 9 2 3 5 2" xfId="36111" xr:uid="{CCBB8031-A95C-4A97-A963-D662FBAF000F}"/>
    <cellStyle name="40% – rõhk4 9 2 3 6" xfId="24945" xr:uid="{846748C7-2B06-4F94-A7D9-A7245B868C64}"/>
    <cellStyle name="40% – rõhk4 9 2 4" xfId="1910" xr:uid="{00000000-0005-0000-0000-000012420000}"/>
    <cellStyle name="40% – rõhk4 9 2 4 2" xfId="3223" xr:uid="{00000000-0005-0000-0000-000013420000}"/>
    <cellStyle name="40% – rõhk4 9 2 4 2 2" xfId="5833" xr:uid="{00000000-0005-0000-0000-000014420000}"/>
    <cellStyle name="40% – rõhk4 9 2 4 2 2 2" xfId="11308" xr:uid="{00000000-0005-0000-0000-000015420000}"/>
    <cellStyle name="40% – rõhk4 9 2 4 2 2 2 2" xfId="22997" xr:uid="{00000000-0005-0000-0000-000016420000}"/>
    <cellStyle name="40% – rõhk4 9 2 4 2 2 2 2 2" xfId="45370" xr:uid="{4E9CC260-335B-4380-A88B-4075F6A52C99}"/>
    <cellStyle name="40% – rõhk4 9 2 4 2 2 2 3" xfId="34204" xr:uid="{C36C8743-FF87-4B9F-9A15-35F5D64CAC40}"/>
    <cellStyle name="40% – rõhk4 9 2 4 2 2 3" xfId="17654" xr:uid="{00000000-0005-0000-0000-000017420000}"/>
    <cellStyle name="40% – rõhk4 9 2 4 2 2 3 2" xfId="40027" xr:uid="{7BDA3223-DFF6-47B6-9ECE-F32EE4BDCC8E}"/>
    <cellStyle name="40% – rõhk4 9 2 4 2 2 4" xfId="28861" xr:uid="{C11ECED2-217E-4D1C-A1C0-96B0E81E9271}"/>
    <cellStyle name="40% – rõhk4 9 2 4 2 3" xfId="8698" xr:uid="{00000000-0005-0000-0000-000018420000}"/>
    <cellStyle name="40% – rõhk4 9 2 4 2 3 2" xfId="20387" xr:uid="{00000000-0005-0000-0000-000019420000}"/>
    <cellStyle name="40% – rõhk4 9 2 4 2 3 2 2" xfId="42760" xr:uid="{F6DC34D8-7004-46D6-8839-264B5C9EBA15}"/>
    <cellStyle name="40% – rõhk4 9 2 4 2 3 3" xfId="31594" xr:uid="{76DAFE2C-3F3E-4767-9EA4-FDCFDF345B22}"/>
    <cellStyle name="40% – rõhk4 9 2 4 2 4" xfId="15044" xr:uid="{00000000-0005-0000-0000-00001A420000}"/>
    <cellStyle name="40% – rõhk4 9 2 4 2 4 2" xfId="37417" xr:uid="{42AB454F-D5D1-4F4B-87A5-A6F9FEB5320A}"/>
    <cellStyle name="40% – rõhk4 9 2 4 2 5" xfId="26251" xr:uid="{6FB3AEB1-89EE-4C6A-80DC-DB6FAD4E6A51}"/>
    <cellStyle name="40% – rõhk4 9 2 4 3" xfId="4528" xr:uid="{00000000-0005-0000-0000-00001B420000}"/>
    <cellStyle name="40% – rõhk4 9 2 4 3 2" xfId="10003" xr:uid="{00000000-0005-0000-0000-00001C420000}"/>
    <cellStyle name="40% – rõhk4 9 2 4 3 2 2" xfId="21692" xr:uid="{00000000-0005-0000-0000-00001D420000}"/>
    <cellStyle name="40% – rõhk4 9 2 4 3 2 2 2" xfId="44065" xr:uid="{B6DD6F72-975F-42AC-AB2B-2160C6745603}"/>
    <cellStyle name="40% – rõhk4 9 2 4 3 2 3" xfId="32899" xr:uid="{23FAC823-E30E-4301-8F97-D1B36216F965}"/>
    <cellStyle name="40% – rõhk4 9 2 4 3 3" xfId="16349" xr:uid="{00000000-0005-0000-0000-00001E420000}"/>
    <cellStyle name="40% – rõhk4 9 2 4 3 3 2" xfId="38722" xr:uid="{BEFBC926-71B3-4A7A-878A-E92FF1CE5BA6}"/>
    <cellStyle name="40% – rõhk4 9 2 4 3 4" xfId="27556" xr:uid="{10F293F4-DB63-41F4-B5AE-8E415798B180}"/>
    <cellStyle name="40% – rõhk4 9 2 4 4" xfId="7393" xr:uid="{00000000-0005-0000-0000-00001F420000}"/>
    <cellStyle name="40% – rõhk4 9 2 4 4 2" xfId="19082" xr:uid="{00000000-0005-0000-0000-000020420000}"/>
    <cellStyle name="40% – rõhk4 9 2 4 4 2 2" xfId="41455" xr:uid="{B394FF3E-C448-4714-A0F5-51DA72F9BAAF}"/>
    <cellStyle name="40% – rõhk4 9 2 4 4 3" xfId="30289" xr:uid="{6C84A661-AFAB-4A8B-88DD-60EC52F18679}"/>
    <cellStyle name="40% – rõhk4 9 2 4 5" xfId="13739" xr:uid="{00000000-0005-0000-0000-000021420000}"/>
    <cellStyle name="40% – rõhk4 9 2 4 5 2" xfId="36112" xr:uid="{EE306E98-958F-45D1-84CA-8BC184F011EB}"/>
    <cellStyle name="40% – rõhk4 9 2 4 6" xfId="24946" xr:uid="{FE250496-3AA1-408C-BFF0-BE5863BBBB46}"/>
    <cellStyle name="40% – rõhk4 9 2 5" xfId="2394" xr:uid="{00000000-0005-0000-0000-000022420000}"/>
    <cellStyle name="40% – rõhk4 9 2 5 2" xfId="5005" xr:uid="{00000000-0005-0000-0000-000023420000}"/>
    <cellStyle name="40% – rõhk4 9 2 5 2 2" xfId="10480" xr:uid="{00000000-0005-0000-0000-000024420000}"/>
    <cellStyle name="40% – rõhk4 9 2 5 2 2 2" xfId="22169" xr:uid="{00000000-0005-0000-0000-000025420000}"/>
    <cellStyle name="40% – rõhk4 9 2 5 2 2 2 2" xfId="44542" xr:uid="{48E7AC2D-93A8-4E14-9F49-7231072F3374}"/>
    <cellStyle name="40% – rõhk4 9 2 5 2 2 3" xfId="33376" xr:uid="{0E606AC1-26AE-4DC9-9642-A362CF937315}"/>
    <cellStyle name="40% – rõhk4 9 2 5 2 3" xfId="16826" xr:uid="{00000000-0005-0000-0000-000026420000}"/>
    <cellStyle name="40% – rõhk4 9 2 5 2 3 2" xfId="39199" xr:uid="{F7649305-80F6-4A61-A768-7943597980F8}"/>
    <cellStyle name="40% – rõhk4 9 2 5 2 4" xfId="28033" xr:uid="{8754AD11-8FCC-4D3B-931F-E7D343BC664E}"/>
    <cellStyle name="40% – rõhk4 9 2 5 3" xfId="7870" xr:uid="{00000000-0005-0000-0000-000027420000}"/>
    <cellStyle name="40% – rõhk4 9 2 5 3 2" xfId="19559" xr:uid="{00000000-0005-0000-0000-000028420000}"/>
    <cellStyle name="40% – rõhk4 9 2 5 3 2 2" xfId="41932" xr:uid="{F553230A-4F93-4E0A-A5EE-C8FD4A9385FB}"/>
    <cellStyle name="40% – rõhk4 9 2 5 3 3" xfId="30766" xr:uid="{F41D8842-EC17-43F1-889E-21B99E3A55DB}"/>
    <cellStyle name="40% – rõhk4 9 2 5 4" xfId="14216" xr:uid="{00000000-0005-0000-0000-000029420000}"/>
    <cellStyle name="40% – rõhk4 9 2 5 4 2" xfId="36589" xr:uid="{9C0E9827-772F-49A6-A2B1-D75F6DEDF1FA}"/>
    <cellStyle name="40% – rõhk4 9 2 5 5" xfId="25423" xr:uid="{57F5ACBF-1DEC-4AC1-988A-883EE28133D8}"/>
    <cellStyle name="40% – rõhk4 9 2 6" xfId="3700" xr:uid="{00000000-0005-0000-0000-00002A420000}"/>
    <cellStyle name="40% – rõhk4 9 2 6 2" xfId="9175" xr:uid="{00000000-0005-0000-0000-00002B420000}"/>
    <cellStyle name="40% – rõhk4 9 2 6 2 2" xfId="20864" xr:uid="{00000000-0005-0000-0000-00002C420000}"/>
    <cellStyle name="40% – rõhk4 9 2 6 2 2 2" xfId="43237" xr:uid="{AD440B55-2CFC-4EC8-BEAA-9A1B47A88BCA}"/>
    <cellStyle name="40% – rõhk4 9 2 6 2 3" xfId="32071" xr:uid="{F07EE723-93C9-4563-A22C-810E4611556A}"/>
    <cellStyle name="40% – rõhk4 9 2 6 3" xfId="15521" xr:uid="{00000000-0005-0000-0000-00002D420000}"/>
    <cellStyle name="40% – rõhk4 9 2 6 3 2" xfId="37894" xr:uid="{8A43E752-7DD5-4C4F-A9CE-D62DF1EFF44D}"/>
    <cellStyle name="40% – rõhk4 9 2 6 4" xfId="26728" xr:uid="{099808DA-55CA-4B78-AA4C-071E6B26522E}"/>
    <cellStyle name="40% – rõhk4 9 2 7" xfId="6510" xr:uid="{00000000-0005-0000-0000-00002E420000}"/>
    <cellStyle name="40% – rõhk4 9 2 7 2" xfId="18227" xr:uid="{00000000-0005-0000-0000-00002F420000}"/>
    <cellStyle name="40% – rõhk4 9 2 7 2 2" xfId="40600" xr:uid="{B5F04303-FD06-45F1-BA99-F48A00E3DD20}"/>
    <cellStyle name="40% – rõhk4 9 2 7 3" xfId="29434" xr:uid="{86C3E4D5-4FFB-4146-9349-04F3D0A56FF8}"/>
    <cellStyle name="40% – rõhk4 9 2 8" xfId="12911" xr:uid="{00000000-0005-0000-0000-000030420000}"/>
    <cellStyle name="40% – rõhk4 9 2 8 2" xfId="35284" xr:uid="{B5B5CFF5-416A-49FB-9C6B-A60694A62DE0}"/>
    <cellStyle name="40% – rõhk4 9 2 9" xfId="24118" xr:uid="{0E2306C7-C644-4A30-BD58-EA0E554056D1}"/>
    <cellStyle name="40% – rõhk4 9 3" xfId="1911" xr:uid="{00000000-0005-0000-0000-000031420000}"/>
    <cellStyle name="40% – rõhk4 9 3 2" xfId="1912" xr:uid="{00000000-0005-0000-0000-000032420000}"/>
    <cellStyle name="40% – rõhk4 9 3 2 2" xfId="3225" xr:uid="{00000000-0005-0000-0000-000033420000}"/>
    <cellStyle name="40% – rõhk4 9 3 2 2 2" xfId="5835" xr:uid="{00000000-0005-0000-0000-000034420000}"/>
    <cellStyle name="40% – rõhk4 9 3 2 2 2 2" xfId="11310" xr:uid="{00000000-0005-0000-0000-000035420000}"/>
    <cellStyle name="40% – rõhk4 9 3 2 2 2 2 2" xfId="22999" xr:uid="{00000000-0005-0000-0000-000036420000}"/>
    <cellStyle name="40% – rõhk4 9 3 2 2 2 2 2 2" xfId="45372" xr:uid="{03E16A3F-7D81-4059-973C-4648BA44743D}"/>
    <cellStyle name="40% – rõhk4 9 3 2 2 2 2 3" xfId="34206" xr:uid="{C74CD660-AF97-47B5-8C7E-C7A371DA1CB3}"/>
    <cellStyle name="40% – rõhk4 9 3 2 2 2 3" xfId="17656" xr:uid="{00000000-0005-0000-0000-000037420000}"/>
    <cellStyle name="40% – rõhk4 9 3 2 2 2 3 2" xfId="40029" xr:uid="{4CCFC93F-0C38-4276-A671-C9019FD409E5}"/>
    <cellStyle name="40% – rõhk4 9 3 2 2 2 4" xfId="28863" xr:uid="{21070FD1-418E-4C35-AFEF-333F71C9B3CD}"/>
    <cellStyle name="40% – rõhk4 9 3 2 2 3" xfId="8700" xr:uid="{00000000-0005-0000-0000-000038420000}"/>
    <cellStyle name="40% – rõhk4 9 3 2 2 3 2" xfId="20389" xr:uid="{00000000-0005-0000-0000-000039420000}"/>
    <cellStyle name="40% – rõhk4 9 3 2 2 3 2 2" xfId="42762" xr:uid="{043E3876-7855-4498-963C-70E1C397C4C7}"/>
    <cellStyle name="40% – rõhk4 9 3 2 2 3 3" xfId="31596" xr:uid="{B5FFEB89-65DA-4DC8-ACBF-EE41FA375859}"/>
    <cellStyle name="40% – rõhk4 9 3 2 2 4" xfId="15046" xr:uid="{00000000-0005-0000-0000-00003A420000}"/>
    <cellStyle name="40% – rõhk4 9 3 2 2 4 2" xfId="37419" xr:uid="{5BEB8231-1C1C-4B1B-9823-25B5AD1877D9}"/>
    <cellStyle name="40% – rõhk4 9 3 2 2 5" xfId="26253" xr:uid="{952E045F-3767-45F1-97EA-D35EC33C3F0A}"/>
    <cellStyle name="40% – rõhk4 9 3 2 3" xfId="4530" xr:uid="{00000000-0005-0000-0000-00003B420000}"/>
    <cellStyle name="40% – rõhk4 9 3 2 3 2" xfId="10005" xr:uid="{00000000-0005-0000-0000-00003C420000}"/>
    <cellStyle name="40% – rõhk4 9 3 2 3 2 2" xfId="21694" xr:uid="{00000000-0005-0000-0000-00003D420000}"/>
    <cellStyle name="40% – rõhk4 9 3 2 3 2 2 2" xfId="44067" xr:uid="{ED51D6E7-4063-43B4-938B-F5381EFD833C}"/>
    <cellStyle name="40% – rõhk4 9 3 2 3 2 3" xfId="32901" xr:uid="{448679A2-17DA-4388-BDDF-A3AD81290E34}"/>
    <cellStyle name="40% – rõhk4 9 3 2 3 3" xfId="16351" xr:uid="{00000000-0005-0000-0000-00003E420000}"/>
    <cellStyle name="40% – rõhk4 9 3 2 3 3 2" xfId="38724" xr:uid="{2AB388BC-147F-4844-B34E-7B78BF8CD0D4}"/>
    <cellStyle name="40% – rõhk4 9 3 2 3 4" xfId="27558" xr:uid="{7F9422C3-A6CA-4BFF-A292-123462B796B7}"/>
    <cellStyle name="40% – rõhk4 9 3 2 4" xfId="7395" xr:uid="{00000000-0005-0000-0000-00003F420000}"/>
    <cellStyle name="40% – rõhk4 9 3 2 4 2" xfId="19084" xr:uid="{00000000-0005-0000-0000-000040420000}"/>
    <cellStyle name="40% – rõhk4 9 3 2 4 2 2" xfId="41457" xr:uid="{94489627-6AA5-4CCC-828B-CBB7331189E9}"/>
    <cellStyle name="40% – rõhk4 9 3 2 4 3" xfId="30291" xr:uid="{9703F4A9-155A-4B92-91D6-DB14C6A2873C}"/>
    <cellStyle name="40% – rõhk4 9 3 2 5" xfId="13741" xr:uid="{00000000-0005-0000-0000-000041420000}"/>
    <cellStyle name="40% – rõhk4 9 3 2 5 2" xfId="36114" xr:uid="{2389A978-3A22-4D5A-9819-7BD04EDB3D32}"/>
    <cellStyle name="40% – rõhk4 9 3 2 6" xfId="24948" xr:uid="{163E3120-2057-45E0-8AF4-2AE07EE0140E}"/>
    <cellStyle name="40% – rõhk4 9 3 3" xfId="3224" xr:uid="{00000000-0005-0000-0000-000042420000}"/>
    <cellStyle name="40% – rõhk4 9 3 3 2" xfId="5834" xr:uid="{00000000-0005-0000-0000-000043420000}"/>
    <cellStyle name="40% – rõhk4 9 3 3 2 2" xfId="11309" xr:uid="{00000000-0005-0000-0000-000044420000}"/>
    <cellStyle name="40% – rõhk4 9 3 3 2 2 2" xfId="22998" xr:uid="{00000000-0005-0000-0000-000045420000}"/>
    <cellStyle name="40% – rõhk4 9 3 3 2 2 2 2" xfId="45371" xr:uid="{80F0E37A-6DB4-4AE4-9A2C-432F7C19688B}"/>
    <cellStyle name="40% – rõhk4 9 3 3 2 2 3" xfId="34205" xr:uid="{B43B30D4-C8FA-4273-B404-C327D0EA3EF9}"/>
    <cellStyle name="40% – rõhk4 9 3 3 2 3" xfId="17655" xr:uid="{00000000-0005-0000-0000-000046420000}"/>
    <cellStyle name="40% – rõhk4 9 3 3 2 3 2" xfId="40028" xr:uid="{2E26649D-1D5D-4D79-824A-83A88F52F77D}"/>
    <cellStyle name="40% – rõhk4 9 3 3 2 4" xfId="28862" xr:uid="{D37585C0-CE78-4DC8-BAD3-2B2A3D557B26}"/>
    <cellStyle name="40% – rõhk4 9 3 3 3" xfId="8699" xr:uid="{00000000-0005-0000-0000-000047420000}"/>
    <cellStyle name="40% – rõhk4 9 3 3 3 2" xfId="20388" xr:uid="{00000000-0005-0000-0000-000048420000}"/>
    <cellStyle name="40% – rõhk4 9 3 3 3 2 2" xfId="42761" xr:uid="{BBC898C2-1C55-49A2-81F1-5D6770BE5CE8}"/>
    <cellStyle name="40% – rõhk4 9 3 3 3 3" xfId="31595" xr:uid="{E3834FFF-7A7B-423C-9973-858E5FF7BBF1}"/>
    <cellStyle name="40% – rõhk4 9 3 3 4" xfId="15045" xr:uid="{00000000-0005-0000-0000-000049420000}"/>
    <cellStyle name="40% – rõhk4 9 3 3 4 2" xfId="37418" xr:uid="{1A300150-B2B9-4F5A-A176-DA3B42C34110}"/>
    <cellStyle name="40% – rõhk4 9 3 3 5" xfId="26252" xr:uid="{239CDC1B-4296-40D3-9AD8-94B9F472C31A}"/>
    <cellStyle name="40% – rõhk4 9 3 4" xfId="4529" xr:uid="{00000000-0005-0000-0000-00004A420000}"/>
    <cellStyle name="40% – rõhk4 9 3 4 2" xfId="10004" xr:uid="{00000000-0005-0000-0000-00004B420000}"/>
    <cellStyle name="40% – rõhk4 9 3 4 2 2" xfId="21693" xr:uid="{00000000-0005-0000-0000-00004C420000}"/>
    <cellStyle name="40% – rõhk4 9 3 4 2 2 2" xfId="44066" xr:uid="{F0810D26-4B2B-437B-A8D3-B03C905FFB0F}"/>
    <cellStyle name="40% – rõhk4 9 3 4 2 3" xfId="32900" xr:uid="{921142A4-D2B6-4C75-944E-947C914975D3}"/>
    <cellStyle name="40% – rõhk4 9 3 4 3" xfId="16350" xr:uid="{00000000-0005-0000-0000-00004D420000}"/>
    <cellStyle name="40% – rõhk4 9 3 4 3 2" xfId="38723" xr:uid="{30CF6340-65B5-407F-8941-6DBAA25B78C1}"/>
    <cellStyle name="40% – rõhk4 9 3 4 4" xfId="27557" xr:uid="{69B28682-9735-4672-8B2B-267D2389751D}"/>
    <cellStyle name="40% – rõhk4 9 3 5" xfId="7394" xr:uid="{00000000-0005-0000-0000-00004E420000}"/>
    <cellStyle name="40% – rõhk4 9 3 5 2" xfId="19083" xr:uid="{00000000-0005-0000-0000-00004F420000}"/>
    <cellStyle name="40% – rõhk4 9 3 5 2 2" xfId="41456" xr:uid="{8B455C1A-B5EF-402F-A2BA-6DD9EF2BEBBF}"/>
    <cellStyle name="40% – rõhk4 9 3 5 3" xfId="30290" xr:uid="{0B40F082-2E85-414E-AA4B-CA67D83BF494}"/>
    <cellStyle name="40% – rõhk4 9 3 6" xfId="13740" xr:uid="{00000000-0005-0000-0000-000050420000}"/>
    <cellStyle name="40% – rõhk4 9 3 6 2" xfId="36113" xr:uid="{1AB982D5-5EB1-43DB-8E29-DDDA86167697}"/>
    <cellStyle name="40% – rõhk4 9 3 7" xfId="24947" xr:uid="{A2590E91-5832-449F-8F86-640FC7629D5B}"/>
    <cellStyle name="40% – rõhk4 9 4" xfId="1913" xr:uid="{00000000-0005-0000-0000-000051420000}"/>
    <cellStyle name="40% – rõhk4 9 4 2" xfId="3226" xr:uid="{00000000-0005-0000-0000-000052420000}"/>
    <cellStyle name="40% – rõhk4 9 4 2 2" xfId="5836" xr:uid="{00000000-0005-0000-0000-000053420000}"/>
    <cellStyle name="40% – rõhk4 9 4 2 2 2" xfId="11311" xr:uid="{00000000-0005-0000-0000-000054420000}"/>
    <cellStyle name="40% – rõhk4 9 4 2 2 2 2" xfId="23000" xr:uid="{00000000-0005-0000-0000-000055420000}"/>
    <cellStyle name="40% – rõhk4 9 4 2 2 2 2 2" xfId="45373" xr:uid="{9430B6F9-EADA-4871-9AF8-E870AB5A3E09}"/>
    <cellStyle name="40% – rõhk4 9 4 2 2 2 3" xfId="34207" xr:uid="{423BD486-E10F-4D18-BA87-4878EC284FA9}"/>
    <cellStyle name="40% – rõhk4 9 4 2 2 3" xfId="17657" xr:uid="{00000000-0005-0000-0000-000056420000}"/>
    <cellStyle name="40% – rõhk4 9 4 2 2 3 2" xfId="40030" xr:uid="{D409D1A4-A09D-4123-8E90-220D7B8A9E36}"/>
    <cellStyle name="40% – rõhk4 9 4 2 2 4" xfId="28864" xr:uid="{59E0DC9B-8D2B-4EA5-8C35-F6285C854197}"/>
    <cellStyle name="40% – rõhk4 9 4 2 3" xfId="8701" xr:uid="{00000000-0005-0000-0000-000057420000}"/>
    <cellStyle name="40% – rõhk4 9 4 2 3 2" xfId="20390" xr:uid="{00000000-0005-0000-0000-000058420000}"/>
    <cellStyle name="40% – rõhk4 9 4 2 3 2 2" xfId="42763" xr:uid="{D084064F-29D3-4DBF-964A-C48464DA0C4A}"/>
    <cellStyle name="40% – rõhk4 9 4 2 3 3" xfId="31597" xr:uid="{1844CB21-7688-470D-A1BB-2751E3485A45}"/>
    <cellStyle name="40% – rõhk4 9 4 2 4" xfId="15047" xr:uid="{00000000-0005-0000-0000-000059420000}"/>
    <cellStyle name="40% – rõhk4 9 4 2 4 2" xfId="37420" xr:uid="{BD76CEB4-B750-42C9-874A-4EB9723D3B73}"/>
    <cellStyle name="40% – rõhk4 9 4 2 5" xfId="26254" xr:uid="{2703C0F0-4C7A-4AA0-83AF-6406F8F89869}"/>
    <cellStyle name="40% – rõhk4 9 4 3" xfId="4531" xr:uid="{00000000-0005-0000-0000-00005A420000}"/>
    <cellStyle name="40% – rõhk4 9 4 3 2" xfId="10006" xr:uid="{00000000-0005-0000-0000-00005B420000}"/>
    <cellStyle name="40% – rõhk4 9 4 3 2 2" xfId="21695" xr:uid="{00000000-0005-0000-0000-00005C420000}"/>
    <cellStyle name="40% – rõhk4 9 4 3 2 2 2" xfId="44068" xr:uid="{8D4EB409-5CBB-4578-A89F-2FE42475304A}"/>
    <cellStyle name="40% – rõhk4 9 4 3 2 3" xfId="32902" xr:uid="{A084E795-0C70-461C-B078-1732289DC7E5}"/>
    <cellStyle name="40% – rõhk4 9 4 3 3" xfId="16352" xr:uid="{00000000-0005-0000-0000-00005D420000}"/>
    <cellStyle name="40% – rõhk4 9 4 3 3 2" xfId="38725" xr:uid="{116FCCCA-E485-43D3-85E3-B76BB67EC9AF}"/>
    <cellStyle name="40% – rõhk4 9 4 3 4" xfId="27559" xr:uid="{AE605C7B-3598-4874-A8E8-B05C721071AE}"/>
    <cellStyle name="40% – rõhk4 9 4 4" xfId="7396" xr:uid="{00000000-0005-0000-0000-00005E420000}"/>
    <cellStyle name="40% – rõhk4 9 4 4 2" xfId="19085" xr:uid="{00000000-0005-0000-0000-00005F420000}"/>
    <cellStyle name="40% – rõhk4 9 4 4 2 2" xfId="41458" xr:uid="{532A14D5-67D0-4F6D-A5EA-3DBD62DF0A8F}"/>
    <cellStyle name="40% – rõhk4 9 4 4 3" xfId="30292" xr:uid="{150D4510-427E-473D-BDD4-C9721153842D}"/>
    <cellStyle name="40% – rõhk4 9 4 5" xfId="13742" xr:uid="{00000000-0005-0000-0000-000060420000}"/>
    <cellStyle name="40% – rõhk4 9 4 5 2" xfId="36115" xr:uid="{88C3CD38-F0DA-4E84-BCDF-76A7699251B0}"/>
    <cellStyle name="40% – rõhk4 9 4 6" xfId="24949" xr:uid="{FF323EE0-1077-4882-B113-1EEB6A36AEB5}"/>
    <cellStyle name="40% – rõhk4 9 5" xfId="1914" xr:uid="{00000000-0005-0000-0000-000061420000}"/>
    <cellStyle name="40% – rõhk4 9 5 2" xfId="3227" xr:uid="{00000000-0005-0000-0000-000062420000}"/>
    <cellStyle name="40% – rõhk4 9 5 2 2" xfId="5837" xr:uid="{00000000-0005-0000-0000-000063420000}"/>
    <cellStyle name="40% – rõhk4 9 5 2 2 2" xfId="11312" xr:uid="{00000000-0005-0000-0000-000064420000}"/>
    <cellStyle name="40% – rõhk4 9 5 2 2 2 2" xfId="23001" xr:uid="{00000000-0005-0000-0000-000065420000}"/>
    <cellStyle name="40% – rõhk4 9 5 2 2 2 2 2" xfId="45374" xr:uid="{3E8FD105-D266-4000-81A8-37F6B8C98BB0}"/>
    <cellStyle name="40% – rõhk4 9 5 2 2 2 3" xfId="34208" xr:uid="{2CCDF73E-793E-44A5-8A6A-E4064DAA604C}"/>
    <cellStyle name="40% – rõhk4 9 5 2 2 3" xfId="17658" xr:uid="{00000000-0005-0000-0000-000066420000}"/>
    <cellStyle name="40% – rõhk4 9 5 2 2 3 2" xfId="40031" xr:uid="{12841E14-906B-404D-A5B2-1C9B61AC29E0}"/>
    <cellStyle name="40% – rõhk4 9 5 2 2 4" xfId="28865" xr:uid="{AC7DC1F8-AE9F-4E17-94DC-81401ED3D751}"/>
    <cellStyle name="40% – rõhk4 9 5 2 3" xfId="8702" xr:uid="{00000000-0005-0000-0000-000067420000}"/>
    <cellStyle name="40% – rõhk4 9 5 2 3 2" xfId="20391" xr:uid="{00000000-0005-0000-0000-000068420000}"/>
    <cellStyle name="40% – rõhk4 9 5 2 3 2 2" xfId="42764" xr:uid="{D7ADE940-E641-492C-AA02-54B0D79F2C58}"/>
    <cellStyle name="40% – rõhk4 9 5 2 3 3" xfId="31598" xr:uid="{78DD76DE-ED66-4F86-B168-0C54DFC1199B}"/>
    <cellStyle name="40% – rõhk4 9 5 2 4" xfId="15048" xr:uid="{00000000-0005-0000-0000-000069420000}"/>
    <cellStyle name="40% – rõhk4 9 5 2 4 2" xfId="37421" xr:uid="{2124F8BE-0A54-443C-B4ED-EC792BFE370B}"/>
    <cellStyle name="40% – rõhk4 9 5 2 5" xfId="26255" xr:uid="{F2615A57-0EA6-47CE-A038-6D92EB6F06DA}"/>
    <cellStyle name="40% – rõhk4 9 5 3" xfId="4532" xr:uid="{00000000-0005-0000-0000-00006A420000}"/>
    <cellStyle name="40% – rõhk4 9 5 3 2" xfId="10007" xr:uid="{00000000-0005-0000-0000-00006B420000}"/>
    <cellStyle name="40% – rõhk4 9 5 3 2 2" xfId="21696" xr:uid="{00000000-0005-0000-0000-00006C420000}"/>
    <cellStyle name="40% – rõhk4 9 5 3 2 2 2" xfId="44069" xr:uid="{3571DFE8-423A-47F5-815D-766674C15846}"/>
    <cellStyle name="40% – rõhk4 9 5 3 2 3" xfId="32903" xr:uid="{D16D238D-53E1-4C1F-A353-A746D849F9A2}"/>
    <cellStyle name="40% – rõhk4 9 5 3 3" xfId="16353" xr:uid="{00000000-0005-0000-0000-00006D420000}"/>
    <cellStyle name="40% – rõhk4 9 5 3 3 2" xfId="38726" xr:uid="{0E1673BD-84FC-4E7D-A243-8B69FCC00543}"/>
    <cellStyle name="40% – rõhk4 9 5 3 4" xfId="27560" xr:uid="{A955B797-2E03-4CDD-A159-ED4BD944A413}"/>
    <cellStyle name="40% – rõhk4 9 5 4" xfId="7397" xr:uid="{00000000-0005-0000-0000-00006E420000}"/>
    <cellStyle name="40% – rõhk4 9 5 4 2" xfId="19086" xr:uid="{00000000-0005-0000-0000-00006F420000}"/>
    <cellStyle name="40% – rõhk4 9 5 4 2 2" xfId="41459" xr:uid="{686DC3AD-EBC1-4474-ACE7-D034F6C85535}"/>
    <cellStyle name="40% – rõhk4 9 5 4 3" xfId="30293" xr:uid="{6DE4C36E-517D-446C-A025-C0318A0472C6}"/>
    <cellStyle name="40% – rõhk4 9 5 5" xfId="13743" xr:uid="{00000000-0005-0000-0000-000070420000}"/>
    <cellStyle name="40% – rõhk4 9 5 5 2" xfId="36116" xr:uid="{0B4E5556-08D1-43F2-99D1-72E1655EC71F}"/>
    <cellStyle name="40% – rõhk4 9 5 6" xfId="24950" xr:uid="{C7052A3E-4FE0-448F-954F-68F19EEE7C4C}"/>
    <cellStyle name="40% – rõhk4 9 6" xfId="2264" xr:uid="{00000000-0005-0000-0000-000071420000}"/>
    <cellStyle name="40% – rõhk4 9 6 2" xfId="4875" xr:uid="{00000000-0005-0000-0000-000072420000}"/>
    <cellStyle name="40% – rõhk4 9 6 2 2" xfId="10350" xr:uid="{00000000-0005-0000-0000-000073420000}"/>
    <cellStyle name="40% – rõhk4 9 6 2 2 2" xfId="22039" xr:uid="{00000000-0005-0000-0000-000074420000}"/>
    <cellStyle name="40% – rõhk4 9 6 2 2 2 2" xfId="44412" xr:uid="{BF51B680-7E56-431D-894F-6B8D8DC76675}"/>
    <cellStyle name="40% – rõhk4 9 6 2 2 3" xfId="33246" xr:uid="{D3333173-85A9-40B6-9C26-6B114FC6BCA9}"/>
    <cellStyle name="40% – rõhk4 9 6 2 3" xfId="16696" xr:uid="{00000000-0005-0000-0000-000075420000}"/>
    <cellStyle name="40% – rõhk4 9 6 2 3 2" xfId="39069" xr:uid="{DB4406C5-0F46-4C79-A137-FBCC016AF9CC}"/>
    <cellStyle name="40% – rõhk4 9 6 2 4" xfId="27903" xr:uid="{ACD74525-8E0C-4AD6-B06B-44950B55170B}"/>
    <cellStyle name="40% – rõhk4 9 6 3" xfId="7740" xr:uid="{00000000-0005-0000-0000-000076420000}"/>
    <cellStyle name="40% – rõhk4 9 6 3 2" xfId="19429" xr:uid="{00000000-0005-0000-0000-000077420000}"/>
    <cellStyle name="40% – rõhk4 9 6 3 2 2" xfId="41802" xr:uid="{6C7F30BA-24BB-4954-9888-F08623CA2A09}"/>
    <cellStyle name="40% – rõhk4 9 6 3 3" xfId="30636" xr:uid="{90739911-C270-4092-BB04-0D25230E7A15}"/>
    <cellStyle name="40% – rõhk4 9 6 4" xfId="14086" xr:uid="{00000000-0005-0000-0000-000078420000}"/>
    <cellStyle name="40% – rõhk4 9 6 4 2" xfId="36459" xr:uid="{30043DA5-8B27-4B63-913A-3A076CBE751E}"/>
    <cellStyle name="40% – rõhk4 9 6 5" xfId="25293" xr:uid="{24F869C7-E44D-4F04-8353-FCC9FDB3BCEE}"/>
    <cellStyle name="40% – rõhk4 9 7" xfId="3570" xr:uid="{00000000-0005-0000-0000-000079420000}"/>
    <cellStyle name="40% – rõhk4 9 7 2" xfId="9045" xr:uid="{00000000-0005-0000-0000-00007A420000}"/>
    <cellStyle name="40% – rõhk4 9 7 2 2" xfId="20734" xr:uid="{00000000-0005-0000-0000-00007B420000}"/>
    <cellStyle name="40% – rõhk4 9 7 2 2 2" xfId="43107" xr:uid="{D7E7C481-E707-4C29-9DEA-0F3F9E994609}"/>
    <cellStyle name="40% – rõhk4 9 7 2 3" xfId="31941" xr:uid="{404A4146-8A02-425F-AFCC-37A87E0F4555}"/>
    <cellStyle name="40% – rõhk4 9 7 3" xfId="15391" xr:uid="{00000000-0005-0000-0000-00007C420000}"/>
    <cellStyle name="40% – rõhk4 9 7 3 2" xfId="37764" xr:uid="{F13F28F8-D698-4376-8576-B5AD261A445D}"/>
    <cellStyle name="40% – rõhk4 9 7 4" xfId="26598" xr:uid="{EE21EE9F-8E5C-4609-9D03-5E71E5CF52B5}"/>
    <cellStyle name="40% – rõhk4 9 8" xfId="6221" xr:uid="{00000000-0005-0000-0000-00007D420000}"/>
    <cellStyle name="40% – rõhk4 9 8 2" xfId="18014" xr:uid="{00000000-0005-0000-0000-00007E420000}"/>
    <cellStyle name="40% – rõhk4 9 8 2 2" xfId="40387" xr:uid="{9A4BEA90-41D6-4487-B12B-018D97745FA3}"/>
    <cellStyle name="40% – rõhk4 9 8 3" xfId="29221" xr:uid="{3A99D7BA-2F1D-43FF-8194-8119E788ED78}"/>
    <cellStyle name="40% – rõhk4 9 9" xfId="12781" xr:uid="{00000000-0005-0000-0000-00007F420000}"/>
    <cellStyle name="40% – rõhk4 9 9 2" xfId="35154" xr:uid="{2B4CF821-C8B0-4D94-8543-1F45E4FBC3A2}"/>
    <cellStyle name="40% – rõhk5" xfId="6116" builtinId="47" customBuiltin="1"/>
    <cellStyle name="40% – rõhk5 10" xfId="101" xr:uid="{00000000-0005-0000-0000-000081420000}"/>
    <cellStyle name="40% – rõhk5 10 10" xfId="23989" xr:uid="{3C3D7344-593E-48C0-B258-0ABC28C2FCD9}"/>
    <cellStyle name="40% – rõhk5 10 2" xfId="884" xr:uid="{00000000-0005-0000-0000-000082420000}"/>
    <cellStyle name="40% – rõhk5 10 2 2" xfId="1915" xr:uid="{00000000-0005-0000-0000-000083420000}"/>
    <cellStyle name="40% – rõhk5 10 2 2 2" xfId="1916" xr:uid="{00000000-0005-0000-0000-000084420000}"/>
    <cellStyle name="40% – rõhk5 10 2 2 2 2" xfId="3229" xr:uid="{00000000-0005-0000-0000-000085420000}"/>
    <cellStyle name="40% – rõhk5 10 2 2 2 2 2" xfId="5839" xr:uid="{00000000-0005-0000-0000-000086420000}"/>
    <cellStyle name="40% – rõhk5 10 2 2 2 2 2 2" xfId="11314" xr:uid="{00000000-0005-0000-0000-000087420000}"/>
    <cellStyle name="40% – rõhk5 10 2 2 2 2 2 2 2" xfId="23003" xr:uid="{00000000-0005-0000-0000-000088420000}"/>
    <cellStyle name="40% – rõhk5 10 2 2 2 2 2 2 2 2" xfId="45376" xr:uid="{9FF8F508-A898-49AB-A16D-ECCB44457017}"/>
    <cellStyle name="40% – rõhk5 10 2 2 2 2 2 2 3" xfId="34210" xr:uid="{412FC8BD-AD8C-4487-96FD-804BE9827E4C}"/>
    <cellStyle name="40% – rõhk5 10 2 2 2 2 2 3" xfId="17660" xr:uid="{00000000-0005-0000-0000-000089420000}"/>
    <cellStyle name="40% – rõhk5 10 2 2 2 2 2 3 2" xfId="40033" xr:uid="{08513DF0-0A4D-417C-853C-8292CCBCB498}"/>
    <cellStyle name="40% – rõhk5 10 2 2 2 2 2 4" xfId="28867" xr:uid="{8C5D5DB3-118E-4049-AE58-7033C33A7715}"/>
    <cellStyle name="40% – rõhk5 10 2 2 2 2 3" xfId="8704" xr:uid="{00000000-0005-0000-0000-00008A420000}"/>
    <cellStyle name="40% – rõhk5 10 2 2 2 2 3 2" xfId="20393" xr:uid="{00000000-0005-0000-0000-00008B420000}"/>
    <cellStyle name="40% – rõhk5 10 2 2 2 2 3 2 2" xfId="42766" xr:uid="{CA8347FC-8D30-4F8D-A415-35F1627A331D}"/>
    <cellStyle name="40% – rõhk5 10 2 2 2 2 3 3" xfId="31600" xr:uid="{86AC614D-EFAD-4784-B5A3-BBF8F343327B}"/>
    <cellStyle name="40% – rõhk5 10 2 2 2 2 4" xfId="15050" xr:uid="{00000000-0005-0000-0000-00008C420000}"/>
    <cellStyle name="40% – rõhk5 10 2 2 2 2 4 2" xfId="37423" xr:uid="{9B4CA7F3-7E49-4564-80B4-D758D15649CB}"/>
    <cellStyle name="40% – rõhk5 10 2 2 2 2 5" xfId="26257" xr:uid="{15A2C736-B000-4E34-89D4-7A94AF335B3E}"/>
    <cellStyle name="40% – rõhk5 10 2 2 2 3" xfId="4534" xr:uid="{00000000-0005-0000-0000-00008D420000}"/>
    <cellStyle name="40% – rõhk5 10 2 2 2 3 2" xfId="10009" xr:uid="{00000000-0005-0000-0000-00008E420000}"/>
    <cellStyle name="40% – rõhk5 10 2 2 2 3 2 2" xfId="21698" xr:uid="{00000000-0005-0000-0000-00008F420000}"/>
    <cellStyle name="40% – rõhk5 10 2 2 2 3 2 2 2" xfId="44071" xr:uid="{DEB584C7-F465-403C-9BE3-0BFA4AFDC02E}"/>
    <cellStyle name="40% – rõhk5 10 2 2 2 3 2 3" xfId="32905" xr:uid="{2913ADAB-9D3B-402C-A198-AF6F561178DB}"/>
    <cellStyle name="40% – rõhk5 10 2 2 2 3 3" xfId="16355" xr:uid="{00000000-0005-0000-0000-000090420000}"/>
    <cellStyle name="40% – rõhk5 10 2 2 2 3 3 2" xfId="38728" xr:uid="{52D526B0-CB1E-439F-B78B-ABEEADB112FE}"/>
    <cellStyle name="40% – rõhk5 10 2 2 2 3 4" xfId="27562" xr:uid="{71290BDF-B8C2-4EB8-8E20-FB92B2D70637}"/>
    <cellStyle name="40% – rõhk5 10 2 2 2 4" xfId="7399" xr:uid="{00000000-0005-0000-0000-000091420000}"/>
    <cellStyle name="40% – rõhk5 10 2 2 2 4 2" xfId="19088" xr:uid="{00000000-0005-0000-0000-000092420000}"/>
    <cellStyle name="40% – rõhk5 10 2 2 2 4 2 2" xfId="41461" xr:uid="{AC0FFA77-C3D1-4203-9417-EE7DADA29553}"/>
    <cellStyle name="40% – rõhk5 10 2 2 2 4 3" xfId="30295" xr:uid="{3517F4BE-767F-4711-A06C-8E5EBF6014E1}"/>
    <cellStyle name="40% – rõhk5 10 2 2 2 5" xfId="13745" xr:uid="{00000000-0005-0000-0000-000093420000}"/>
    <cellStyle name="40% – rõhk5 10 2 2 2 5 2" xfId="36118" xr:uid="{FCD18B71-0A75-4868-B990-9262BFCE1842}"/>
    <cellStyle name="40% – rõhk5 10 2 2 2 6" xfId="24952" xr:uid="{6C92E105-565A-401C-8CD6-7FC3F211D4BF}"/>
    <cellStyle name="40% – rõhk5 10 2 2 3" xfId="3228" xr:uid="{00000000-0005-0000-0000-000094420000}"/>
    <cellStyle name="40% – rõhk5 10 2 2 3 2" xfId="5838" xr:uid="{00000000-0005-0000-0000-000095420000}"/>
    <cellStyle name="40% – rõhk5 10 2 2 3 2 2" xfId="11313" xr:uid="{00000000-0005-0000-0000-000096420000}"/>
    <cellStyle name="40% – rõhk5 10 2 2 3 2 2 2" xfId="23002" xr:uid="{00000000-0005-0000-0000-000097420000}"/>
    <cellStyle name="40% – rõhk5 10 2 2 3 2 2 2 2" xfId="45375" xr:uid="{3BDF9F20-4409-4A7B-BBC8-608C12825798}"/>
    <cellStyle name="40% – rõhk5 10 2 2 3 2 2 3" xfId="34209" xr:uid="{49C27872-5A5F-4E5C-887C-D0BD5928F022}"/>
    <cellStyle name="40% – rõhk5 10 2 2 3 2 3" xfId="17659" xr:uid="{00000000-0005-0000-0000-000098420000}"/>
    <cellStyle name="40% – rõhk5 10 2 2 3 2 3 2" xfId="40032" xr:uid="{2301E09F-4B94-4502-8E08-B3A450677712}"/>
    <cellStyle name="40% – rõhk5 10 2 2 3 2 4" xfId="28866" xr:uid="{052828B0-BDE7-42EA-876B-553DFF2415B8}"/>
    <cellStyle name="40% – rõhk5 10 2 2 3 3" xfId="8703" xr:uid="{00000000-0005-0000-0000-000099420000}"/>
    <cellStyle name="40% – rõhk5 10 2 2 3 3 2" xfId="20392" xr:uid="{00000000-0005-0000-0000-00009A420000}"/>
    <cellStyle name="40% – rõhk5 10 2 2 3 3 2 2" xfId="42765" xr:uid="{DACD5EF3-E160-4AC6-827A-3CE2DE98AF17}"/>
    <cellStyle name="40% – rõhk5 10 2 2 3 3 3" xfId="31599" xr:uid="{D3346A6D-D077-4642-8C1B-A921EA905A9B}"/>
    <cellStyle name="40% – rõhk5 10 2 2 3 4" xfId="15049" xr:uid="{00000000-0005-0000-0000-00009B420000}"/>
    <cellStyle name="40% – rõhk5 10 2 2 3 4 2" xfId="37422" xr:uid="{4CE9A37B-BC1B-44C4-B5E3-6C5510F14DE0}"/>
    <cellStyle name="40% – rõhk5 10 2 2 3 5" xfId="26256" xr:uid="{77A3F525-C818-4A38-B267-758776C24153}"/>
    <cellStyle name="40% – rõhk5 10 2 2 4" xfId="4533" xr:uid="{00000000-0005-0000-0000-00009C420000}"/>
    <cellStyle name="40% – rõhk5 10 2 2 4 2" xfId="10008" xr:uid="{00000000-0005-0000-0000-00009D420000}"/>
    <cellStyle name="40% – rõhk5 10 2 2 4 2 2" xfId="21697" xr:uid="{00000000-0005-0000-0000-00009E420000}"/>
    <cellStyle name="40% – rõhk5 10 2 2 4 2 2 2" xfId="44070" xr:uid="{8B743567-3AAE-4439-9D5D-BB17A9394750}"/>
    <cellStyle name="40% – rõhk5 10 2 2 4 2 3" xfId="32904" xr:uid="{2D239D95-51A8-45F9-BA7C-3AC7924350F2}"/>
    <cellStyle name="40% – rõhk5 10 2 2 4 3" xfId="16354" xr:uid="{00000000-0005-0000-0000-00009F420000}"/>
    <cellStyle name="40% – rõhk5 10 2 2 4 3 2" xfId="38727" xr:uid="{1CB11C9F-2BF2-4C70-88FE-54984E6668DA}"/>
    <cellStyle name="40% – rõhk5 10 2 2 4 4" xfId="27561" xr:uid="{B148157F-DA29-4E2A-9172-651F375A2D2D}"/>
    <cellStyle name="40% – rõhk5 10 2 2 5" xfId="7398" xr:uid="{00000000-0005-0000-0000-0000A0420000}"/>
    <cellStyle name="40% – rõhk5 10 2 2 5 2" xfId="19087" xr:uid="{00000000-0005-0000-0000-0000A1420000}"/>
    <cellStyle name="40% – rõhk5 10 2 2 5 2 2" xfId="41460" xr:uid="{15942CA0-FE50-4737-ADEE-FDFCD263912C}"/>
    <cellStyle name="40% – rõhk5 10 2 2 5 3" xfId="30294" xr:uid="{E8375C26-1BD5-4A83-B922-6E088BF90087}"/>
    <cellStyle name="40% – rõhk5 10 2 2 6" xfId="13744" xr:uid="{00000000-0005-0000-0000-0000A2420000}"/>
    <cellStyle name="40% – rõhk5 10 2 2 6 2" xfId="36117" xr:uid="{9B413ACD-399B-490E-890B-3AB2AA259329}"/>
    <cellStyle name="40% – rõhk5 10 2 2 7" xfId="24951" xr:uid="{0E290020-E4C4-44D7-BA76-CFB7892CFEB7}"/>
    <cellStyle name="40% – rõhk5 10 2 3" xfId="1917" xr:uid="{00000000-0005-0000-0000-0000A3420000}"/>
    <cellStyle name="40% – rõhk5 10 2 3 2" xfId="3230" xr:uid="{00000000-0005-0000-0000-0000A4420000}"/>
    <cellStyle name="40% – rõhk5 10 2 3 2 2" xfId="5840" xr:uid="{00000000-0005-0000-0000-0000A5420000}"/>
    <cellStyle name="40% – rõhk5 10 2 3 2 2 2" xfId="11315" xr:uid="{00000000-0005-0000-0000-0000A6420000}"/>
    <cellStyle name="40% – rõhk5 10 2 3 2 2 2 2" xfId="23004" xr:uid="{00000000-0005-0000-0000-0000A7420000}"/>
    <cellStyle name="40% – rõhk5 10 2 3 2 2 2 2 2" xfId="45377" xr:uid="{C0AC1A05-6E2A-41B1-BB96-3B775ADCE3EA}"/>
    <cellStyle name="40% – rõhk5 10 2 3 2 2 2 3" xfId="34211" xr:uid="{50C07C6B-4E3E-49AA-A36A-C427B372106B}"/>
    <cellStyle name="40% – rõhk5 10 2 3 2 2 3" xfId="17661" xr:uid="{00000000-0005-0000-0000-0000A8420000}"/>
    <cellStyle name="40% – rõhk5 10 2 3 2 2 3 2" xfId="40034" xr:uid="{E34A3A6D-89AB-46CF-AC57-9EDCB26162D5}"/>
    <cellStyle name="40% – rõhk5 10 2 3 2 2 4" xfId="28868" xr:uid="{DA9FAFFC-48A8-47BE-9118-68F76FF7B002}"/>
    <cellStyle name="40% – rõhk5 10 2 3 2 3" xfId="8705" xr:uid="{00000000-0005-0000-0000-0000A9420000}"/>
    <cellStyle name="40% – rõhk5 10 2 3 2 3 2" xfId="20394" xr:uid="{00000000-0005-0000-0000-0000AA420000}"/>
    <cellStyle name="40% – rõhk5 10 2 3 2 3 2 2" xfId="42767" xr:uid="{8C4D7CC1-050C-4AAC-ADFB-5DA658EF6FD3}"/>
    <cellStyle name="40% – rõhk5 10 2 3 2 3 3" xfId="31601" xr:uid="{793039C6-697E-4E8B-857B-B6274122A5FD}"/>
    <cellStyle name="40% – rõhk5 10 2 3 2 4" xfId="15051" xr:uid="{00000000-0005-0000-0000-0000AB420000}"/>
    <cellStyle name="40% – rõhk5 10 2 3 2 4 2" xfId="37424" xr:uid="{05093C7C-675A-4931-AC30-92CA6A6D01B9}"/>
    <cellStyle name="40% – rõhk5 10 2 3 2 5" xfId="26258" xr:uid="{7000500F-7453-4238-B340-4E4A173F247B}"/>
    <cellStyle name="40% – rõhk5 10 2 3 3" xfId="4535" xr:uid="{00000000-0005-0000-0000-0000AC420000}"/>
    <cellStyle name="40% – rõhk5 10 2 3 3 2" xfId="10010" xr:uid="{00000000-0005-0000-0000-0000AD420000}"/>
    <cellStyle name="40% – rõhk5 10 2 3 3 2 2" xfId="21699" xr:uid="{00000000-0005-0000-0000-0000AE420000}"/>
    <cellStyle name="40% – rõhk5 10 2 3 3 2 2 2" xfId="44072" xr:uid="{0025207E-57C0-4455-9F54-9C4335A00399}"/>
    <cellStyle name="40% – rõhk5 10 2 3 3 2 3" xfId="32906" xr:uid="{45DBBDBA-8FBB-4D69-83B3-C9D19454E1AE}"/>
    <cellStyle name="40% – rõhk5 10 2 3 3 3" xfId="16356" xr:uid="{00000000-0005-0000-0000-0000AF420000}"/>
    <cellStyle name="40% – rõhk5 10 2 3 3 3 2" xfId="38729" xr:uid="{1D71E002-6BAB-4084-AA5B-D114318C3389}"/>
    <cellStyle name="40% – rõhk5 10 2 3 3 4" xfId="27563" xr:uid="{3E1146AB-DEF8-44E2-94DD-B4BA57645A97}"/>
    <cellStyle name="40% – rõhk5 10 2 3 4" xfId="7400" xr:uid="{00000000-0005-0000-0000-0000B0420000}"/>
    <cellStyle name="40% – rõhk5 10 2 3 4 2" xfId="19089" xr:uid="{00000000-0005-0000-0000-0000B1420000}"/>
    <cellStyle name="40% – rõhk5 10 2 3 4 2 2" xfId="41462" xr:uid="{CA97709B-8052-4ACB-9845-66CF65005ECD}"/>
    <cellStyle name="40% – rõhk5 10 2 3 4 3" xfId="30296" xr:uid="{C3B2B024-7457-47DF-A759-5ABA01F67ED2}"/>
    <cellStyle name="40% – rõhk5 10 2 3 5" xfId="13746" xr:uid="{00000000-0005-0000-0000-0000B2420000}"/>
    <cellStyle name="40% – rõhk5 10 2 3 5 2" xfId="36119" xr:uid="{894E5335-83E6-4EE0-ABB0-845ECB651473}"/>
    <cellStyle name="40% – rõhk5 10 2 3 6" xfId="24953" xr:uid="{644EB8F3-D408-40C9-92AA-F069FDC0DAB3}"/>
    <cellStyle name="40% – rõhk5 10 2 4" xfId="1918" xr:uid="{00000000-0005-0000-0000-0000B3420000}"/>
    <cellStyle name="40% – rõhk5 10 2 4 2" xfId="3231" xr:uid="{00000000-0005-0000-0000-0000B4420000}"/>
    <cellStyle name="40% – rõhk5 10 2 4 2 2" xfId="5841" xr:uid="{00000000-0005-0000-0000-0000B5420000}"/>
    <cellStyle name="40% – rõhk5 10 2 4 2 2 2" xfId="11316" xr:uid="{00000000-0005-0000-0000-0000B6420000}"/>
    <cellStyle name="40% – rõhk5 10 2 4 2 2 2 2" xfId="23005" xr:uid="{00000000-0005-0000-0000-0000B7420000}"/>
    <cellStyle name="40% – rõhk5 10 2 4 2 2 2 2 2" xfId="45378" xr:uid="{ACA9CB1A-1ADE-4FE6-A655-36C0850F1CEA}"/>
    <cellStyle name="40% – rõhk5 10 2 4 2 2 2 3" xfId="34212" xr:uid="{7854A918-EC62-4999-9A56-980C66952827}"/>
    <cellStyle name="40% – rõhk5 10 2 4 2 2 3" xfId="17662" xr:uid="{00000000-0005-0000-0000-0000B8420000}"/>
    <cellStyle name="40% – rõhk5 10 2 4 2 2 3 2" xfId="40035" xr:uid="{5113B7A3-2AFA-4A43-A173-B2E1C64A43BE}"/>
    <cellStyle name="40% – rõhk5 10 2 4 2 2 4" xfId="28869" xr:uid="{7422E697-E3B7-4E5E-817F-E24F87C37A75}"/>
    <cellStyle name="40% – rõhk5 10 2 4 2 3" xfId="8706" xr:uid="{00000000-0005-0000-0000-0000B9420000}"/>
    <cellStyle name="40% – rõhk5 10 2 4 2 3 2" xfId="20395" xr:uid="{00000000-0005-0000-0000-0000BA420000}"/>
    <cellStyle name="40% – rõhk5 10 2 4 2 3 2 2" xfId="42768" xr:uid="{B9082966-D1B9-4E8D-8A6C-21EEEBCA6BC3}"/>
    <cellStyle name="40% – rõhk5 10 2 4 2 3 3" xfId="31602" xr:uid="{E12B22E1-EAF2-4C9C-ADA5-37DAA79411F5}"/>
    <cellStyle name="40% – rõhk5 10 2 4 2 4" xfId="15052" xr:uid="{00000000-0005-0000-0000-0000BB420000}"/>
    <cellStyle name="40% – rõhk5 10 2 4 2 4 2" xfId="37425" xr:uid="{12BECB7E-DA78-45EE-A3C2-5AE3D47705B0}"/>
    <cellStyle name="40% – rõhk5 10 2 4 2 5" xfId="26259" xr:uid="{9914FE95-A753-44AC-94EA-1E7DD0566950}"/>
    <cellStyle name="40% – rõhk5 10 2 4 3" xfId="4536" xr:uid="{00000000-0005-0000-0000-0000BC420000}"/>
    <cellStyle name="40% – rõhk5 10 2 4 3 2" xfId="10011" xr:uid="{00000000-0005-0000-0000-0000BD420000}"/>
    <cellStyle name="40% – rõhk5 10 2 4 3 2 2" xfId="21700" xr:uid="{00000000-0005-0000-0000-0000BE420000}"/>
    <cellStyle name="40% – rõhk5 10 2 4 3 2 2 2" xfId="44073" xr:uid="{FBA10439-7B9D-4B87-9F2E-A9AB478AD6BC}"/>
    <cellStyle name="40% – rõhk5 10 2 4 3 2 3" xfId="32907" xr:uid="{BCE4D93F-1C03-48FC-A892-89767B2ED1BF}"/>
    <cellStyle name="40% – rõhk5 10 2 4 3 3" xfId="16357" xr:uid="{00000000-0005-0000-0000-0000BF420000}"/>
    <cellStyle name="40% – rõhk5 10 2 4 3 3 2" xfId="38730" xr:uid="{85CA04CC-193B-420C-AAB7-024F72203FC1}"/>
    <cellStyle name="40% – rõhk5 10 2 4 3 4" xfId="27564" xr:uid="{53A201E7-0804-49B2-8120-E7DE0D367F39}"/>
    <cellStyle name="40% – rõhk5 10 2 4 4" xfId="7401" xr:uid="{00000000-0005-0000-0000-0000C0420000}"/>
    <cellStyle name="40% – rõhk5 10 2 4 4 2" xfId="19090" xr:uid="{00000000-0005-0000-0000-0000C1420000}"/>
    <cellStyle name="40% – rõhk5 10 2 4 4 2 2" xfId="41463" xr:uid="{C1B66FB1-E4F3-40F3-AA4A-2F089263E9E3}"/>
    <cellStyle name="40% – rõhk5 10 2 4 4 3" xfId="30297" xr:uid="{20577A51-5E96-40B5-9E73-7CFC2F12F3D5}"/>
    <cellStyle name="40% – rõhk5 10 2 4 5" xfId="13747" xr:uid="{00000000-0005-0000-0000-0000C2420000}"/>
    <cellStyle name="40% – rõhk5 10 2 4 5 2" xfId="36120" xr:uid="{9C6CA207-198B-4C9A-BB06-9904A6C2E097}"/>
    <cellStyle name="40% – rõhk5 10 2 4 6" xfId="24954" xr:uid="{D56120F3-B5B6-4109-A80C-037F93A6285A}"/>
    <cellStyle name="40% – rõhk5 10 2 5" xfId="2395" xr:uid="{00000000-0005-0000-0000-0000C3420000}"/>
    <cellStyle name="40% – rõhk5 10 2 5 2" xfId="5006" xr:uid="{00000000-0005-0000-0000-0000C4420000}"/>
    <cellStyle name="40% – rõhk5 10 2 5 2 2" xfId="10481" xr:uid="{00000000-0005-0000-0000-0000C5420000}"/>
    <cellStyle name="40% – rõhk5 10 2 5 2 2 2" xfId="22170" xr:uid="{00000000-0005-0000-0000-0000C6420000}"/>
    <cellStyle name="40% – rõhk5 10 2 5 2 2 2 2" xfId="44543" xr:uid="{D09D08F2-456C-4D67-93B8-CC6ADDD02C06}"/>
    <cellStyle name="40% – rõhk5 10 2 5 2 2 3" xfId="33377" xr:uid="{4936A1E6-7DE9-487C-9394-E450800A7E82}"/>
    <cellStyle name="40% – rõhk5 10 2 5 2 3" xfId="16827" xr:uid="{00000000-0005-0000-0000-0000C7420000}"/>
    <cellStyle name="40% – rõhk5 10 2 5 2 3 2" xfId="39200" xr:uid="{799EC112-EC73-4F85-AFA4-2EF3408B9C9B}"/>
    <cellStyle name="40% – rõhk5 10 2 5 2 4" xfId="28034" xr:uid="{37982F02-2D56-46CA-B913-6F99D9E1AF1A}"/>
    <cellStyle name="40% – rõhk5 10 2 5 3" xfId="7871" xr:uid="{00000000-0005-0000-0000-0000C8420000}"/>
    <cellStyle name="40% – rõhk5 10 2 5 3 2" xfId="19560" xr:uid="{00000000-0005-0000-0000-0000C9420000}"/>
    <cellStyle name="40% – rõhk5 10 2 5 3 2 2" xfId="41933" xr:uid="{2BC5B732-3E02-4AD7-A5FC-AEBA7100AFA2}"/>
    <cellStyle name="40% – rõhk5 10 2 5 3 3" xfId="30767" xr:uid="{9C6D6674-CF6C-4A7D-B0A9-F48C5632E720}"/>
    <cellStyle name="40% – rõhk5 10 2 5 4" xfId="14217" xr:uid="{00000000-0005-0000-0000-0000CA420000}"/>
    <cellStyle name="40% – rõhk5 10 2 5 4 2" xfId="36590" xr:uid="{A6D31E4E-4DA5-4DD0-85E2-B9EDCE64E110}"/>
    <cellStyle name="40% – rõhk5 10 2 5 5" xfId="25424" xr:uid="{1C403DD0-CEC2-4AA3-9E7C-91E891B46DD6}"/>
    <cellStyle name="40% – rõhk5 10 2 6" xfId="3701" xr:uid="{00000000-0005-0000-0000-0000CB420000}"/>
    <cellStyle name="40% – rõhk5 10 2 6 2" xfId="9176" xr:uid="{00000000-0005-0000-0000-0000CC420000}"/>
    <cellStyle name="40% – rõhk5 10 2 6 2 2" xfId="20865" xr:uid="{00000000-0005-0000-0000-0000CD420000}"/>
    <cellStyle name="40% – rõhk5 10 2 6 2 2 2" xfId="43238" xr:uid="{62C64A0F-F39A-44C8-BA92-EB51AE09563F}"/>
    <cellStyle name="40% – rõhk5 10 2 6 2 3" xfId="32072" xr:uid="{2BE1CB5C-5464-44CD-AD38-6AD3693E3193}"/>
    <cellStyle name="40% – rõhk5 10 2 6 3" xfId="15522" xr:uid="{00000000-0005-0000-0000-0000CE420000}"/>
    <cellStyle name="40% – rõhk5 10 2 6 3 2" xfId="37895" xr:uid="{2A77F6E8-609C-4CB4-AACE-EF2ED240E85E}"/>
    <cellStyle name="40% – rõhk5 10 2 6 4" xfId="26729" xr:uid="{C60EB03A-405C-40D2-95D7-92E1B10C5BEF}"/>
    <cellStyle name="40% – rõhk5 10 2 7" xfId="6511" xr:uid="{00000000-0005-0000-0000-0000CF420000}"/>
    <cellStyle name="40% – rõhk5 10 2 7 2" xfId="18228" xr:uid="{00000000-0005-0000-0000-0000D0420000}"/>
    <cellStyle name="40% – rõhk5 10 2 7 2 2" xfId="40601" xr:uid="{64CED7D0-15D5-495F-A3B0-426899C8E5CA}"/>
    <cellStyle name="40% – rõhk5 10 2 7 3" xfId="29435" xr:uid="{FAA59992-CC07-4EE5-9940-B8F6B4200651}"/>
    <cellStyle name="40% – rõhk5 10 2 8" xfId="12912" xr:uid="{00000000-0005-0000-0000-0000D1420000}"/>
    <cellStyle name="40% – rõhk5 10 2 8 2" xfId="35285" xr:uid="{F164A9A7-F495-446B-9C1B-F7713FCF83F6}"/>
    <cellStyle name="40% – rõhk5 10 2 9" xfId="24119" xr:uid="{ABCF95DE-9249-4441-96E2-DADCF96C8BD8}"/>
    <cellStyle name="40% – rõhk5 10 3" xfId="1919" xr:uid="{00000000-0005-0000-0000-0000D2420000}"/>
    <cellStyle name="40% – rõhk5 10 3 2" xfId="1920" xr:uid="{00000000-0005-0000-0000-0000D3420000}"/>
    <cellStyle name="40% – rõhk5 10 3 2 2" xfId="3233" xr:uid="{00000000-0005-0000-0000-0000D4420000}"/>
    <cellStyle name="40% – rõhk5 10 3 2 2 2" xfId="5843" xr:uid="{00000000-0005-0000-0000-0000D5420000}"/>
    <cellStyle name="40% – rõhk5 10 3 2 2 2 2" xfId="11318" xr:uid="{00000000-0005-0000-0000-0000D6420000}"/>
    <cellStyle name="40% – rõhk5 10 3 2 2 2 2 2" xfId="23007" xr:uid="{00000000-0005-0000-0000-0000D7420000}"/>
    <cellStyle name="40% – rõhk5 10 3 2 2 2 2 2 2" xfId="45380" xr:uid="{981BF958-28FB-4EDE-B68E-23E6184E37C2}"/>
    <cellStyle name="40% – rõhk5 10 3 2 2 2 2 3" xfId="34214" xr:uid="{032A1A4D-5E29-4374-9664-62F42CB7C18D}"/>
    <cellStyle name="40% – rõhk5 10 3 2 2 2 3" xfId="17664" xr:uid="{00000000-0005-0000-0000-0000D8420000}"/>
    <cellStyle name="40% – rõhk5 10 3 2 2 2 3 2" xfId="40037" xr:uid="{EB77A693-702D-40E4-A5BC-F9DA23D9654B}"/>
    <cellStyle name="40% – rõhk5 10 3 2 2 2 4" xfId="28871" xr:uid="{3AAFCC1F-F096-4E6B-B176-05D442CB18B5}"/>
    <cellStyle name="40% – rõhk5 10 3 2 2 3" xfId="8708" xr:uid="{00000000-0005-0000-0000-0000D9420000}"/>
    <cellStyle name="40% – rõhk5 10 3 2 2 3 2" xfId="20397" xr:uid="{00000000-0005-0000-0000-0000DA420000}"/>
    <cellStyle name="40% – rõhk5 10 3 2 2 3 2 2" xfId="42770" xr:uid="{88E024A3-66DF-42DE-AF2B-CB2CCF26ADAA}"/>
    <cellStyle name="40% – rõhk5 10 3 2 2 3 3" xfId="31604" xr:uid="{CA1566A6-80B6-45F8-93B1-C908E6428E32}"/>
    <cellStyle name="40% – rõhk5 10 3 2 2 4" xfId="15054" xr:uid="{00000000-0005-0000-0000-0000DB420000}"/>
    <cellStyle name="40% – rõhk5 10 3 2 2 4 2" xfId="37427" xr:uid="{BB51BB6B-56E3-447C-AC67-3F75DA50FEBF}"/>
    <cellStyle name="40% – rõhk5 10 3 2 2 5" xfId="26261" xr:uid="{3A9F6D5A-D813-47EB-A99C-77C8EC7129BC}"/>
    <cellStyle name="40% – rõhk5 10 3 2 3" xfId="4538" xr:uid="{00000000-0005-0000-0000-0000DC420000}"/>
    <cellStyle name="40% – rõhk5 10 3 2 3 2" xfId="10013" xr:uid="{00000000-0005-0000-0000-0000DD420000}"/>
    <cellStyle name="40% – rõhk5 10 3 2 3 2 2" xfId="21702" xr:uid="{00000000-0005-0000-0000-0000DE420000}"/>
    <cellStyle name="40% – rõhk5 10 3 2 3 2 2 2" xfId="44075" xr:uid="{C64F97ED-3883-4C71-BD43-02D648215639}"/>
    <cellStyle name="40% – rõhk5 10 3 2 3 2 3" xfId="32909" xr:uid="{569E6016-6AE1-4840-A057-5C62E4899559}"/>
    <cellStyle name="40% – rõhk5 10 3 2 3 3" xfId="16359" xr:uid="{00000000-0005-0000-0000-0000DF420000}"/>
    <cellStyle name="40% – rõhk5 10 3 2 3 3 2" xfId="38732" xr:uid="{DA9B3508-E34E-4438-A224-5B3B7521A610}"/>
    <cellStyle name="40% – rõhk5 10 3 2 3 4" xfId="27566" xr:uid="{E9332533-38D4-47EB-AA9A-D078A226DFF1}"/>
    <cellStyle name="40% – rõhk5 10 3 2 4" xfId="7403" xr:uid="{00000000-0005-0000-0000-0000E0420000}"/>
    <cellStyle name="40% – rõhk5 10 3 2 4 2" xfId="19092" xr:uid="{00000000-0005-0000-0000-0000E1420000}"/>
    <cellStyle name="40% – rõhk5 10 3 2 4 2 2" xfId="41465" xr:uid="{E0A583B5-06C5-4983-A324-7444D9AFA841}"/>
    <cellStyle name="40% – rõhk5 10 3 2 4 3" xfId="30299" xr:uid="{94146A44-5321-4848-B9AD-770AFBD32C54}"/>
    <cellStyle name="40% – rõhk5 10 3 2 5" xfId="13749" xr:uid="{00000000-0005-0000-0000-0000E2420000}"/>
    <cellStyle name="40% – rõhk5 10 3 2 5 2" xfId="36122" xr:uid="{9F6C3F08-DBFF-4601-9539-F9C93308478D}"/>
    <cellStyle name="40% – rõhk5 10 3 2 6" xfId="24956" xr:uid="{4A8DA4DB-FB7D-426B-98E3-2F8821C98009}"/>
    <cellStyle name="40% – rõhk5 10 3 3" xfId="3232" xr:uid="{00000000-0005-0000-0000-0000E3420000}"/>
    <cellStyle name="40% – rõhk5 10 3 3 2" xfId="5842" xr:uid="{00000000-0005-0000-0000-0000E4420000}"/>
    <cellStyle name="40% – rõhk5 10 3 3 2 2" xfId="11317" xr:uid="{00000000-0005-0000-0000-0000E5420000}"/>
    <cellStyle name="40% – rõhk5 10 3 3 2 2 2" xfId="23006" xr:uid="{00000000-0005-0000-0000-0000E6420000}"/>
    <cellStyle name="40% – rõhk5 10 3 3 2 2 2 2" xfId="45379" xr:uid="{DB7DF66D-4066-457B-9638-5112DD01956A}"/>
    <cellStyle name="40% – rõhk5 10 3 3 2 2 3" xfId="34213" xr:uid="{198288B1-C1A1-4B49-A5E4-77D1362E034A}"/>
    <cellStyle name="40% – rõhk5 10 3 3 2 3" xfId="17663" xr:uid="{00000000-0005-0000-0000-0000E7420000}"/>
    <cellStyle name="40% – rõhk5 10 3 3 2 3 2" xfId="40036" xr:uid="{3F9313A3-946A-4EEB-8FDD-0A8F35B4AB88}"/>
    <cellStyle name="40% – rõhk5 10 3 3 2 4" xfId="28870" xr:uid="{1E6B6F11-092F-451A-BE2C-F9C6F998EF9A}"/>
    <cellStyle name="40% – rõhk5 10 3 3 3" xfId="8707" xr:uid="{00000000-0005-0000-0000-0000E8420000}"/>
    <cellStyle name="40% – rõhk5 10 3 3 3 2" xfId="20396" xr:uid="{00000000-0005-0000-0000-0000E9420000}"/>
    <cellStyle name="40% – rõhk5 10 3 3 3 2 2" xfId="42769" xr:uid="{8632A97B-1676-471C-A14F-05DF2916A642}"/>
    <cellStyle name="40% – rõhk5 10 3 3 3 3" xfId="31603" xr:uid="{1339A868-96C1-4AED-8B68-7BDCE2FE5329}"/>
    <cellStyle name="40% – rõhk5 10 3 3 4" xfId="15053" xr:uid="{00000000-0005-0000-0000-0000EA420000}"/>
    <cellStyle name="40% – rõhk5 10 3 3 4 2" xfId="37426" xr:uid="{64B69AD3-89A6-4F83-9D6E-DAC21DD720A1}"/>
    <cellStyle name="40% – rõhk5 10 3 3 5" xfId="26260" xr:uid="{FA8E5A96-2C04-41DE-9272-165E5F979558}"/>
    <cellStyle name="40% – rõhk5 10 3 4" xfId="4537" xr:uid="{00000000-0005-0000-0000-0000EB420000}"/>
    <cellStyle name="40% – rõhk5 10 3 4 2" xfId="10012" xr:uid="{00000000-0005-0000-0000-0000EC420000}"/>
    <cellStyle name="40% – rõhk5 10 3 4 2 2" xfId="21701" xr:uid="{00000000-0005-0000-0000-0000ED420000}"/>
    <cellStyle name="40% – rõhk5 10 3 4 2 2 2" xfId="44074" xr:uid="{45D8B9E6-6341-438D-AB78-7B2AAB98199E}"/>
    <cellStyle name="40% – rõhk5 10 3 4 2 3" xfId="32908" xr:uid="{82E73159-6697-4D71-B503-E486902C206D}"/>
    <cellStyle name="40% – rõhk5 10 3 4 3" xfId="16358" xr:uid="{00000000-0005-0000-0000-0000EE420000}"/>
    <cellStyle name="40% – rõhk5 10 3 4 3 2" xfId="38731" xr:uid="{DBD6F731-387D-4CD3-92B2-54BFFBAB73AD}"/>
    <cellStyle name="40% – rõhk5 10 3 4 4" xfId="27565" xr:uid="{6AE4D507-8043-4D37-8D94-08E9F8E55B25}"/>
    <cellStyle name="40% – rõhk5 10 3 5" xfId="7402" xr:uid="{00000000-0005-0000-0000-0000EF420000}"/>
    <cellStyle name="40% – rõhk5 10 3 5 2" xfId="19091" xr:uid="{00000000-0005-0000-0000-0000F0420000}"/>
    <cellStyle name="40% – rõhk5 10 3 5 2 2" xfId="41464" xr:uid="{DD5B8B79-A50A-4702-86F3-3813A0E7CFFE}"/>
    <cellStyle name="40% – rõhk5 10 3 5 3" xfId="30298" xr:uid="{C3D8AA67-A0E2-4365-B7DC-96AB1BF292AA}"/>
    <cellStyle name="40% – rõhk5 10 3 6" xfId="13748" xr:uid="{00000000-0005-0000-0000-0000F1420000}"/>
    <cellStyle name="40% – rõhk5 10 3 6 2" xfId="36121" xr:uid="{1A2C6760-1AA5-4C0C-91D4-86254209AB76}"/>
    <cellStyle name="40% – rõhk5 10 3 7" xfId="24955" xr:uid="{B28088AD-93E1-4EA3-B5ED-C2A0EF4E396E}"/>
    <cellStyle name="40% – rõhk5 10 4" xfId="1921" xr:uid="{00000000-0005-0000-0000-0000F2420000}"/>
    <cellStyle name="40% – rõhk5 10 4 2" xfId="3234" xr:uid="{00000000-0005-0000-0000-0000F3420000}"/>
    <cellStyle name="40% – rõhk5 10 4 2 2" xfId="5844" xr:uid="{00000000-0005-0000-0000-0000F4420000}"/>
    <cellStyle name="40% – rõhk5 10 4 2 2 2" xfId="11319" xr:uid="{00000000-0005-0000-0000-0000F5420000}"/>
    <cellStyle name="40% – rõhk5 10 4 2 2 2 2" xfId="23008" xr:uid="{00000000-0005-0000-0000-0000F6420000}"/>
    <cellStyle name="40% – rõhk5 10 4 2 2 2 2 2" xfId="45381" xr:uid="{F3B05437-B11B-453E-BA13-379A0B3AE9F1}"/>
    <cellStyle name="40% – rõhk5 10 4 2 2 2 3" xfId="34215" xr:uid="{8443F078-48C7-4D99-8745-BECCC6DCDB8D}"/>
    <cellStyle name="40% – rõhk5 10 4 2 2 3" xfId="17665" xr:uid="{00000000-0005-0000-0000-0000F7420000}"/>
    <cellStyle name="40% – rõhk5 10 4 2 2 3 2" xfId="40038" xr:uid="{DCEA102A-BD03-4100-B37B-DF1825F636EA}"/>
    <cellStyle name="40% – rõhk5 10 4 2 2 4" xfId="28872" xr:uid="{A01D97DD-F4CD-46D3-9BD1-3C053917AB11}"/>
    <cellStyle name="40% – rõhk5 10 4 2 3" xfId="8709" xr:uid="{00000000-0005-0000-0000-0000F8420000}"/>
    <cellStyle name="40% – rõhk5 10 4 2 3 2" xfId="20398" xr:uid="{00000000-0005-0000-0000-0000F9420000}"/>
    <cellStyle name="40% – rõhk5 10 4 2 3 2 2" xfId="42771" xr:uid="{3B6995E8-C19A-4437-BBA6-7A59AE01F7E1}"/>
    <cellStyle name="40% – rõhk5 10 4 2 3 3" xfId="31605" xr:uid="{94B2CD69-B207-4A2C-B540-9A74A758812A}"/>
    <cellStyle name="40% – rõhk5 10 4 2 4" xfId="15055" xr:uid="{00000000-0005-0000-0000-0000FA420000}"/>
    <cellStyle name="40% – rõhk5 10 4 2 4 2" xfId="37428" xr:uid="{48563145-9CE8-4A34-81A9-6260A916224D}"/>
    <cellStyle name="40% – rõhk5 10 4 2 5" xfId="26262" xr:uid="{683E4C2C-DFA8-4D6F-A987-545F4AA7A8C1}"/>
    <cellStyle name="40% – rõhk5 10 4 3" xfId="4539" xr:uid="{00000000-0005-0000-0000-0000FB420000}"/>
    <cellStyle name="40% – rõhk5 10 4 3 2" xfId="10014" xr:uid="{00000000-0005-0000-0000-0000FC420000}"/>
    <cellStyle name="40% – rõhk5 10 4 3 2 2" xfId="21703" xr:uid="{00000000-0005-0000-0000-0000FD420000}"/>
    <cellStyle name="40% – rõhk5 10 4 3 2 2 2" xfId="44076" xr:uid="{9A54963B-FDA5-4EEF-9D96-C10EFEB6F021}"/>
    <cellStyle name="40% – rõhk5 10 4 3 2 3" xfId="32910" xr:uid="{073598D2-A82C-4E30-91E5-2E03927C1804}"/>
    <cellStyle name="40% – rõhk5 10 4 3 3" xfId="16360" xr:uid="{00000000-0005-0000-0000-0000FE420000}"/>
    <cellStyle name="40% – rõhk5 10 4 3 3 2" xfId="38733" xr:uid="{12DF585A-C835-4640-8B15-38D80321FA2D}"/>
    <cellStyle name="40% – rõhk5 10 4 3 4" xfId="27567" xr:uid="{3D443D41-5D6B-4061-8AE3-43B03B091E03}"/>
    <cellStyle name="40% – rõhk5 10 4 4" xfId="7404" xr:uid="{00000000-0005-0000-0000-0000FF420000}"/>
    <cellStyle name="40% – rõhk5 10 4 4 2" xfId="19093" xr:uid="{00000000-0005-0000-0000-000000430000}"/>
    <cellStyle name="40% – rõhk5 10 4 4 2 2" xfId="41466" xr:uid="{639A461A-CB7A-4114-91A9-EAA59263F6F6}"/>
    <cellStyle name="40% – rõhk5 10 4 4 3" xfId="30300" xr:uid="{99F1BB19-5DC5-4AF1-8879-06DBFA236692}"/>
    <cellStyle name="40% – rõhk5 10 4 5" xfId="13750" xr:uid="{00000000-0005-0000-0000-000001430000}"/>
    <cellStyle name="40% – rõhk5 10 4 5 2" xfId="36123" xr:uid="{DA8FEA64-B4C3-4E55-919B-A3E02C9A69FC}"/>
    <cellStyle name="40% – rõhk5 10 4 6" xfId="24957" xr:uid="{CBE6BF8C-E2EE-4678-A325-889A4A5883D8}"/>
    <cellStyle name="40% – rõhk5 10 5" xfId="1922" xr:uid="{00000000-0005-0000-0000-000002430000}"/>
    <cellStyle name="40% – rõhk5 10 5 2" xfId="3235" xr:uid="{00000000-0005-0000-0000-000003430000}"/>
    <cellStyle name="40% – rõhk5 10 5 2 2" xfId="5845" xr:uid="{00000000-0005-0000-0000-000004430000}"/>
    <cellStyle name="40% – rõhk5 10 5 2 2 2" xfId="11320" xr:uid="{00000000-0005-0000-0000-000005430000}"/>
    <cellStyle name="40% – rõhk5 10 5 2 2 2 2" xfId="23009" xr:uid="{00000000-0005-0000-0000-000006430000}"/>
    <cellStyle name="40% – rõhk5 10 5 2 2 2 2 2" xfId="45382" xr:uid="{C23AC477-E377-451D-B875-55AA6213DF0B}"/>
    <cellStyle name="40% – rõhk5 10 5 2 2 2 3" xfId="34216" xr:uid="{C7196AAB-C010-47FB-BC26-92E979C2E72F}"/>
    <cellStyle name="40% – rõhk5 10 5 2 2 3" xfId="17666" xr:uid="{00000000-0005-0000-0000-000007430000}"/>
    <cellStyle name="40% – rõhk5 10 5 2 2 3 2" xfId="40039" xr:uid="{E40E2CBB-1D49-46D1-B1B1-A522084F2316}"/>
    <cellStyle name="40% – rõhk5 10 5 2 2 4" xfId="28873" xr:uid="{C9BBF788-57DC-416F-8635-E217B43E34B4}"/>
    <cellStyle name="40% – rõhk5 10 5 2 3" xfId="8710" xr:uid="{00000000-0005-0000-0000-000008430000}"/>
    <cellStyle name="40% – rõhk5 10 5 2 3 2" xfId="20399" xr:uid="{00000000-0005-0000-0000-000009430000}"/>
    <cellStyle name="40% – rõhk5 10 5 2 3 2 2" xfId="42772" xr:uid="{B1139B90-3016-4203-A57E-5556A960B7D7}"/>
    <cellStyle name="40% – rõhk5 10 5 2 3 3" xfId="31606" xr:uid="{7876D173-712A-41B7-8EF1-7E5CA2993285}"/>
    <cellStyle name="40% – rõhk5 10 5 2 4" xfId="15056" xr:uid="{00000000-0005-0000-0000-00000A430000}"/>
    <cellStyle name="40% – rõhk5 10 5 2 4 2" xfId="37429" xr:uid="{57511270-B02E-4E58-B887-C8529D696A7A}"/>
    <cellStyle name="40% – rõhk5 10 5 2 5" xfId="26263" xr:uid="{B2F13BA4-0F9D-49AA-B747-4D2DF4E6A09A}"/>
    <cellStyle name="40% – rõhk5 10 5 3" xfId="4540" xr:uid="{00000000-0005-0000-0000-00000B430000}"/>
    <cellStyle name="40% – rõhk5 10 5 3 2" xfId="10015" xr:uid="{00000000-0005-0000-0000-00000C430000}"/>
    <cellStyle name="40% – rõhk5 10 5 3 2 2" xfId="21704" xr:uid="{00000000-0005-0000-0000-00000D430000}"/>
    <cellStyle name="40% – rõhk5 10 5 3 2 2 2" xfId="44077" xr:uid="{3EE1378D-825D-43C7-ACD1-EC65D2A20894}"/>
    <cellStyle name="40% – rõhk5 10 5 3 2 3" xfId="32911" xr:uid="{48D605B0-12EA-4FFF-AD76-DAB0A017DD95}"/>
    <cellStyle name="40% – rõhk5 10 5 3 3" xfId="16361" xr:uid="{00000000-0005-0000-0000-00000E430000}"/>
    <cellStyle name="40% – rõhk5 10 5 3 3 2" xfId="38734" xr:uid="{536FAD4C-008D-44D6-AA5B-828AE922FF21}"/>
    <cellStyle name="40% – rõhk5 10 5 3 4" xfId="27568" xr:uid="{C5601282-551B-4D74-BB71-6387C05D616D}"/>
    <cellStyle name="40% – rõhk5 10 5 4" xfId="7405" xr:uid="{00000000-0005-0000-0000-00000F430000}"/>
    <cellStyle name="40% – rõhk5 10 5 4 2" xfId="19094" xr:uid="{00000000-0005-0000-0000-000010430000}"/>
    <cellStyle name="40% – rõhk5 10 5 4 2 2" xfId="41467" xr:uid="{9AD35953-1B07-4BE3-B949-FFE5A45DA432}"/>
    <cellStyle name="40% – rõhk5 10 5 4 3" xfId="30301" xr:uid="{C9812F7E-AD1C-4214-B35A-C960424C6970}"/>
    <cellStyle name="40% – rõhk5 10 5 5" xfId="13751" xr:uid="{00000000-0005-0000-0000-000011430000}"/>
    <cellStyle name="40% – rõhk5 10 5 5 2" xfId="36124" xr:uid="{258F9B02-AE9F-49F9-B930-4BD3A0DB7F90}"/>
    <cellStyle name="40% – rõhk5 10 5 6" xfId="24958" xr:uid="{CA866070-17B1-4398-8D1C-10630C8D1BF2}"/>
    <cellStyle name="40% – rõhk5 10 6" xfId="2265" xr:uid="{00000000-0005-0000-0000-000012430000}"/>
    <cellStyle name="40% – rõhk5 10 6 2" xfId="4876" xr:uid="{00000000-0005-0000-0000-000013430000}"/>
    <cellStyle name="40% – rõhk5 10 6 2 2" xfId="10351" xr:uid="{00000000-0005-0000-0000-000014430000}"/>
    <cellStyle name="40% – rõhk5 10 6 2 2 2" xfId="22040" xr:uid="{00000000-0005-0000-0000-000015430000}"/>
    <cellStyle name="40% – rõhk5 10 6 2 2 2 2" xfId="44413" xr:uid="{B0EC8D43-6929-4818-BB1C-4F2AF9A813E3}"/>
    <cellStyle name="40% – rõhk5 10 6 2 2 3" xfId="33247" xr:uid="{094D02C1-77B1-4D8C-A4FA-BE147AD9A4A8}"/>
    <cellStyle name="40% – rõhk5 10 6 2 3" xfId="16697" xr:uid="{00000000-0005-0000-0000-000016430000}"/>
    <cellStyle name="40% – rõhk5 10 6 2 3 2" xfId="39070" xr:uid="{EFC67B1D-58E7-45BC-9785-CD339BAF9B76}"/>
    <cellStyle name="40% – rõhk5 10 6 2 4" xfId="27904" xr:uid="{C2B47AD1-4358-4ACF-A826-2025C391F828}"/>
    <cellStyle name="40% – rõhk5 10 6 3" xfId="7741" xr:uid="{00000000-0005-0000-0000-000017430000}"/>
    <cellStyle name="40% – rõhk5 10 6 3 2" xfId="19430" xr:uid="{00000000-0005-0000-0000-000018430000}"/>
    <cellStyle name="40% – rõhk5 10 6 3 2 2" xfId="41803" xr:uid="{9781FDBE-9A91-475D-9119-BB884F381714}"/>
    <cellStyle name="40% – rõhk5 10 6 3 3" xfId="30637" xr:uid="{8B29C86D-2BBA-4E37-B6F7-3BF3162F8F8A}"/>
    <cellStyle name="40% – rõhk5 10 6 4" xfId="14087" xr:uid="{00000000-0005-0000-0000-000019430000}"/>
    <cellStyle name="40% – rõhk5 10 6 4 2" xfId="36460" xr:uid="{572AF0D5-5547-42AC-BB15-3EF9A5B2F5BA}"/>
    <cellStyle name="40% – rõhk5 10 6 5" xfId="25294" xr:uid="{CD22EEFF-CCAF-402D-B49E-9FE18F29F45B}"/>
    <cellStyle name="40% – rõhk5 10 7" xfId="3571" xr:uid="{00000000-0005-0000-0000-00001A430000}"/>
    <cellStyle name="40% – rõhk5 10 7 2" xfId="9046" xr:uid="{00000000-0005-0000-0000-00001B430000}"/>
    <cellStyle name="40% – rõhk5 10 7 2 2" xfId="20735" xr:uid="{00000000-0005-0000-0000-00001C430000}"/>
    <cellStyle name="40% – rõhk5 10 7 2 2 2" xfId="43108" xr:uid="{528616C1-C574-407D-8D87-1F1437BEE393}"/>
    <cellStyle name="40% – rõhk5 10 7 2 3" xfId="31942" xr:uid="{4F329045-D9BA-473F-8D1A-38342420A28A}"/>
    <cellStyle name="40% – rõhk5 10 7 3" xfId="15392" xr:uid="{00000000-0005-0000-0000-00001D430000}"/>
    <cellStyle name="40% – rõhk5 10 7 3 2" xfId="37765" xr:uid="{812C59AF-BDBF-46DA-A851-AC784FC4010F}"/>
    <cellStyle name="40% – rõhk5 10 7 4" xfId="26599" xr:uid="{F37C2C5E-85B6-4148-9BF3-3C66AAA25EB7}"/>
    <cellStyle name="40% – rõhk5 10 8" xfId="6222" xr:uid="{00000000-0005-0000-0000-00001E430000}"/>
    <cellStyle name="40% – rõhk5 10 8 2" xfId="18015" xr:uid="{00000000-0005-0000-0000-00001F430000}"/>
    <cellStyle name="40% – rõhk5 10 8 2 2" xfId="40388" xr:uid="{C0662DF8-4B75-49BC-B278-89086935D4DD}"/>
    <cellStyle name="40% – rõhk5 10 8 3" xfId="29222" xr:uid="{819DFFD9-C086-4463-BD8E-B651BB78FEF8}"/>
    <cellStyle name="40% – rõhk5 10 9" xfId="12782" xr:uid="{00000000-0005-0000-0000-000020430000}"/>
    <cellStyle name="40% – rõhk5 10 9 2" xfId="35155" xr:uid="{16F6735F-4174-4FC1-99E9-95550C8F770B}"/>
    <cellStyle name="40% – rõhk5 11" xfId="102" xr:uid="{00000000-0005-0000-0000-000021430000}"/>
    <cellStyle name="40% – rõhk5 11 10" xfId="23990" xr:uid="{5C49E275-84D4-4D7F-AE14-2B0341D24E6D}"/>
    <cellStyle name="40% – rõhk5 11 2" xfId="885" xr:uid="{00000000-0005-0000-0000-000022430000}"/>
    <cellStyle name="40% – rõhk5 11 2 2" xfId="1923" xr:uid="{00000000-0005-0000-0000-000023430000}"/>
    <cellStyle name="40% – rõhk5 11 2 2 2" xfId="1924" xr:uid="{00000000-0005-0000-0000-000024430000}"/>
    <cellStyle name="40% – rõhk5 11 2 2 2 2" xfId="3237" xr:uid="{00000000-0005-0000-0000-000025430000}"/>
    <cellStyle name="40% – rõhk5 11 2 2 2 2 2" xfId="5847" xr:uid="{00000000-0005-0000-0000-000026430000}"/>
    <cellStyle name="40% – rõhk5 11 2 2 2 2 2 2" xfId="11322" xr:uid="{00000000-0005-0000-0000-000027430000}"/>
    <cellStyle name="40% – rõhk5 11 2 2 2 2 2 2 2" xfId="23011" xr:uid="{00000000-0005-0000-0000-000028430000}"/>
    <cellStyle name="40% – rõhk5 11 2 2 2 2 2 2 2 2" xfId="45384" xr:uid="{05F5E050-107D-4DE6-820A-215530FF8BC2}"/>
    <cellStyle name="40% – rõhk5 11 2 2 2 2 2 2 3" xfId="34218" xr:uid="{12C5C1F9-146A-42AC-8570-67B7FA616C77}"/>
    <cellStyle name="40% – rõhk5 11 2 2 2 2 2 3" xfId="17668" xr:uid="{00000000-0005-0000-0000-000029430000}"/>
    <cellStyle name="40% – rõhk5 11 2 2 2 2 2 3 2" xfId="40041" xr:uid="{D4687F81-B8AA-4FF0-AFBF-021C1F614989}"/>
    <cellStyle name="40% – rõhk5 11 2 2 2 2 2 4" xfId="28875" xr:uid="{4E499689-E60A-4B2A-B48C-FD0E0BE02202}"/>
    <cellStyle name="40% – rõhk5 11 2 2 2 2 3" xfId="8712" xr:uid="{00000000-0005-0000-0000-00002A430000}"/>
    <cellStyle name="40% – rõhk5 11 2 2 2 2 3 2" xfId="20401" xr:uid="{00000000-0005-0000-0000-00002B430000}"/>
    <cellStyle name="40% – rõhk5 11 2 2 2 2 3 2 2" xfId="42774" xr:uid="{EAE91840-95F4-407A-B034-9D5A49EFF72E}"/>
    <cellStyle name="40% – rõhk5 11 2 2 2 2 3 3" xfId="31608" xr:uid="{41A79516-491C-4250-9CC3-0F99A0E0E715}"/>
    <cellStyle name="40% – rõhk5 11 2 2 2 2 4" xfId="15058" xr:uid="{00000000-0005-0000-0000-00002C430000}"/>
    <cellStyle name="40% – rõhk5 11 2 2 2 2 4 2" xfId="37431" xr:uid="{B25FCD1C-EC3D-4C85-8BFB-01D1A1C5F251}"/>
    <cellStyle name="40% – rõhk5 11 2 2 2 2 5" xfId="26265" xr:uid="{C13F7C4D-1CCD-4111-A616-8B24490290F8}"/>
    <cellStyle name="40% – rõhk5 11 2 2 2 3" xfId="4542" xr:uid="{00000000-0005-0000-0000-00002D430000}"/>
    <cellStyle name="40% – rõhk5 11 2 2 2 3 2" xfId="10017" xr:uid="{00000000-0005-0000-0000-00002E430000}"/>
    <cellStyle name="40% – rõhk5 11 2 2 2 3 2 2" xfId="21706" xr:uid="{00000000-0005-0000-0000-00002F430000}"/>
    <cellStyle name="40% – rõhk5 11 2 2 2 3 2 2 2" xfId="44079" xr:uid="{F4DAC4FA-329B-4EF9-BF8E-57B128FB5E0C}"/>
    <cellStyle name="40% – rõhk5 11 2 2 2 3 2 3" xfId="32913" xr:uid="{A064A771-7E87-4BE3-9235-C92AFC7B87CA}"/>
    <cellStyle name="40% – rõhk5 11 2 2 2 3 3" xfId="16363" xr:uid="{00000000-0005-0000-0000-000030430000}"/>
    <cellStyle name="40% – rõhk5 11 2 2 2 3 3 2" xfId="38736" xr:uid="{EE2ABFB0-C78D-4E92-AF62-1E1555442096}"/>
    <cellStyle name="40% – rõhk5 11 2 2 2 3 4" xfId="27570" xr:uid="{140254CA-B2A6-4B44-94F9-AEC2E1FE353F}"/>
    <cellStyle name="40% – rõhk5 11 2 2 2 4" xfId="7407" xr:uid="{00000000-0005-0000-0000-000031430000}"/>
    <cellStyle name="40% – rõhk5 11 2 2 2 4 2" xfId="19096" xr:uid="{00000000-0005-0000-0000-000032430000}"/>
    <cellStyle name="40% – rõhk5 11 2 2 2 4 2 2" xfId="41469" xr:uid="{9033CD09-CD87-4D0B-889E-D9EDADF09FC5}"/>
    <cellStyle name="40% – rõhk5 11 2 2 2 4 3" xfId="30303" xr:uid="{55FFF5ED-970E-4B87-B137-447D34D8421D}"/>
    <cellStyle name="40% – rõhk5 11 2 2 2 5" xfId="13753" xr:uid="{00000000-0005-0000-0000-000033430000}"/>
    <cellStyle name="40% – rõhk5 11 2 2 2 5 2" xfId="36126" xr:uid="{FBEC5A8A-6524-4C4F-9970-F4879978E593}"/>
    <cellStyle name="40% – rõhk5 11 2 2 2 6" xfId="24960" xr:uid="{BD052F42-CC01-4395-AFB5-D869CBE48A29}"/>
    <cellStyle name="40% – rõhk5 11 2 2 3" xfId="3236" xr:uid="{00000000-0005-0000-0000-000034430000}"/>
    <cellStyle name="40% – rõhk5 11 2 2 3 2" xfId="5846" xr:uid="{00000000-0005-0000-0000-000035430000}"/>
    <cellStyle name="40% – rõhk5 11 2 2 3 2 2" xfId="11321" xr:uid="{00000000-0005-0000-0000-000036430000}"/>
    <cellStyle name="40% – rõhk5 11 2 2 3 2 2 2" xfId="23010" xr:uid="{00000000-0005-0000-0000-000037430000}"/>
    <cellStyle name="40% – rõhk5 11 2 2 3 2 2 2 2" xfId="45383" xr:uid="{DAFE2272-5A85-4763-B953-B391482338D6}"/>
    <cellStyle name="40% – rõhk5 11 2 2 3 2 2 3" xfId="34217" xr:uid="{772864D0-F946-4CAA-A844-EF1002444092}"/>
    <cellStyle name="40% – rõhk5 11 2 2 3 2 3" xfId="17667" xr:uid="{00000000-0005-0000-0000-000038430000}"/>
    <cellStyle name="40% – rõhk5 11 2 2 3 2 3 2" xfId="40040" xr:uid="{824B0C83-EB47-4E93-8A57-DA47D557D51E}"/>
    <cellStyle name="40% – rõhk5 11 2 2 3 2 4" xfId="28874" xr:uid="{7636DDCA-19B4-4451-B5EB-51BF452CD1A3}"/>
    <cellStyle name="40% – rõhk5 11 2 2 3 3" xfId="8711" xr:uid="{00000000-0005-0000-0000-000039430000}"/>
    <cellStyle name="40% – rõhk5 11 2 2 3 3 2" xfId="20400" xr:uid="{00000000-0005-0000-0000-00003A430000}"/>
    <cellStyle name="40% – rõhk5 11 2 2 3 3 2 2" xfId="42773" xr:uid="{7D3F32BE-24E3-410D-8D36-5CBDA06BEB7C}"/>
    <cellStyle name="40% – rõhk5 11 2 2 3 3 3" xfId="31607" xr:uid="{E9C75E5A-ADB5-4507-84A1-C2171E1F1DC9}"/>
    <cellStyle name="40% – rõhk5 11 2 2 3 4" xfId="15057" xr:uid="{00000000-0005-0000-0000-00003B430000}"/>
    <cellStyle name="40% – rõhk5 11 2 2 3 4 2" xfId="37430" xr:uid="{EA53B4A4-B5E5-4FA5-9A4E-05BEF3AEF537}"/>
    <cellStyle name="40% – rõhk5 11 2 2 3 5" xfId="26264" xr:uid="{75FE4D89-A4F5-4F6A-80F6-358990EFAACD}"/>
    <cellStyle name="40% – rõhk5 11 2 2 4" xfId="4541" xr:uid="{00000000-0005-0000-0000-00003C430000}"/>
    <cellStyle name="40% – rõhk5 11 2 2 4 2" xfId="10016" xr:uid="{00000000-0005-0000-0000-00003D430000}"/>
    <cellStyle name="40% – rõhk5 11 2 2 4 2 2" xfId="21705" xr:uid="{00000000-0005-0000-0000-00003E430000}"/>
    <cellStyle name="40% – rõhk5 11 2 2 4 2 2 2" xfId="44078" xr:uid="{E7C555DE-C156-429F-841E-8E4023E71EF2}"/>
    <cellStyle name="40% – rõhk5 11 2 2 4 2 3" xfId="32912" xr:uid="{E4F258E8-1A3C-44E4-AB51-68AAA819EC2D}"/>
    <cellStyle name="40% – rõhk5 11 2 2 4 3" xfId="16362" xr:uid="{00000000-0005-0000-0000-00003F430000}"/>
    <cellStyle name="40% – rõhk5 11 2 2 4 3 2" xfId="38735" xr:uid="{DE873098-C857-4158-969A-526C2C7DE14E}"/>
    <cellStyle name="40% – rõhk5 11 2 2 4 4" xfId="27569" xr:uid="{462F29FF-5505-4EA2-9657-CA51B2DA2544}"/>
    <cellStyle name="40% – rõhk5 11 2 2 5" xfId="7406" xr:uid="{00000000-0005-0000-0000-000040430000}"/>
    <cellStyle name="40% – rõhk5 11 2 2 5 2" xfId="19095" xr:uid="{00000000-0005-0000-0000-000041430000}"/>
    <cellStyle name="40% – rõhk5 11 2 2 5 2 2" xfId="41468" xr:uid="{903BF816-7F7D-4F13-A1E3-536ECB52D375}"/>
    <cellStyle name="40% – rõhk5 11 2 2 5 3" xfId="30302" xr:uid="{D4894BD3-DEE7-4979-BC06-0B5B25289F12}"/>
    <cellStyle name="40% – rõhk5 11 2 2 6" xfId="13752" xr:uid="{00000000-0005-0000-0000-000042430000}"/>
    <cellStyle name="40% – rõhk5 11 2 2 6 2" xfId="36125" xr:uid="{4BD46C24-D9DE-46FB-964E-DF1F88213926}"/>
    <cellStyle name="40% – rõhk5 11 2 2 7" xfId="24959" xr:uid="{28D75C42-AE5D-4B7C-B8E7-039014954131}"/>
    <cellStyle name="40% – rõhk5 11 2 3" xfId="1925" xr:uid="{00000000-0005-0000-0000-000043430000}"/>
    <cellStyle name="40% – rõhk5 11 2 3 2" xfId="3238" xr:uid="{00000000-0005-0000-0000-000044430000}"/>
    <cellStyle name="40% – rõhk5 11 2 3 2 2" xfId="5848" xr:uid="{00000000-0005-0000-0000-000045430000}"/>
    <cellStyle name="40% – rõhk5 11 2 3 2 2 2" xfId="11323" xr:uid="{00000000-0005-0000-0000-000046430000}"/>
    <cellStyle name="40% – rõhk5 11 2 3 2 2 2 2" xfId="23012" xr:uid="{00000000-0005-0000-0000-000047430000}"/>
    <cellStyle name="40% – rõhk5 11 2 3 2 2 2 2 2" xfId="45385" xr:uid="{D99FCD8D-CEA1-46BC-A97D-3863CFE37099}"/>
    <cellStyle name="40% – rõhk5 11 2 3 2 2 2 3" xfId="34219" xr:uid="{9AC3AD27-0DF9-468A-84F7-D99F28E54FD7}"/>
    <cellStyle name="40% – rõhk5 11 2 3 2 2 3" xfId="17669" xr:uid="{00000000-0005-0000-0000-000048430000}"/>
    <cellStyle name="40% – rõhk5 11 2 3 2 2 3 2" xfId="40042" xr:uid="{B50080B9-D42C-4FB8-8BC7-71298109E8DD}"/>
    <cellStyle name="40% – rõhk5 11 2 3 2 2 4" xfId="28876" xr:uid="{14A8FFD2-ECA6-4F82-9A53-91B799B4827B}"/>
    <cellStyle name="40% – rõhk5 11 2 3 2 3" xfId="8713" xr:uid="{00000000-0005-0000-0000-000049430000}"/>
    <cellStyle name="40% – rõhk5 11 2 3 2 3 2" xfId="20402" xr:uid="{00000000-0005-0000-0000-00004A430000}"/>
    <cellStyle name="40% – rõhk5 11 2 3 2 3 2 2" xfId="42775" xr:uid="{4F5729B5-001C-4D81-9906-3086A855F40D}"/>
    <cellStyle name="40% – rõhk5 11 2 3 2 3 3" xfId="31609" xr:uid="{4D13B007-AB52-4695-AA99-A34DED3C6B98}"/>
    <cellStyle name="40% – rõhk5 11 2 3 2 4" xfId="15059" xr:uid="{00000000-0005-0000-0000-00004B430000}"/>
    <cellStyle name="40% – rõhk5 11 2 3 2 4 2" xfId="37432" xr:uid="{6B83F63D-5145-4A2E-8479-6D8E839D6DDC}"/>
    <cellStyle name="40% – rõhk5 11 2 3 2 5" xfId="26266" xr:uid="{12CE9BB8-D05F-4A0C-A862-37C0B0DF6221}"/>
    <cellStyle name="40% – rõhk5 11 2 3 3" xfId="4543" xr:uid="{00000000-0005-0000-0000-00004C430000}"/>
    <cellStyle name="40% – rõhk5 11 2 3 3 2" xfId="10018" xr:uid="{00000000-0005-0000-0000-00004D430000}"/>
    <cellStyle name="40% – rõhk5 11 2 3 3 2 2" xfId="21707" xr:uid="{00000000-0005-0000-0000-00004E430000}"/>
    <cellStyle name="40% – rõhk5 11 2 3 3 2 2 2" xfId="44080" xr:uid="{DC2423DF-D833-4102-877D-286CFC5FF887}"/>
    <cellStyle name="40% – rõhk5 11 2 3 3 2 3" xfId="32914" xr:uid="{62392364-FF3F-454D-9214-4D2A96FD3C95}"/>
    <cellStyle name="40% – rõhk5 11 2 3 3 3" xfId="16364" xr:uid="{00000000-0005-0000-0000-00004F430000}"/>
    <cellStyle name="40% – rõhk5 11 2 3 3 3 2" xfId="38737" xr:uid="{AD99E5A0-EF88-4184-BACC-540DCF75266F}"/>
    <cellStyle name="40% – rõhk5 11 2 3 3 4" xfId="27571" xr:uid="{3575E7C2-1944-4BDD-BF98-08F2C670561E}"/>
    <cellStyle name="40% – rõhk5 11 2 3 4" xfId="7408" xr:uid="{00000000-0005-0000-0000-000050430000}"/>
    <cellStyle name="40% – rõhk5 11 2 3 4 2" xfId="19097" xr:uid="{00000000-0005-0000-0000-000051430000}"/>
    <cellStyle name="40% – rõhk5 11 2 3 4 2 2" xfId="41470" xr:uid="{3DA7EB89-7B51-4E88-B5B3-F30E3C94CDC4}"/>
    <cellStyle name="40% – rõhk5 11 2 3 4 3" xfId="30304" xr:uid="{FF3548B8-07C6-4EC4-A5A0-2A1BE5C69759}"/>
    <cellStyle name="40% – rõhk5 11 2 3 5" xfId="13754" xr:uid="{00000000-0005-0000-0000-000052430000}"/>
    <cellStyle name="40% – rõhk5 11 2 3 5 2" xfId="36127" xr:uid="{19C8A5EC-2A96-40D8-820B-0E4A38ACDE5C}"/>
    <cellStyle name="40% – rõhk5 11 2 3 6" xfId="24961" xr:uid="{682F6E7A-CD69-4A02-94E3-38443997DFA8}"/>
    <cellStyle name="40% – rõhk5 11 2 4" xfId="1926" xr:uid="{00000000-0005-0000-0000-000053430000}"/>
    <cellStyle name="40% – rõhk5 11 2 4 2" xfId="3239" xr:uid="{00000000-0005-0000-0000-000054430000}"/>
    <cellStyle name="40% – rõhk5 11 2 4 2 2" xfId="5849" xr:uid="{00000000-0005-0000-0000-000055430000}"/>
    <cellStyle name="40% – rõhk5 11 2 4 2 2 2" xfId="11324" xr:uid="{00000000-0005-0000-0000-000056430000}"/>
    <cellStyle name="40% – rõhk5 11 2 4 2 2 2 2" xfId="23013" xr:uid="{00000000-0005-0000-0000-000057430000}"/>
    <cellStyle name="40% – rõhk5 11 2 4 2 2 2 2 2" xfId="45386" xr:uid="{55851EA5-A0ED-41FC-89C6-7E5DEF147911}"/>
    <cellStyle name="40% – rõhk5 11 2 4 2 2 2 3" xfId="34220" xr:uid="{3251A490-7F42-4274-A076-7E439176C5E1}"/>
    <cellStyle name="40% – rõhk5 11 2 4 2 2 3" xfId="17670" xr:uid="{00000000-0005-0000-0000-000058430000}"/>
    <cellStyle name="40% – rõhk5 11 2 4 2 2 3 2" xfId="40043" xr:uid="{325B43DE-6BDB-45B3-A70D-D35AA811AD14}"/>
    <cellStyle name="40% – rõhk5 11 2 4 2 2 4" xfId="28877" xr:uid="{D39EDDED-D70C-4722-B9C0-1CA918112525}"/>
    <cellStyle name="40% – rõhk5 11 2 4 2 3" xfId="8714" xr:uid="{00000000-0005-0000-0000-000059430000}"/>
    <cellStyle name="40% – rõhk5 11 2 4 2 3 2" xfId="20403" xr:uid="{00000000-0005-0000-0000-00005A430000}"/>
    <cellStyle name="40% – rõhk5 11 2 4 2 3 2 2" xfId="42776" xr:uid="{62B02DC6-075A-4BD8-B45A-2FED13AA4130}"/>
    <cellStyle name="40% – rõhk5 11 2 4 2 3 3" xfId="31610" xr:uid="{8E6A47C2-98AD-4717-8738-02028BD0D46F}"/>
    <cellStyle name="40% – rõhk5 11 2 4 2 4" xfId="15060" xr:uid="{00000000-0005-0000-0000-00005B430000}"/>
    <cellStyle name="40% – rõhk5 11 2 4 2 4 2" xfId="37433" xr:uid="{C486B65B-C988-4283-9ED3-A446E2130A04}"/>
    <cellStyle name="40% – rõhk5 11 2 4 2 5" xfId="26267" xr:uid="{95BEF70F-C3E8-4505-9775-900AFBA4E307}"/>
    <cellStyle name="40% – rõhk5 11 2 4 3" xfId="4544" xr:uid="{00000000-0005-0000-0000-00005C430000}"/>
    <cellStyle name="40% – rõhk5 11 2 4 3 2" xfId="10019" xr:uid="{00000000-0005-0000-0000-00005D430000}"/>
    <cellStyle name="40% – rõhk5 11 2 4 3 2 2" xfId="21708" xr:uid="{00000000-0005-0000-0000-00005E430000}"/>
    <cellStyle name="40% – rõhk5 11 2 4 3 2 2 2" xfId="44081" xr:uid="{77878E77-F580-46D6-A628-51673240D5BF}"/>
    <cellStyle name="40% – rõhk5 11 2 4 3 2 3" xfId="32915" xr:uid="{992D53BD-5CA9-4CDE-AB14-2275480951FE}"/>
    <cellStyle name="40% – rõhk5 11 2 4 3 3" xfId="16365" xr:uid="{00000000-0005-0000-0000-00005F430000}"/>
    <cellStyle name="40% – rõhk5 11 2 4 3 3 2" xfId="38738" xr:uid="{987E51B8-4275-4F0D-AC5F-5F38D11F794B}"/>
    <cellStyle name="40% – rõhk5 11 2 4 3 4" xfId="27572" xr:uid="{C8E8EE1A-62BA-416F-8029-33C90F4067E6}"/>
    <cellStyle name="40% – rõhk5 11 2 4 4" xfId="7409" xr:uid="{00000000-0005-0000-0000-000060430000}"/>
    <cellStyle name="40% – rõhk5 11 2 4 4 2" xfId="19098" xr:uid="{00000000-0005-0000-0000-000061430000}"/>
    <cellStyle name="40% – rõhk5 11 2 4 4 2 2" xfId="41471" xr:uid="{19A5731B-E880-4689-A6F9-75C8CD46E414}"/>
    <cellStyle name="40% – rõhk5 11 2 4 4 3" xfId="30305" xr:uid="{E6687A62-C7F0-4F7A-8815-6DD246C95B3C}"/>
    <cellStyle name="40% – rõhk5 11 2 4 5" xfId="13755" xr:uid="{00000000-0005-0000-0000-000062430000}"/>
    <cellStyle name="40% – rõhk5 11 2 4 5 2" xfId="36128" xr:uid="{EE0C8AAB-B92F-4271-9698-EA64DDE01E5B}"/>
    <cellStyle name="40% – rõhk5 11 2 4 6" xfId="24962" xr:uid="{EC128871-8922-41C8-A203-040C66711AFD}"/>
    <cellStyle name="40% – rõhk5 11 2 5" xfId="2396" xr:uid="{00000000-0005-0000-0000-000063430000}"/>
    <cellStyle name="40% – rõhk5 11 2 5 2" xfId="5007" xr:uid="{00000000-0005-0000-0000-000064430000}"/>
    <cellStyle name="40% – rõhk5 11 2 5 2 2" xfId="10482" xr:uid="{00000000-0005-0000-0000-000065430000}"/>
    <cellStyle name="40% – rõhk5 11 2 5 2 2 2" xfId="22171" xr:uid="{00000000-0005-0000-0000-000066430000}"/>
    <cellStyle name="40% – rõhk5 11 2 5 2 2 2 2" xfId="44544" xr:uid="{9F7C90FA-060C-479A-92BE-C5B15A7A0332}"/>
    <cellStyle name="40% – rõhk5 11 2 5 2 2 3" xfId="33378" xr:uid="{49416C67-FF6E-4F60-8FFC-54118B85517A}"/>
    <cellStyle name="40% – rõhk5 11 2 5 2 3" xfId="16828" xr:uid="{00000000-0005-0000-0000-000067430000}"/>
    <cellStyle name="40% – rõhk5 11 2 5 2 3 2" xfId="39201" xr:uid="{9BF50BD3-6069-4050-B9CB-7542B51EF20A}"/>
    <cellStyle name="40% – rõhk5 11 2 5 2 4" xfId="28035" xr:uid="{1EE4C4AB-8E32-4D59-A274-80758F88675F}"/>
    <cellStyle name="40% – rõhk5 11 2 5 3" xfId="7872" xr:uid="{00000000-0005-0000-0000-000068430000}"/>
    <cellStyle name="40% – rõhk5 11 2 5 3 2" xfId="19561" xr:uid="{00000000-0005-0000-0000-000069430000}"/>
    <cellStyle name="40% – rõhk5 11 2 5 3 2 2" xfId="41934" xr:uid="{F1EBB4AB-7E6A-47C7-866A-B2BD6137B24B}"/>
    <cellStyle name="40% – rõhk5 11 2 5 3 3" xfId="30768" xr:uid="{9E0BF2F9-E511-4185-9D07-BAA962DBE40A}"/>
    <cellStyle name="40% – rõhk5 11 2 5 4" xfId="14218" xr:uid="{00000000-0005-0000-0000-00006A430000}"/>
    <cellStyle name="40% – rõhk5 11 2 5 4 2" xfId="36591" xr:uid="{CA4258F4-3839-4A9A-8BAA-9A49EEB0340E}"/>
    <cellStyle name="40% – rõhk5 11 2 5 5" xfId="25425" xr:uid="{48B886E1-7969-4572-9EA7-E7AC3B09BEAE}"/>
    <cellStyle name="40% – rõhk5 11 2 6" xfId="3702" xr:uid="{00000000-0005-0000-0000-00006B430000}"/>
    <cellStyle name="40% – rõhk5 11 2 6 2" xfId="9177" xr:uid="{00000000-0005-0000-0000-00006C430000}"/>
    <cellStyle name="40% – rõhk5 11 2 6 2 2" xfId="20866" xr:uid="{00000000-0005-0000-0000-00006D430000}"/>
    <cellStyle name="40% – rõhk5 11 2 6 2 2 2" xfId="43239" xr:uid="{080705F3-5C22-46A4-A385-24244FB36669}"/>
    <cellStyle name="40% – rõhk5 11 2 6 2 3" xfId="32073" xr:uid="{895A87F5-831C-47CF-8EE7-192920E2439B}"/>
    <cellStyle name="40% – rõhk5 11 2 6 3" xfId="15523" xr:uid="{00000000-0005-0000-0000-00006E430000}"/>
    <cellStyle name="40% – rõhk5 11 2 6 3 2" xfId="37896" xr:uid="{6A63D253-70BE-4E64-80A9-BC2F59BD6D32}"/>
    <cellStyle name="40% – rõhk5 11 2 6 4" xfId="26730" xr:uid="{AD59DE91-A3F4-4362-BCA8-794E0C89010C}"/>
    <cellStyle name="40% – rõhk5 11 2 7" xfId="6512" xr:uid="{00000000-0005-0000-0000-00006F430000}"/>
    <cellStyle name="40% – rõhk5 11 2 7 2" xfId="18229" xr:uid="{00000000-0005-0000-0000-000070430000}"/>
    <cellStyle name="40% – rõhk5 11 2 7 2 2" xfId="40602" xr:uid="{C01E6575-9FEB-4AFA-A052-58E61F89D77A}"/>
    <cellStyle name="40% – rõhk5 11 2 7 3" xfId="29436" xr:uid="{C293C521-A052-42E5-996E-7FEEC6E540D6}"/>
    <cellStyle name="40% – rõhk5 11 2 8" xfId="12913" xr:uid="{00000000-0005-0000-0000-000071430000}"/>
    <cellStyle name="40% – rõhk5 11 2 8 2" xfId="35286" xr:uid="{EAA9986B-EA09-4B56-B7B3-FDC5635C640D}"/>
    <cellStyle name="40% – rõhk5 11 2 9" xfId="24120" xr:uid="{EBB48079-BCE8-4AF2-8E04-FC2FC8638219}"/>
    <cellStyle name="40% – rõhk5 11 3" xfId="1927" xr:uid="{00000000-0005-0000-0000-000072430000}"/>
    <cellStyle name="40% – rõhk5 11 3 2" xfId="1928" xr:uid="{00000000-0005-0000-0000-000073430000}"/>
    <cellStyle name="40% – rõhk5 11 3 2 2" xfId="3241" xr:uid="{00000000-0005-0000-0000-000074430000}"/>
    <cellStyle name="40% – rõhk5 11 3 2 2 2" xfId="5851" xr:uid="{00000000-0005-0000-0000-000075430000}"/>
    <cellStyle name="40% – rõhk5 11 3 2 2 2 2" xfId="11326" xr:uid="{00000000-0005-0000-0000-000076430000}"/>
    <cellStyle name="40% – rõhk5 11 3 2 2 2 2 2" xfId="23015" xr:uid="{00000000-0005-0000-0000-000077430000}"/>
    <cellStyle name="40% – rõhk5 11 3 2 2 2 2 2 2" xfId="45388" xr:uid="{081BA59D-FA49-47E5-A11B-589D088EB809}"/>
    <cellStyle name="40% – rõhk5 11 3 2 2 2 2 3" xfId="34222" xr:uid="{3729AD9E-897B-4B12-999E-52B4F40C9EFB}"/>
    <cellStyle name="40% – rõhk5 11 3 2 2 2 3" xfId="17672" xr:uid="{00000000-0005-0000-0000-000078430000}"/>
    <cellStyle name="40% – rõhk5 11 3 2 2 2 3 2" xfId="40045" xr:uid="{FB7DBAF2-E7B6-43E3-BB35-7F8129DC6DBA}"/>
    <cellStyle name="40% – rõhk5 11 3 2 2 2 4" xfId="28879" xr:uid="{9674DEF3-B1CC-4C0E-95FD-C95ED1EE5DB0}"/>
    <cellStyle name="40% – rõhk5 11 3 2 2 3" xfId="8716" xr:uid="{00000000-0005-0000-0000-000079430000}"/>
    <cellStyle name="40% – rõhk5 11 3 2 2 3 2" xfId="20405" xr:uid="{00000000-0005-0000-0000-00007A430000}"/>
    <cellStyle name="40% – rõhk5 11 3 2 2 3 2 2" xfId="42778" xr:uid="{5723F47C-32CB-4F3F-B8E5-105138A2547E}"/>
    <cellStyle name="40% – rõhk5 11 3 2 2 3 3" xfId="31612" xr:uid="{A2E2A874-6402-49F5-A12C-E8333A9BB0CE}"/>
    <cellStyle name="40% – rõhk5 11 3 2 2 4" xfId="15062" xr:uid="{00000000-0005-0000-0000-00007B430000}"/>
    <cellStyle name="40% – rõhk5 11 3 2 2 4 2" xfId="37435" xr:uid="{978A2F3B-C713-40D5-A176-66BA8292BA48}"/>
    <cellStyle name="40% – rõhk5 11 3 2 2 5" xfId="26269" xr:uid="{1EACFA52-0AD2-401F-9062-A6A5F6039868}"/>
    <cellStyle name="40% – rõhk5 11 3 2 3" xfId="4546" xr:uid="{00000000-0005-0000-0000-00007C430000}"/>
    <cellStyle name="40% – rõhk5 11 3 2 3 2" xfId="10021" xr:uid="{00000000-0005-0000-0000-00007D430000}"/>
    <cellStyle name="40% – rõhk5 11 3 2 3 2 2" xfId="21710" xr:uid="{00000000-0005-0000-0000-00007E430000}"/>
    <cellStyle name="40% – rõhk5 11 3 2 3 2 2 2" xfId="44083" xr:uid="{F71261EB-072A-4AAE-A226-A1A927DA68A0}"/>
    <cellStyle name="40% – rõhk5 11 3 2 3 2 3" xfId="32917" xr:uid="{10AF9A65-7795-4244-83F1-DC490D392F29}"/>
    <cellStyle name="40% – rõhk5 11 3 2 3 3" xfId="16367" xr:uid="{00000000-0005-0000-0000-00007F430000}"/>
    <cellStyle name="40% – rõhk5 11 3 2 3 3 2" xfId="38740" xr:uid="{498E4E99-0AB7-4624-BD39-22FD072440CD}"/>
    <cellStyle name="40% – rõhk5 11 3 2 3 4" xfId="27574" xr:uid="{8EAD4638-B7C4-4F74-95CC-4C5B71612849}"/>
    <cellStyle name="40% – rõhk5 11 3 2 4" xfId="7411" xr:uid="{00000000-0005-0000-0000-000080430000}"/>
    <cellStyle name="40% – rõhk5 11 3 2 4 2" xfId="19100" xr:uid="{00000000-0005-0000-0000-000081430000}"/>
    <cellStyle name="40% – rõhk5 11 3 2 4 2 2" xfId="41473" xr:uid="{6F0B0258-12AE-4BA4-B3C2-B982488E4A52}"/>
    <cellStyle name="40% – rõhk5 11 3 2 4 3" xfId="30307" xr:uid="{ADF1856D-95B7-41EB-9C2D-DDF3ECA3C56D}"/>
    <cellStyle name="40% – rõhk5 11 3 2 5" xfId="13757" xr:uid="{00000000-0005-0000-0000-000082430000}"/>
    <cellStyle name="40% – rõhk5 11 3 2 5 2" xfId="36130" xr:uid="{24BBBB76-EE90-42B0-92D7-763B0EC0949A}"/>
    <cellStyle name="40% – rõhk5 11 3 2 6" xfId="24964" xr:uid="{DD5C03CE-1FA8-400C-AD2F-BC5A3B1A2FE4}"/>
    <cellStyle name="40% – rõhk5 11 3 3" xfId="3240" xr:uid="{00000000-0005-0000-0000-000083430000}"/>
    <cellStyle name="40% – rõhk5 11 3 3 2" xfId="5850" xr:uid="{00000000-0005-0000-0000-000084430000}"/>
    <cellStyle name="40% – rõhk5 11 3 3 2 2" xfId="11325" xr:uid="{00000000-0005-0000-0000-000085430000}"/>
    <cellStyle name="40% – rõhk5 11 3 3 2 2 2" xfId="23014" xr:uid="{00000000-0005-0000-0000-000086430000}"/>
    <cellStyle name="40% – rõhk5 11 3 3 2 2 2 2" xfId="45387" xr:uid="{764C345C-9B66-487D-AB22-F82458508EB8}"/>
    <cellStyle name="40% – rõhk5 11 3 3 2 2 3" xfId="34221" xr:uid="{31457D57-7764-40FA-A754-CB08032FE2F0}"/>
    <cellStyle name="40% – rõhk5 11 3 3 2 3" xfId="17671" xr:uid="{00000000-0005-0000-0000-000087430000}"/>
    <cellStyle name="40% – rõhk5 11 3 3 2 3 2" xfId="40044" xr:uid="{3C4F537D-AE7B-4943-977D-0E6C7A7E55E6}"/>
    <cellStyle name="40% – rõhk5 11 3 3 2 4" xfId="28878" xr:uid="{361708E9-5FF5-4DBC-A100-404565E2F474}"/>
    <cellStyle name="40% – rõhk5 11 3 3 3" xfId="8715" xr:uid="{00000000-0005-0000-0000-000088430000}"/>
    <cellStyle name="40% – rõhk5 11 3 3 3 2" xfId="20404" xr:uid="{00000000-0005-0000-0000-000089430000}"/>
    <cellStyle name="40% – rõhk5 11 3 3 3 2 2" xfId="42777" xr:uid="{C8338518-2EF7-4359-AAB9-D928C4639EC7}"/>
    <cellStyle name="40% – rõhk5 11 3 3 3 3" xfId="31611" xr:uid="{5AD20220-F315-48D9-ACF1-1EB3AC204728}"/>
    <cellStyle name="40% – rõhk5 11 3 3 4" xfId="15061" xr:uid="{00000000-0005-0000-0000-00008A430000}"/>
    <cellStyle name="40% – rõhk5 11 3 3 4 2" xfId="37434" xr:uid="{61026560-972D-40FE-8835-79A01A45D227}"/>
    <cellStyle name="40% – rõhk5 11 3 3 5" xfId="26268" xr:uid="{4D74ADEB-ED58-4A0D-B107-CF7A33DF3264}"/>
    <cellStyle name="40% – rõhk5 11 3 4" xfId="4545" xr:uid="{00000000-0005-0000-0000-00008B430000}"/>
    <cellStyle name="40% – rõhk5 11 3 4 2" xfId="10020" xr:uid="{00000000-0005-0000-0000-00008C430000}"/>
    <cellStyle name="40% – rõhk5 11 3 4 2 2" xfId="21709" xr:uid="{00000000-0005-0000-0000-00008D430000}"/>
    <cellStyle name="40% – rõhk5 11 3 4 2 2 2" xfId="44082" xr:uid="{A5DD8CF0-DA55-4F25-BC25-AB46F7188DCE}"/>
    <cellStyle name="40% – rõhk5 11 3 4 2 3" xfId="32916" xr:uid="{65B9F629-1637-489E-B033-EF5A6590790E}"/>
    <cellStyle name="40% – rõhk5 11 3 4 3" xfId="16366" xr:uid="{00000000-0005-0000-0000-00008E430000}"/>
    <cellStyle name="40% – rõhk5 11 3 4 3 2" xfId="38739" xr:uid="{330B9023-D5D3-40B9-B9AC-7CFF91D38B74}"/>
    <cellStyle name="40% – rõhk5 11 3 4 4" xfId="27573" xr:uid="{099D03B9-B8D3-43E9-B5BA-B587BBAF6A23}"/>
    <cellStyle name="40% – rõhk5 11 3 5" xfId="7410" xr:uid="{00000000-0005-0000-0000-00008F430000}"/>
    <cellStyle name="40% – rõhk5 11 3 5 2" xfId="19099" xr:uid="{00000000-0005-0000-0000-000090430000}"/>
    <cellStyle name="40% – rõhk5 11 3 5 2 2" xfId="41472" xr:uid="{AA0DE5E0-1EB6-421D-ACC9-060C4F611FB2}"/>
    <cellStyle name="40% – rõhk5 11 3 5 3" xfId="30306" xr:uid="{05FF3E12-EC3E-40E9-A9E6-1EDE8EBBC748}"/>
    <cellStyle name="40% – rõhk5 11 3 6" xfId="13756" xr:uid="{00000000-0005-0000-0000-000091430000}"/>
    <cellStyle name="40% – rõhk5 11 3 6 2" xfId="36129" xr:uid="{77FC8EE3-FC62-442B-BA93-EF6618864CEB}"/>
    <cellStyle name="40% – rõhk5 11 3 7" xfId="24963" xr:uid="{9C4B237E-A154-4349-9141-2F1AA1493D3B}"/>
    <cellStyle name="40% – rõhk5 11 4" xfId="1929" xr:uid="{00000000-0005-0000-0000-000092430000}"/>
    <cellStyle name="40% – rõhk5 11 4 2" xfId="3242" xr:uid="{00000000-0005-0000-0000-000093430000}"/>
    <cellStyle name="40% – rõhk5 11 4 2 2" xfId="5852" xr:uid="{00000000-0005-0000-0000-000094430000}"/>
    <cellStyle name="40% – rõhk5 11 4 2 2 2" xfId="11327" xr:uid="{00000000-0005-0000-0000-000095430000}"/>
    <cellStyle name="40% – rõhk5 11 4 2 2 2 2" xfId="23016" xr:uid="{00000000-0005-0000-0000-000096430000}"/>
    <cellStyle name="40% – rõhk5 11 4 2 2 2 2 2" xfId="45389" xr:uid="{4906844C-24E1-493D-90DD-D030A496F9C6}"/>
    <cellStyle name="40% – rõhk5 11 4 2 2 2 3" xfId="34223" xr:uid="{9BA01A64-683C-463D-BEFA-97D3287904AF}"/>
    <cellStyle name="40% – rõhk5 11 4 2 2 3" xfId="17673" xr:uid="{00000000-0005-0000-0000-000097430000}"/>
    <cellStyle name="40% – rõhk5 11 4 2 2 3 2" xfId="40046" xr:uid="{1F137FC7-EC72-4876-A61F-61C52AAEB8CD}"/>
    <cellStyle name="40% – rõhk5 11 4 2 2 4" xfId="28880" xr:uid="{1EBEF295-39CB-43DC-96E5-F7A608F399C1}"/>
    <cellStyle name="40% – rõhk5 11 4 2 3" xfId="8717" xr:uid="{00000000-0005-0000-0000-000098430000}"/>
    <cellStyle name="40% – rõhk5 11 4 2 3 2" xfId="20406" xr:uid="{00000000-0005-0000-0000-000099430000}"/>
    <cellStyle name="40% – rõhk5 11 4 2 3 2 2" xfId="42779" xr:uid="{04FDA76D-7FF0-45DD-8410-518B71CF0E85}"/>
    <cellStyle name="40% – rõhk5 11 4 2 3 3" xfId="31613" xr:uid="{04FECA35-828E-4F38-877A-3B4290FF9ECA}"/>
    <cellStyle name="40% – rõhk5 11 4 2 4" xfId="15063" xr:uid="{00000000-0005-0000-0000-00009A430000}"/>
    <cellStyle name="40% – rõhk5 11 4 2 4 2" xfId="37436" xr:uid="{DABC771A-6623-4F08-87F9-58C6F8689F5C}"/>
    <cellStyle name="40% – rõhk5 11 4 2 5" xfId="26270" xr:uid="{C1D57263-4E08-426A-B5FD-1518851C8F63}"/>
    <cellStyle name="40% – rõhk5 11 4 3" xfId="4547" xr:uid="{00000000-0005-0000-0000-00009B430000}"/>
    <cellStyle name="40% – rõhk5 11 4 3 2" xfId="10022" xr:uid="{00000000-0005-0000-0000-00009C430000}"/>
    <cellStyle name="40% – rõhk5 11 4 3 2 2" xfId="21711" xr:uid="{00000000-0005-0000-0000-00009D430000}"/>
    <cellStyle name="40% – rõhk5 11 4 3 2 2 2" xfId="44084" xr:uid="{4E4A75DB-548B-4EFE-83D3-67C5950CA544}"/>
    <cellStyle name="40% – rõhk5 11 4 3 2 3" xfId="32918" xr:uid="{7FEA8109-12D5-4084-B7B8-3739C28C313A}"/>
    <cellStyle name="40% – rõhk5 11 4 3 3" xfId="16368" xr:uid="{00000000-0005-0000-0000-00009E430000}"/>
    <cellStyle name="40% – rõhk5 11 4 3 3 2" xfId="38741" xr:uid="{1FE5D170-4684-4CCC-BA79-2C9F23D8455C}"/>
    <cellStyle name="40% – rõhk5 11 4 3 4" xfId="27575" xr:uid="{4D9215FF-79D8-4EB6-A7B4-F041F45C0299}"/>
    <cellStyle name="40% – rõhk5 11 4 4" xfId="7412" xr:uid="{00000000-0005-0000-0000-00009F430000}"/>
    <cellStyle name="40% – rõhk5 11 4 4 2" xfId="19101" xr:uid="{00000000-0005-0000-0000-0000A0430000}"/>
    <cellStyle name="40% – rõhk5 11 4 4 2 2" xfId="41474" xr:uid="{E07D2ADB-13F1-46AC-A911-17785319C541}"/>
    <cellStyle name="40% – rõhk5 11 4 4 3" xfId="30308" xr:uid="{9B5C40A8-66E9-4B14-92A8-E1A8CE8A001D}"/>
    <cellStyle name="40% – rõhk5 11 4 5" xfId="13758" xr:uid="{00000000-0005-0000-0000-0000A1430000}"/>
    <cellStyle name="40% – rõhk5 11 4 5 2" xfId="36131" xr:uid="{D6C3EB0E-6C0B-4658-8397-E43F4CB5B75C}"/>
    <cellStyle name="40% – rõhk5 11 4 6" xfId="24965" xr:uid="{6E6A0A3F-F873-49D3-B7C8-353424FFAA71}"/>
    <cellStyle name="40% – rõhk5 11 5" xfId="1930" xr:uid="{00000000-0005-0000-0000-0000A2430000}"/>
    <cellStyle name="40% – rõhk5 11 5 2" xfId="3243" xr:uid="{00000000-0005-0000-0000-0000A3430000}"/>
    <cellStyle name="40% – rõhk5 11 5 2 2" xfId="5853" xr:uid="{00000000-0005-0000-0000-0000A4430000}"/>
    <cellStyle name="40% – rõhk5 11 5 2 2 2" xfId="11328" xr:uid="{00000000-0005-0000-0000-0000A5430000}"/>
    <cellStyle name="40% – rõhk5 11 5 2 2 2 2" xfId="23017" xr:uid="{00000000-0005-0000-0000-0000A6430000}"/>
    <cellStyle name="40% – rõhk5 11 5 2 2 2 2 2" xfId="45390" xr:uid="{9A402457-6545-40C3-9890-C648EA814250}"/>
    <cellStyle name="40% – rõhk5 11 5 2 2 2 3" xfId="34224" xr:uid="{08A3D958-3F57-42EC-8920-646D8F3D6390}"/>
    <cellStyle name="40% – rõhk5 11 5 2 2 3" xfId="17674" xr:uid="{00000000-0005-0000-0000-0000A7430000}"/>
    <cellStyle name="40% – rõhk5 11 5 2 2 3 2" xfId="40047" xr:uid="{3D35C702-13C9-41AE-9829-905C16184EC5}"/>
    <cellStyle name="40% – rõhk5 11 5 2 2 4" xfId="28881" xr:uid="{14AA7997-8463-427D-AD39-9859870CE421}"/>
    <cellStyle name="40% – rõhk5 11 5 2 3" xfId="8718" xr:uid="{00000000-0005-0000-0000-0000A8430000}"/>
    <cellStyle name="40% – rõhk5 11 5 2 3 2" xfId="20407" xr:uid="{00000000-0005-0000-0000-0000A9430000}"/>
    <cellStyle name="40% – rõhk5 11 5 2 3 2 2" xfId="42780" xr:uid="{FEF59F7D-1B2E-4E72-A0EF-BB42656DF7C0}"/>
    <cellStyle name="40% – rõhk5 11 5 2 3 3" xfId="31614" xr:uid="{CAD9BA6C-9ED4-4F23-9742-EBF514DA3827}"/>
    <cellStyle name="40% – rõhk5 11 5 2 4" xfId="15064" xr:uid="{00000000-0005-0000-0000-0000AA430000}"/>
    <cellStyle name="40% – rõhk5 11 5 2 4 2" xfId="37437" xr:uid="{27667B7F-FE16-47AF-86A4-5D6946E404B1}"/>
    <cellStyle name="40% – rõhk5 11 5 2 5" xfId="26271" xr:uid="{6C465773-E5BE-4ED8-B30C-D167C0ACAAA3}"/>
    <cellStyle name="40% – rõhk5 11 5 3" xfId="4548" xr:uid="{00000000-0005-0000-0000-0000AB430000}"/>
    <cellStyle name="40% – rõhk5 11 5 3 2" xfId="10023" xr:uid="{00000000-0005-0000-0000-0000AC430000}"/>
    <cellStyle name="40% – rõhk5 11 5 3 2 2" xfId="21712" xr:uid="{00000000-0005-0000-0000-0000AD430000}"/>
    <cellStyle name="40% – rõhk5 11 5 3 2 2 2" xfId="44085" xr:uid="{D347D959-44B6-42A5-912D-0E48CB28A4A9}"/>
    <cellStyle name="40% – rõhk5 11 5 3 2 3" xfId="32919" xr:uid="{C13E2162-D661-4F35-81CE-D6DCE1C33F50}"/>
    <cellStyle name="40% – rõhk5 11 5 3 3" xfId="16369" xr:uid="{00000000-0005-0000-0000-0000AE430000}"/>
    <cellStyle name="40% – rõhk5 11 5 3 3 2" xfId="38742" xr:uid="{C2F201CB-6F11-4E12-B727-FEC1651ED58C}"/>
    <cellStyle name="40% – rõhk5 11 5 3 4" xfId="27576" xr:uid="{DB70B6D0-BB5A-486F-9F5B-C93F6A80DFA3}"/>
    <cellStyle name="40% – rõhk5 11 5 4" xfId="7413" xr:uid="{00000000-0005-0000-0000-0000AF430000}"/>
    <cellStyle name="40% – rõhk5 11 5 4 2" xfId="19102" xr:uid="{00000000-0005-0000-0000-0000B0430000}"/>
    <cellStyle name="40% – rõhk5 11 5 4 2 2" xfId="41475" xr:uid="{9C07C0D3-FC25-4759-BFB9-5B92166BC73A}"/>
    <cellStyle name="40% – rõhk5 11 5 4 3" xfId="30309" xr:uid="{340E7C85-2C88-4364-BF65-90418140F21F}"/>
    <cellStyle name="40% – rõhk5 11 5 5" xfId="13759" xr:uid="{00000000-0005-0000-0000-0000B1430000}"/>
    <cellStyle name="40% – rõhk5 11 5 5 2" xfId="36132" xr:uid="{D4A71AEB-4DF4-41ED-ADCE-1C6C07A4F1BA}"/>
    <cellStyle name="40% – rõhk5 11 5 6" xfId="24966" xr:uid="{4E6B7B0B-48C9-41B3-AAFD-568AC8A30BE2}"/>
    <cellStyle name="40% – rõhk5 11 6" xfId="2266" xr:uid="{00000000-0005-0000-0000-0000B2430000}"/>
    <cellStyle name="40% – rõhk5 11 6 2" xfId="4877" xr:uid="{00000000-0005-0000-0000-0000B3430000}"/>
    <cellStyle name="40% – rõhk5 11 6 2 2" xfId="10352" xr:uid="{00000000-0005-0000-0000-0000B4430000}"/>
    <cellStyle name="40% – rõhk5 11 6 2 2 2" xfId="22041" xr:uid="{00000000-0005-0000-0000-0000B5430000}"/>
    <cellStyle name="40% – rõhk5 11 6 2 2 2 2" xfId="44414" xr:uid="{523D56B8-164B-457B-BFB4-DBFC9CC7ACEF}"/>
    <cellStyle name="40% – rõhk5 11 6 2 2 3" xfId="33248" xr:uid="{B6FAA0D3-B815-46DB-9CB9-7BD3AFD8FEBC}"/>
    <cellStyle name="40% – rõhk5 11 6 2 3" xfId="16698" xr:uid="{00000000-0005-0000-0000-0000B6430000}"/>
    <cellStyle name="40% – rõhk5 11 6 2 3 2" xfId="39071" xr:uid="{DD917419-435C-4142-9310-7ABAA473625C}"/>
    <cellStyle name="40% – rõhk5 11 6 2 4" xfId="27905" xr:uid="{2956C848-A3D0-476E-97FE-1C9A859A2217}"/>
    <cellStyle name="40% – rõhk5 11 6 3" xfId="7742" xr:uid="{00000000-0005-0000-0000-0000B7430000}"/>
    <cellStyle name="40% – rõhk5 11 6 3 2" xfId="19431" xr:uid="{00000000-0005-0000-0000-0000B8430000}"/>
    <cellStyle name="40% – rõhk5 11 6 3 2 2" xfId="41804" xr:uid="{E16970DD-8675-45B1-BFEE-D05BFF8C2755}"/>
    <cellStyle name="40% – rõhk5 11 6 3 3" xfId="30638" xr:uid="{7E852600-4BFE-4FA6-AF1B-AEE698F746C6}"/>
    <cellStyle name="40% – rõhk5 11 6 4" xfId="14088" xr:uid="{00000000-0005-0000-0000-0000B9430000}"/>
    <cellStyle name="40% – rõhk5 11 6 4 2" xfId="36461" xr:uid="{D473CB6D-6E0C-4191-90C9-B5929E7E8434}"/>
    <cellStyle name="40% – rõhk5 11 6 5" xfId="25295" xr:uid="{9E2F5911-E121-45B8-8D33-93AACEBB0356}"/>
    <cellStyle name="40% – rõhk5 11 7" xfId="3572" xr:uid="{00000000-0005-0000-0000-0000BA430000}"/>
    <cellStyle name="40% – rõhk5 11 7 2" xfId="9047" xr:uid="{00000000-0005-0000-0000-0000BB430000}"/>
    <cellStyle name="40% – rõhk5 11 7 2 2" xfId="20736" xr:uid="{00000000-0005-0000-0000-0000BC430000}"/>
    <cellStyle name="40% – rõhk5 11 7 2 2 2" xfId="43109" xr:uid="{274E4D82-5B1D-4398-9A11-63614D04AF96}"/>
    <cellStyle name="40% – rõhk5 11 7 2 3" xfId="31943" xr:uid="{793BED88-43FC-4A0B-B2B1-5779B701EC59}"/>
    <cellStyle name="40% – rõhk5 11 7 3" xfId="15393" xr:uid="{00000000-0005-0000-0000-0000BD430000}"/>
    <cellStyle name="40% – rõhk5 11 7 3 2" xfId="37766" xr:uid="{F096F98F-8B28-4C60-BE2A-13FFE57709F5}"/>
    <cellStyle name="40% – rõhk5 11 7 4" xfId="26600" xr:uid="{CA303142-75E0-47D4-A44E-CE5A79920C7B}"/>
    <cellStyle name="40% – rõhk5 11 8" xfId="6223" xr:uid="{00000000-0005-0000-0000-0000BE430000}"/>
    <cellStyle name="40% – rõhk5 11 8 2" xfId="18016" xr:uid="{00000000-0005-0000-0000-0000BF430000}"/>
    <cellStyle name="40% – rõhk5 11 8 2 2" xfId="40389" xr:uid="{90082415-2C97-4130-9E37-B92141EB9C2A}"/>
    <cellStyle name="40% – rõhk5 11 8 3" xfId="29223" xr:uid="{F5D4345C-94AB-423A-8BB3-077EE18CF248}"/>
    <cellStyle name="40% – rõhk5 11 9" xfId="12783" xr:uid="{00000000-0005-0000-0000-0000C0430000}"/>
    <cellStyle name="40% – rõhk5 11 9 2" xfId="35156" xr:uid="{0FBA8412-B836-4D2F-B7F5-7804D3E6E946}"/>
    <cellStyle name="40% – rõhk5 12" xfId="12673" xr:uid="{00000000-0005-0000-0000-0000C1430000}"/>
    <cellStyle name="40% – rõhk5 12 2" xfId="23842" xr:uid="{00000000-0005-0000-0000-0000C2430000}"/>
    <cellStyle name="40% – rõhk5 12 2 2" xfId="46215" xr:uid="{04E95045-7DAE-4E77-8B7B-8AD897DD4DA3}"/>
    <cellStyle name="40% – rõhk5 12 3" xfId="35049" xr:uid="{BD6D51CC-960A-48DC-8529-E0FD18B68407}"/>
    <cellStyle name="40% – rõhk5 13" xfId="6359" xr:uid="{00000000-0005-0000-0000-0000C3430000}"/>
    <cellStyle name="40% – rõhk5 13 2" xfId="18100" xr:uid="{00000000-0005-0000-0000-0000C4430000}"/>
    <cellStyle name="40% – rõhk5 13 2 2" xfId="40473" xr:uid="{3DF05580-EE1A-4412-B9DF-DF245D85E8EC}"/>
    <cellStyle name="40% – rõhk5 13 3" xfId="29307" xr:uid="{5B4B6D3F-6C4B-4E06-AD8C-A38C67C41226}"/>
    <cellStyle name="40% – rõhk5 14" xfId="12145" xr:uid="{00000000-0005-0000-0000-0000C5430000}"/>
    <cellStyle name="40% – rõhk5 14 2" xfId="23551" xr:uid="{00000000-0005-0000-0000-0000C6430000}"/>
    <cellStyle name="40% – rõhk5 14 2 2" xfId="45924" xr:uid="{11D2341F-699B-4839-9401-3B333A6CF436}"/>
    <cellStyle name="40% – rõhk5 14 3" xfId="34758" xr:uid="{54639FC2-F3BA-4FB3-BDE6-3DA91143AECE}"/>
    <cellStyle name="40% – rõhk5 15" xfId="11580" xr:uid="{00000000-0005-0000-0000-0000C7430000}"/>
    <cellStyle name="40% – rõhk5 15 2" xfId="23255" xr:uid="{00000000-0005-0000-0000-0000C8430000}"/>
    <cellStyle name="40% – rõhk5 15 2 2" xfId="45628" xr:uid="{8D921E2F-FB76-4F5A-B76E-9206D2285E92}"/>
    <cellStyle name="40% – rõhk5 15 3" xfId="34462" xr:uid="{233535FE-D763-41C4-A6B6-F45F7EA5EA67}"/>
    <cellStyle name="40% – rõhk5 16" xfId="11870" xr:uid="{00000000-0005-0000-0000-0000C9430000}"/>
    <cellStyle name="40% – rõhk5 16 2" xfId="23412" xr:uid="{00000000-0005-0000-0000-0000CA430000}"/>
    <cellStyle name="40% – rõhk5 16 2 2" xfId="45785" xr:uid="{851B817F-2C02-45F6-9F88-99D4317A1F10}"/>
    <cellStyle name="40% – rõhk5 16 3" xfId="34619" xr:uid="{464C9619-BFDA-47DD-B496-1E6AE414FA3D}"/>
    <cellStyle name="40% – rõhk5 17" xfId="6360" xr:uid="{00000000-0005-0000-0000-0000CB430000}"/>
    <cellStyle name="40% – rõhk5 17 2" xfId="18101" xr:uid="{00000000-0005-0000-0000-0000CC430000}"/>
    <cellStyle name="40% – rõhk5 17 2 2" xfId="40474" xr:uid="{FCFA7739-1FFE-40CB-9113-4C87F54272F4}"/>
    <cellStyle name="40% – rõhk5 17 3" xfId="29308" xr:uid="{327C9124-96BF-4623-ADB0-F50C2A507FC5}"/>
    <cellStyle name="40% – rõhk5 18" xfId="12400" xr:uid="{00000000-0005-0000-0000-0000CD430000}"/>
    <cellStyle name="40% – rõhk5 18 2" xfId="23694" xr:uid="{00000000-0005-0000-0000-0000CE430000}"/>
    <cellStyle name="40% – rõhk5 18 2 2" xfId="46067" xr:uid="{A88C7A37-4E8C-467C-BBC9-B6F23994BFD5}"/>
    <cellStyle name="40% – rõhk5 18 3" xfId="34901" xr:uid="{5D5EB976-0D68-4908-A1E4-3404E55687A1}"/>
    <cellStyle name="40% – rõhk5 19" xfId="11579" xr:uid="{00000000-0005-0000-0000-0000CF430000}"/>
    <cellStyle name="40% – rõhk5 19 2" xfId="23254" xr:uid="{00000000-0005-0000-0000-0000D0430000}"/>
    <cellStyle name="40% – rõhk5 19 2 2" xfId="45627" xr:uid="{841C38D3-FA6B-47D0-8A2F-452B76F86F87}"/>
    <cellStyle name="40% – rõhk5 19 3" xfId="34461" xr:uid="{08985532-9B21-4EEC-BB12-4A73F441C214}"/>
    <cellStyle name="40% – rõhk5 2" xfId="103" xr:uid="{00000000-0005-0000-0000-0000D1430000}"/>
    <cellStyle name="40% – rõhk5 2 10" xfId="23991" xr:uid="{B088C29F-1B3E-46CE-8485-59AB791C4B5B}"/>
    <cellStyle name="40% – rõhk5 2 2" xfId="886" xr:uid="{00000000-0005-0000-0000-0000D2430000}"/>
    <cellStyle name="40% – rõhk5 2 2 2" xfId="1931" xr:uid="{00000000-0005-0000-0000-0000D3430000}"/>
    <cellStyle name="40% – rõhk5 2 2 2 2" xfId="1932" xr:uid="{00000000-0005-0000-0000-0000D4430000}"/>
    <cellStyle name="40% – rõhk5 2 2 2 2 2" xfId="3245" xr:uid="{00000000-0005-0000-0000-0000D5430000}"/>
    <cellStyle name="40% – rõhk5 2 2 2 2 2 2" xfId="5855" xr:uid="{00000000-0005-0000-0000-0000D6430000}"/>
    <cellStyle name="40% – rõhk5 2 2 2 2 2 2 2" xfId="11330" xr:uid="{00000000-0005-0000-0000-0000D7430000}"/>
    <cellStyle name="40% – rõhk5 2 2 2 2 2 2 2 2" xfId="23019" xr:uid="{00000000-0005-0000-0000-0000D8430000}"/>
    <cellStyle name="40% – rõhk5 2 2 2 2 2 2 2 2 2" xfId="45392" xr:uid="{B13D5ECE-B810-4F13-AC0D-0CF424EB6405}"/>
    <cellStyle name="40% – rõhk5 2 2 2 2 2 2 2 3" xfId="34226" xr:uid="{72BD50A5-7DAD-4078-87BD-1A827666A5AF}"/>
    <cellStyle name="40% – rõhk5 2 2 2 2 2 2 3" xfId="17676" xr:uid="{00000000-0005-0000-0000-0000D9430000}"/>
    <cellStyle name="40% – rõhk5 2 2 2 2 2 2 3 2" xfId="40049" xr:uid="{88F51A5D-3DE9-482A-9D0A-8077B2C5A67D}"/>
    <cellStyle name="40% – rõhk5 2 2 2 2 2 2 4" xfId="28883" xr:uid="{F8F87E92-7FFB-47F9-9A5D-EFF25245A94D}"/>
    <cellStyle name="40% – rõhk5 2 2 2 2 2 3" xfId="8720" xr:uid="{00000000-0005-0000-0000-0000DA430000}"/>
    <cellStyle name="40% – rõhk5 2 2 2 2 2 3 2" xfId="20409" xr:uid="{00000000-0005-0000-0000-0000DB430000}"/>
    <cellStyle name="40% – rõhk5 2 2 2 2 2 3 2 2" xfId="42782" xr:uid="{EB41D6F0-9D62-42E2-A418-DF92CF711E9D}"/>
    <cellStyle name="40% – rõhk5 2 2 2 2 2 3 3" xfId="31616" xr:uid="{FDC7D5F8-91F4-43D8-ABE3-9F995FB41214}"/>
    <cellStyle name="40% – rõhk5 2 2 2 2 2 4" xfId="15066" xr:uid="{00000000-0005-0000-0000-0000DC430000}"/>
    <cellStyle name="40% – rõhk5 2 2 2 2 2 4 2" xfId="37439" xr:uid="{541722BB-772F-4E2B-A37D-5F197237141A}"/>
    <cellStyle name="40% – rõhk5 2 2 2 2 2 5" xfId="26273" xr:uid="{7BB86156-7637-4FB8-A2D3-96D20371899D}"/>
    <cellStyle name="40% – rõhk5 2 2 2 2 3" xfId="4550" xr:uid="{00000000-0005-0000-0000-0000DD430000}"/>
    <cellStyle name="40% – rõhk5 2 2 2 2 3 2" xfId="10025" xr:uid="{00000000-0005-0000-0000-0000DE430000}"/>
    <cellStyle name="40% – rõhk5 2 2 2 2 3 2 2" xfId="21714" xr:uid="{00000000-0005-0000-0000-0000DF430000}"/>
    <cellStyle name="40% – rõhk5 2 2 2 2 3 2 2 2" xfId="44087" xr:uid="{9EFB8F1F-1427-49C1-BF3E-2E4CEEB4263D}"/>
    <cellStyle name="40% – rõhk5 2 2 2 2 3 2 3" xfId="32921" xr:uid="{2495C27C-911E-40EA-A7A7-00B10B6AE2CD}"/>
    <cellStyle name="40% – rõhk5 2 2 2 2 3 3" xfId="16371" xr:uid="{00000000-0005-0000-0000-0000E0430000}"/>
    <cellStyle name="40% – rõhk5 2 2 2 2 3 3 2" xfId="38744" xr:uid="{B41F609A-0280-4166-A786-560BE93F95B5}"/>
    <cellStyle name="40% – rõhk5 2 2 2 2 3 4" xfId="27578" xr:uid="{BA725A10-D5B7-44D2-A918-66036FC09BB8}"/>
    <cellStyle name="40% – rõhk5 2 2 2 2 4" xfId="7415" xr:uid="{00000000-0005-0000-0000-0000E1430000}"/>
    <cellStyle name="40% – rõhk5 2 2 2 2 4 2" xfId="19104" xr:uid="{00000000-0005-0000-0000-0000E2430000}"/>
    <cellStyle name="40% – rõhk5 2 2 2 2 4 2 2" xfId="41477" xr:uid="{1560EA33-04C4-4BD4-B1AA-C8F15A7D1C1E}"/>
    <cellStyle name="40% – rõhk5 2 2 2 2 4 3" xfId="30311" xr:uid="{56AD6F92-3995-4773-9005-92784CAD2ADA}"/>
    <cellStyle name="40% – rõhk5 2 2 2 2 5" xfId="13761" xr:uid="{00000000-0005-0000-0000-0000E3430000}"/>
    <cellStyle name="40% – rõhk5 2 2 2 2 5 2" xfId="36134" xr:uid="{940ECD66-EA55-426C-BA32-00DBDC4639D9}"/>
    <cellStyle name="40% – rõhk5 2 2 2 2 6" xfId="24968" xr:uid="{ED239DC8-22EA-4468-BF07-ED767A629F27}"/>
    <cellStyle name="40% – rõhk5 2 2 2 3" xfId="3244" xr:uid="{00000000-0005-0000-0000-0000E4430000}"/>
    <cellStyle name="40% – rõhk5 2 2 2 3 2" xfId="5854" xr:uid="{00000000-0005-0000-0000-0000E5430000}"/>
    <cellStyle name="40% – rõhk5 2 2 2 3 2 2" xfId="11329" xr:uid="{00000000-0005-0000-0000-0000E6430000}"/>
    <cellStyle name="40% – rõhk5 2 2 2 3 2 2 2" xfId="23018" xr:uid="{00000000-0005-0000-0000-0000E7430000}"/>
    <cellStyle name="40% – rõhk5 2 2 2 3 2 2 2 2" xfId="45391" xr:uid="{DDCE8804-450A-4ED3-98EB-B0CDA2975CD3}"/>
    <cellStyle name="40% – rõhk5 2 2 2 3 2 2 3" xfId="34225" xr:uid="{EECC0B60-EAA5-4C7B-8080-F9B2860F6D4D}"/>
    <cellStyle name="40% – rõhk5 2 2 2 3 2 3" xfId="17675" xr:uid="{00000000-0005-0000-0000-0000E8430000}"/>
    <cellStyle name="40% – rõhk5 2 2 2 3 2 3 2" xfId="40048" xr:uid="{76723793-C6A9-4A36-B585-8242E0B63D79}"/>
    <cellStyle name="40% – rõhk5 2 2 2 3 2 4" xfId="28882" xr:uid="{CD260EDE-2E00-431B-9283-51A6010197B9}"/>
    <cellStyle name="40% – rõhk5 2 2 2 3 3" xfId="8719" xr:uid="{00000000-0005-0000-0000-0000E9430000}"/>
    <cellStyle name="40% – rõhk5 2 2 2 3 3 2" xfId="20408" xr:uid="{00000000-0005-0000-0000-0000EA430000}"/>
    <cellStyle name="40% – rõhk5 2 2 2 3 3 2 2" xfId="42781" xr:uid="{94B89A9E-147D-4EE1-9BDB-ECEAD42C2ABA}"/>
    <cellStyle name="40% – rõhk5 2 2 2 3 3 3" xfId="31615" xr:uid="{F52F68EB-EFF1-47A2-AAD0-CB4E6B56B4D7}"/>
    <cellStyle name="40% – rõhk5 2 2 2 3 4" xfId="15065" xr:uid="{00000000-0005-0000-0000-0000EB430000}"/>
    <cellStyle name="40% – rõhk5 2 2 2 3 4 2" xfId="37438" xr:uid="{27D3A4C2-0D43-41CA-A737-60572E867126}"/>
    <cellStyle name="40% – rõhk5 2 2 2 3 5" xfId="26272" xr:uid="{13CFCC77-5AD5-4D18-8FCE-EF57388D3A58}"/>
    <cellStyle name="40% – rõhk5 2 2 2 4" xfId="4549" xr:uid="{00000000-0005-0000-0000-0000EC430000}"/>
    <cellStyle name="40% – rõhk5 2 2 2 4 2" xfId="10024" xr:uid="{00000000-0005-0000-0000-0000ED430000}"/>
    <cellStyle name="40% – rõhk5 2 2 2 4 2 2" xfId="21713" xr:uid="{00000000-0005-0000-0000-0000EE430000}"/>
    <cellStyle name="40% – rõhk5 2 2 2 4 2 2 2" xfId="44086" xr:uid="{42ECF42F-4917-4638-B6AD-36B702694F31}"/>
    <cellStyle name="40% – rõhk5 2 2 2 4 2 3" xfId="32920" xr:uid="{94E66E1A-2408-4D12-AF26-BD76699E1396}"/>
    <cellStyle name="40% – rõhk5 2 2 2 4 3" xfId="16370" xr:uid="{00000000-0005-0000-0000-0000EF430000}"/>
    <cellStyle name="40% – rõhk5 2 2 2 4 3 2" xfId="38743" xr:uid="{369A9CF3-C5D7-4E10-806C-C68457913ED0}"/>
    <cellStyle name="40% – rõhk5 2 2 2 4 4" xfId="27577" xr:uid="{B2485451-2BB5-4942-8487-9BE7738BB1A8}"/>
    <cellStyle name="40% – rõhk5 2 2 2 5" xfId="7414" xr:uid="{00000000-0005-0000-0000-0000F0430000}"/>
    <cellStyle name="40% – rõhk5 2 2 2 5 2" xfId="19103" xr:uid="{00000000-0005-0000-0000-0000F1430000}"/>
    <cellStyle name="40% – rõhk5 2 2 2 5 2 2" xfId="41476" xr:uid="{AF9141E7-CBA0-4756-A7C9-E6BF52F9D2CA}"/>
    <cellStyle name="40% – rõhk5 2 2 2 5 3" xfId="30310" xr:uid="{EF9951DF-41BB-44A2-B5DD-FDCB30F8536F}"/>
    <cellStyle name="40% – rõhk5 2 2 2 6" xfId="13760" xr:uid="{00000000-0005-0000-0000-0000F2430000}"/>
    <cellStyle name="40% – rõhk5 2 2 2 6 2" xfId="36133" xr:uid="{547C822D-B7A9-43B7-8168-92AFC5A39556}"/>
    <cellStyle name="40% – rõhk5 2 2 2 7" xfId="24967" xr:uid="{1E4DC263-7569-4ECE-8AE4-BA9AA49ABD91}"/>
    <cellStyle name="40% – rõhk5 2 2 3" xfId="1933" xr:uid="{00000000-0005-0000-0000-0000F3430000}"/>
    <cellStyle name="40% – rõhk5 2 2 3 2" xfId="3246" xr:uid="{00000000-0005-0000-0000-0000F4430000}"/>
    <cellStyle name="40% – rõhk5 2 2 3 2 2" xfId="5856" xr:uid="{00000000-0005-0000-0000-0000F5430000}"/>
    <cellStyle name="40% – rõhk5 2 2 3 2 2 2" xfId="11331" xr:uid="{00000000-0005-0000-0000-0000F6430000}"/>
    <cellStyle name="40% – rõhk5 2 2 3 2 2 2 2" xfId="23020" xr:uid="{00000000-0005-0000-0000-0000F7430000}"/>
    <cellStyle name="40% – rõhk5 2 2 3 2 2 2 2 2" xfId="45393" xr:uid="{ADFB07CA-E8B6-4205-BF38-4B389521F77F}"/>
    <cellStyle name="40% – rõhk5 2 2 3 2 2 2 3" xfId="34227" xr:uid="{DB7D8C76-4466-4C01-A401-976BEEA950BF}"/>
    <cellStyle name="40% – rõhk5 2 2 3 2 2 3" xfId="17677" xr:uid="{00000000-0005-0000-0000-0000F8430000}"/>
    <cellStyle name="40% – rõhk5 2 2 3 2 2 3 2" xfId="40050" xr:uid="{6ED7C2C4-4A0E-4CA8-A2CF-86CA1AD9045C}"/>
    <cellStyle name="40% – rõhk5 2 2 3 2 2 4" xfId="28884" xr:uid="{570E0138-BBDC-4E04-9F02-4734B5948A68}"/>
    <cellStyle name="40% – rõhk5 2 2 3 2 3" xfId="8721" xr:uid="{00000000-0005-0000-0000-0000F9430000}"/>
    <cellStyle name="40% – rõhk5 2 2 3 2 3 2" xfId="20410" xr:uid="{00000000-0005-0000-0000-0000FA430000}"/>
    <cellStyle name="40% – rõhk5 2 2 3 2 3 2 2" xfId="42783" xr:uid="{40219A0A-54E9-4653-9A20-FEB74901EE02}"/>
    <cellStyle name="40% – rõhk5 2 2 3 2 3 3" xfId="31617" xr:uid="{B04AC401-0A65-428D-B259-E1D035730746}"/>
    <cellStyle name="40% – rõhk5 2 2 3 2 4" xfId="15067" xr:uid="{00000000-0005-0000-0000-0000FB430000}"/>
    <cellStyle name="40% – rõhk5 2 2 3 2 4 2" xfId="37440" xr:uid="{60525009-1301-4E3B-8635-7B9C47E48EF5}"/>
    <cellStyle name="40% – rõhk5 2 2 3 2 5" xfId="26274" xr:uid="{986AF4DB-A348-41D2-9A10-BD657D49D802}"/>
    <cellStyle name="40% – rõhk5 2 2 3 3" xfId="4551" xr:uid="{00000000-0005-0000-0000-0000FC430000}"/>
    <cellStyle name="40% – rõhk5 2 2 3 3 2" xfId="10026" xr:uid="{00000000-0005-0000-0000-0000FD430000}"/>
    <cellStyle name="40% – rõhk5 2 2 3 3 2 2" xfId="21715" xr:uid="{00000000-0005-0000-0000-0000FE430000}"/>
    <cellStyle name="40% – rõhk5 2 2 3 3 2 2 2" xfId="44088" xr:uid="{A1401EEE-1D29-48C2-BE5C-E3DE66B1F5E2}"/>
    <cellStyle name="40% – rõhk5 2 2 3 3 2 3" xfId="32922" xr:uid="{53FE6D56-E608-474C-8776-77F1B775E4E6}"/>
    <cellStyle name="40% – rõhk5 2 2 3 3 3" xfId="16372" xr:uid="{00000000-0005-0000-0000-0000FF430000}"/>
    <cellStyle name="40% – rõhk5 2 2 3 3 3 2" xfId="38745" xr:uid="{FEA90AC7-C283-461A-8D95-7E4940B2C112}"/>
    <cellStyle name="40% – rõhk5 2 2 3 3 4" xfId="27579" xr:uid="{87CA5ED1-1E30-4B5C-B56F-6ED1AEEF66A9}"/>
    <cellStyle name="40% – rõhk5 2 2 3 4" xfId="7416" xr:uid="{00000000-0005-0000-0000-000000440000}"/>
    <cellStyle name="40% – rõhk5 2 2 3 4 2" xfId="19105" xr:uid="{00000000-0005-0000-0000-000001440000}"/>
    <cellStyle name="40% – rõhk5 2 2 3 4 2 2" xfId="41478" xr:uid="{FEEA018F-3F0D-4F14-ADEE-F1DD54022F16}"/>
    <cellStyle name="40% – rõhk5 2 2 3 4 3" xfId="30312" xr:uid="{904DE9C8-793A-4563-91A4-4967B2C06C2E}"/>
    <cellStyle name="40% – rõhk5 2 2 3 5" xfId="13762" xr:uid="{00000000-0005-0000-0000-000002440000}"/>
    <cellStyle name="40% – rõhk5 2 2 3 5 2" xfId="36135" xr:uid="{632405D9-44F6-4A97-B21C-EEBBCD942F68}"/>
    <cellStyle name="40% – rõhk5 2 2 3 6" xfId="24969" xr:uid="{9E1A5894-3073-490C-9670-6BBC85031372}"/>
    <cellStyle name="40% – rõhk5 2 2 4" xfId="1934" xr:uid="{00000000-0005-0000-0000-000003440000}"/>
    <cellStyle name="40% – rõhk5 2 2 4 2" xfId="3247" xr:uid="{00000000-0005-0000-0000-000004440000}"/>
    <cellStyle name="40% – rõhk5 2 2 4 2 2" xfId="5857" xr:uid="{00000000-0005-0000-0000-000005440000}"/>
    <cellStyle name="40% – rõhk5 2 2 4 2 2 2" xfId="11332" xr:uid="{00000000-0005-0000-0000-000006440000}"/>
    <cellStyle name="40% – rõhk5 2 2 4 2 2 2 2" xfId="23021" xr:uid="{00000000-0005-0000-0000-000007440000}"/>
    <cellStyle name="40% – rõhk5 2 2 4 2 2 2 2 2" xfId="45394" xr:uid="{6FF24B4C-0F4A-400C-95F1-F21516EDF8D4}"/>
    <cellStyle name="40% – rõhk5 2 2 4 2 2 2 3" xfId="34228" xr:uid="{70573BBA-EBC1-4553-B627-CB60C597E7DE}"/>
    <cellStyle name="40% – rõhk5 2 2 4 2 2 3" xfId="17678" xr:uid="{00000000-0005-0000-0000-000008440000}"/>
    <cellStyle name="40% – rõhk5 2 2 4 2 2 3 2" xfId="40051" xr:uid="{7FBD0F74-E63E-4895-B9E4-49ECFC2DAC23}"/>
    <cellStyle name="40% – rõhk5 2 2 4 2 2 4" xfId="28885" xr:uid="{45A398FB-0147-4FEA-A8E7-E1B80B769CC3}"/>
    <cellStyle name="40% – rõhk5 2 2 4 2 3" xfId="8722" xr:uid="{00000000-0005-0000-0000-000009440000}"/>
    <cellStyle name="40% – rõhk5 2 2 4 2 3 2" xfId="20411" xr:uid="{00000000-0005-0000-0000-00000A440000}"/>
    <cellStyle name="40% – rõhk5 2 2 4 2 3 2 2" xfId="42784" xr:uid="{3B7B35C8-81E2-4D30-B4CC-727BBCB1B892}"/>
    <cellStyle name="40% – rõhk5 2 2 4 2 3 3" xfId="31618" xr:uid="{9B594A00-46E9-468B-AC54-54FB2F6CF6F9}"/>
    <cellStyle name="40% – rõhk5 2 2 4 2 4" xfId="15068" xr:uid="{00000000-0005-0000-0000-00000B440000}"/>
    <cellStyle name="40% – rõhk5 2 2 4 2 4 2" xfId="37441" xr:uid="{53A08B28-1928-42E9-8444-1881457053DB}"/>
    <cellStyle name="40% – rõhk5 2 2 4 2 5" xfId="26275" xr:uid="{0BB1FD8D-1269-4865-807B-D37787289BAB}"/>
    <cellStyle name="40% – rõhk5 2 2 4 3" xfId="4552" xr:uid="{00000000-0005-0000-0000-00000C440000}"/>
    <cellStyle name="40% – rõhk5 2 2 4 3 2" xfId="10027" xr:uid="{00000000-0005-0000-0000-00000D440000}"/>
    <cellStyle name="40% – rõhk5 2 2 4 3 2 2" xfId="21716" xr:uid="{00000000-0005-0000-0000-00000E440000}"/>
    <cellStyle name="40% – rõhk5 2 2 4 3 2 2 2" xfId="44089" xr:uid="{8E905155-F1DB-4150-938F-0600C92B11EE}"/>
    <cellStyle name="40% – rõhk5 2 2 4 3 2 3" xfId="32923" xr:uid="{293FB98F-72A4-433B-B500-6F6BFF6B0C90}"/>
    <cellStyle name="40% – rõhk5 2 2 4 3 3" xfId="16373" xr:uid="{00000000-0005-0000-0000-00000F440000}"/>
    <cellStyle name="40% – rõhk5 2 2 4 3 3 2" xfId="38746" xr:uid="{A4344C96-E6A9-4623-B375-B15C253BDD2F}"/>
    <cellStyle name="40% – rõhk5 2 2 4 3 4" xfId="27580" xr:uid="{D7BE75CC-124C-4887-B0D0-A25BCA1E5CB6}"/>
    <cellStyle name="40% – rõhk5 2 2 4 4" xfId="7417" xr:uid="{00000000-0005-0000-0000-000010440000}"/>
    <cellStyle name="40% – rõhk5 2 2 4 4 2" xfId="19106" xr:uid="{00000000-0005-0000-0000-000011440000}"/>
    <cellStyle name="40% – rõhk5 2 2 4 4 2 2" xfId="41479" xr:uid="{82149CB1-37D6-4FA0-A659-97345569A094}"/>
    <cellStyle name="40% – rõhk5 2 2 4 4 3" xfId="30313" xr:uid="{550EACCA-FA31-40EE-A4E9-176A01BF4819}"/>
    <cellStyle name="40% – rõhk5 2 2 4 5" xfId="13763" xr:uid="{00000000-0005-0000-0000-000012440000}"/>
    <cellStyle name="40% – rõhk5 2 2 4 5 2" xfId="36136" xr:uid="{190E622F-91C5-48E3-B4A5-F072FB833216}"/>
    <cellStyle name="40% – rõhk5 2 2 4 6" xfId="24970" xr:uid="{A77BCFD1-BBB0-4D1B-9944-0B8CA9013422}"/>
    <cellStyle name="40% – rõhk5 2 2 5" xfId="2397" xr:uid="{00000000-0005-0000-0000-000013440000}"/>
    <cellStyle name="40% – rõhk5 2 2 5 2" xfId="5008" xr:uid="{00000000-0005-0000-0000-000014440000}"/>
    <cellStyle name="40% – rõhk5 2 2 5 2 2" xfId="10483" xr:uid="{00000000-0005-0000-0000-000015440000}"/>
    <cellStyle name="40% – rõhk5 2 2 5 2 2 2" xfId="22172" xr:uid="{00000000-0005-0000-0000-000016440000}"/>
    <cellStyle name="40% – rõhk5 2 2 5 2 2 2 2" xfId="44545" xr:uid="{9F0A037B-BFF4-4F41-B615-848B5C8B6D8F}"/>
    <cellStyle name="40% – rõhk5 2 2 5 2 2 3" xfId="33379" xr:uid="{D8342EDF-BB09-475E-9F00-B6E57F8ECB04}"/>
    <cellStyle name="40% – rõhk5 2 2 5 2 3" xfId="16829" xr:uid="{00000000-0005-0000-0000-000017440000}"/>
    <cellStyle name="40% – rõhk5 2 2 5 2 3 2" xfId="39202" xr:uid="{D352DF71-13C1-4F9B-AEF3-5681186CD82F}"/>
    <cellStyle name="40% – rõhk5 2 2 5 2 4" xfId="28036" xr:uid="{D918C12A-C279-4109-A26F-09F5933CCDE6}"/>
    <cellStyle name="40% – rõhk5 2 2 5 3" xfId="7873" xr:uid="{00000000-0005-0000-0000-000018440000}"/>
    <cellStyle name="40% – rõhk5 2 2 5 3 2" xfId="19562" xr:uid="{00000000-0005-0000-0000-000019440000}"/>
    <cellStyle name="40% – rõhk5 2 2 5 3 2 2" xfId="41935" xr:uid="{C5417E67-A878-4F91-B3D0-D65ECF465355}"/>
    <cellStyle name="40% – rõhk5 2 2 5 3 3" xfId="30769" xr:uid="{D3C348CD-17FE-4B24-9E26-681D5EFAF858}"/>
    <cellStyle name="40% – rõhk5 2 2 5 4" xfId="14219" xr:uid="{00000000-0005-0000-0000-00001A440000}"/>
    <cellStyle name="40% – rõhk5 2 2 5 4 2" xfId="36592" xr:uid="{50E4EB2A-ABA2-46CE-ADCC-7B8DD12DF77A}"/>
    <cellStyle name="40% – rõhk5 2 2 5 5" xfId="25426" xr:uid="{C1201F47-AD7D-4052-8DFC-0527B5ECC543}"/>
    <cellStyle name="40% – rõhk5 2 2 6" xfId="3703" xr:uid="{00000000-0005-0000-0000-00001B440000}"/>
    <cellStyle name="40% – rõhk5 2 2 6 2" xfId="9178" xr:uid="{00000000-0005-0000-0000-00001C440000}"/>
    <cellStyle name="40% – rõhk5 2 2 6 2 2" xfId="20867" xr:uid="{00000000-0005-0000-0000-00001D440000}"/>
    <cellStyle name="40% – rõhk5 2 2 6 2 2 2" xfId="43240" xr:uid="{636953A3-06CD-4AB3-ADB5-78348EB0ADB8}"/>
    <cellStyle name="40% – rõhk5 2 2 6 2 3" xfId="32074" xr:uid="{B1FDEFA2-81F1-4EB3-9BC4-B5CA7698170D}"/>
    <cellStyle name="40% – rõhk5 2 2 6 3" xfId="15524" xr:uid="{00000000-0005-0000-0000-00001E440000}"/>
    <cellStyle name="40% – rõhk5 2 2 6 3 2" xfId="37897" xr:uid="{E6B59932-08BA-4D70-A194-76B4214BE610}"/>
    <cellStyle name="40% – rõhk5 2 2 6 4" xfId="26731" xr:uid="{452AACD8-E57A-46E4-A922-231149D4F517}"/>
    <cellStyle name="40% – rõhk5 2 2 7" xfId="6513" xr:uid="{00000000-0005-0000-0000-00001F440000}"/>
    <cellStyle name="40% – rõhk5 2 2 7 2" xfId="18230" xr:uid="{00000000-0005-0000-0000-000020440000}"/>
    <cellStyle name="40% – rõhk5 2 2 7 2 2" xfId="40603" xr:uid="{160FE0F6-84B4-492F-8A7F-496C0DE2486E}"/>
    <cellStyle name="40% – rõhk5 2 2 7 3" xfId="29437" xr:uid="{487E74C4-AE4A-4DC3-85B8-65CCCFB0AB68}"/>
    <cellStyle name="40% – rõhk5 2 2 8" xfId="12914" xr:uid="{00000000-0005-0000-0000-000021440000}"/>
    <cellStyle name="40% – rõhk5 2 2 8 2" xfId="35287" xr:uid="{56119045-368B-4470-B912-1B72C65B3890}"/>
    <cellStyle name="40% – rõhk5 2 2 9" xfId="24121" xr:uid="{E5E2CD10-1F5B-4208-B19A-FE62C1FB4DD0}"/>
    <cellStyle name="40% – rõhk5 2 3" xfId="1935" xr:uid="{00000000-0005-0000-0000-000022440000}"/>
    <cellStyle name="40% – rõhk5 2 3 2" xfId="1936" xr:uid="{00000000-0005-0000-0000-000023440000}"/>
    <cellStyle name="40% – rõhk5 2 3 2 2" xfId="3249" xr:uid="{00000000-0005-0000-0000-000024440000}"/>
    <cellStyle name="40% – rõhk5 2 3 2 2 2" xfId="5859" xr:uid="{00000000-0005-0000-0000-000025440000}"/>
    <cellStyle name="40% – rõhk5 2 3 2 2 2 2" xfId="11334" xr:uid="{00000000-0005-0000-0000-000026440000}"/>
    <cellStyle name="40% – rõhk5 2 3 2 2 2 2 2" xfId="23023" xr:uid="{00000000-0005-0000-0000-000027440000}"/>
    <cellStyle name="40% – rõhk5 2 3 2 2 2 2 2 2" xfId="45396" xr:uid="{D3B629CF-D8D8-42B6-BD29-669FCD2459FE}"/>
    <cellStyle name="40% – rõhk5 2 3 2 2 2 2 3" xfId="34230" xr:uid="{7209FF25-3246-45E5-91A7-8443789DE6CB}"/>
    <cellStyle name="40% – rõhk5 2 3 2 2 2 3" xfId="17680" xr:uid="{00000000-0005-0000-0000-000028440000}"/>
    <cellStyle name="40% – rõhk5 2 3 2 2 2 3 2" xfId="40053" xr:uid="{4E15CC21-543D-4C29-A148-D82D2F4D1150}"/>
    <cellStyle name="40% – rõhk5 2 3 2 2 2 4" xfId="28887" xr:uid="{D5118475-045B-4990-A5D0-08DD9ADA9D06}"/>
    <cellStyle name="40% – rõhk5 2 3 2 2 3" xfId="8724" xr:uid="{00000000-0005-0000-0000-000029440000}"/>
    <cellStyle name="40% – rõhk5 2 3 2 2 3 2" xfId="20413" xr:uid="{00000000-0005-0000-0000-00002A440000}"/>
    <cellStyle name="40% – rõhk5 2 3 2 2 3 2 2" xfId="42786" xr:uid="{B1155086-A9ED-4610-9A3B-1199AA86F309}"/>
    <cellStyle name="40% – rõhk5 2 3 2 2 3 3" xfId="31620" xr:uid="{C53B4140-57EF-488F-8C6B-23444DA63C77}"/>
    <cellStyle name="40% – rõhk5 2 3 2 2 4" xfId="15070" xr:uid="{00000000-0005-0000-0000-00002B440000}"/>
    <cellStyle name="40% – rõhk5 2 3 2 2 4 2" xfId="37443" xr:uid="{464100CE-0DB1-400B-9504-5EF0F770BA15}"/>
    <cellStyle name="40% – rõhk5 2 3 2 2 5" xfId="26277" xr:uid="{C1B5646A-0342-479B-B529-12CAC096E95A}"/>
    <cellStyle name="40% – rõhk5 2 3 2 3" xfId="4554" xr:uid="{00000000-0005-0000-0000-00002C440000}"/>
    <cellStyle name="40% – rõhk5 2 3 2 3 2" xfId="10029" xr:uid="{00000000-0005-0000-0000-00002D440000}"/>
    <cellStyle name="40% – rõhk5 2 3 2 3 2 2" xfId="21718" xr:uid="{00000000-0005-0000-0000-00002E440000}"/>
    <cellStyle name="40% – rõhk5 2 3 2 3 2 2 2" xfId="44091" xr:uid="{E0E947AB-58A5-4DC8-B001-27F372B171FF}"/>
    <cellStyle name="40% – rõhk5 2 3 2 3 2 3" xfId="32925" xr:uid="{1C4F9740-4B27-4E7C-A0A3-9312F5B70DA0}"/>
    <cellStyle name="40% – rõhk5 2 3 2 3 3" xfId="16375" xr:uid="{00000000-0005-0000-0000-00002F440000}"/>
    <cellStyle name="40% – rõhk5 2 3 2 3 3 2" xfId="38748" xr:uid="{0EE9FE01-2551-4BAE-841B-34FDB146D7E8}"/>
    <cellStyle name="40% – rõhk5 2 3 2 3 4" xfId="27582" xr:uid="{068F8D28-8A83-4907-98E8-09B05B48E543}"/>
    <cellStyle name="40% – rõhk5 2 3 2 4" xfId="7419" xr:uid="{00000000-0005-0000-0000-000030440000}"/>
    <cellStyle name="40% – rõhk5 2 3 2 4 2" xfId="19108" xr:uid="{00000000-0005-0000-0000-000031440000}"/>
    <cellStyle name="40% – rõhk5 2 3 2 4 2 2" xfId="41481" xr:uid="{42E0F68B-48F3-4CF1-8511-65C7210AE76A}"/>
    <cellStyle name="40% – rõhk5 2 3 2 4 3" xfId="30315" xr:uid="{DFE544F9-1EFD-443B-B484-5420C3C5B50F}"/>
    <cellStyle name="40% – rõhk5 2 3 2 5" xfId="13765" xr:uid="{00000000-0005-0000-0000-000032440000}"/>
    <cellStyle name="40% – rõhk5 2 3 2 5 2" xfId="36138" xr:uid="{909BB7B2-525C-4A39-8B83-8473E90CD9EE}"/>
    <cellStyle name="40% – rõhk5 2 3 2 6" xfId="24972" xr:uid="{CEDF8D87-9436-480D-B91B-ACF20EA64946}"/>
    <cellStyle name="40% – rõhk5 2 3 3" xfId="3248" xr:uid="{00000000-0005-0000-0000-000033440000}"/>
    <cellStyle name="40% – rõhk5 2 3 3 2" xfId="5858" xr:uid="{00000000-0005-0000-0000-000034440000}"/>
    <cellStyle name="40% – rõhk5 2 3 3 2 2" xfId="11333" xr:uid="{00000000-0005-0000-0000-000035440000}"/>
    <cellStyle name="40% – rõhk5 2 3 3 2 2 2" xfId="23022" xr:uid="{00000000-0005-0000-0000-000036440000}"/>
    <cellStyle name="40% – rõhk5 2 3 3 2 2 2 2" xfId="45395" xr:uid="{2F24D61D-E211-456B-AF52-06839DB4486F}"/>
    <cellStyle name="40% – rõhk5 2 3 3 2 2 3" xfId="34229" xr:uid="{756A8388-334D-40EF-88D4-EA4317AFA343}"/>
    <cellStyle name="40% – rõhk5 2 3 3 2 3" xfId="17679" xr:uid="{00000000-0005-0000-0000-000037440000}"/>
    <cellStyle name="40% – rõhk5 2 3 3 2 3 2" xfId="40052" xr:uid="{B0182B54-CF39-41C6-A09B-18B1FD389871}"/>
    <cellStyle name="40% – rõhk5 2 3 3 2 4" xfId="28886" xr:uid="{745FD594-2792-4D3A-9905-2877BABF109A}"/>
    <cellStyle name="40% – rõhk5 2 3 3 3" xfId="8723" xr:uid="{00000000-0005-0000-0000-000038440000}"/>
    <cellStyle name="40% – rõhk5 2 3 3 3 2" xfId="20412" xr:uid="{00000000-0005-0000-0000-000039440000}"/>
    <cellStyle name="40% – rõhk5 2 3 3 3 2 2" xfId="42785" xr:uid="{4C9C0904-9A76-46A7-920C-C1093E2BC1A8}"/>
    <cellStyle name="40% – rõhk5 2 3 3 3 3" xfId="31619" xr:uid="{D000F73B-2976-4507-A89D-297A44578479}"/>
    <cellStyle name="40% – rõhk5 2 3 3 4" xfId="15069" xr:uid="{00000000-0005-0000-0000-00003A440000}"/>
    <cellStyle name="40% – rõhk5 2 3 3 4 2" xfId="37442" xr:uid="{974B9486-B5CD-4BC9-BDA8-D9598B8A418C}"/>
    <cellStyle name="40% – rõhk5 2 3 3 5" xfId="26276" xr:uid="{8B6D429E-3E11-4555-AA9F-82A603810D46}"/>
    <cellStyle name="40% – rõhk5 2 3 4" xfId="4553" xr:uid="{00000000-0005-0000-0000-00003B440000}"/>
    <cellStyle name="40% – rõhk5 2 3 4 2" xfId="10028" xr:uid="{00000000-0005-0000-0000-00003C440000}"/>
    <cellStyle name="40% – rõhk5 2 3 4 2 2" xfId="21717" xr:uid="{00000000-0005-0000-0000-00003D440000}"/>
    <cellStyle name="40% – rõhk5 2 3 4 2 2 2" xfId="44090" xr:uid="{450EE627-E919-4BDE-953E-EAE52567370F}"/>
    <cellStyle name="40% – rõhk5 2 3 4 2 3" xfId="32924" xr:uid="{3A422C58-EA56-4CE2-B9B6-35A170C70417}"/>
    <cellStyle name="40% – rõhk5 2 3 4 3" xfId="16374" xr:uid="{00000000-0005-0000-0000-00003E440000}"/>
    <cellStyle name="40% – rõhk5 2 3 4 3 2" xfId="38747" xr:uid="{7686F271-EBD3-48E2-92F6-281AC5A434DA}"/>
    <cellStyle name="40% – rõhk5 2 3 4 4" xfId="27581" xr:uid="{5CAACD13-038D-478B-AE03-A5109E4CF7E2}"/>
    <cellStyle name="40% – rõhk5 2 3 5" xfId="7418" xr:uid="{00000000-0005-0000-0000-00003F440000}"/>
    <cellStyle name="40% – rõhk5 2 3 5 2" xfId="19107" xr:uid="{00000000-0005-0000-0000-000040440000}"/>
    <cellStyle name="40% – rõhk5 2 3 5 2 2" xfId="41480" xr:uid="{112629A3-D990-4199-B9C7-2C502AE6473A}"/>
    <cellStyle name="40% – rõhk5 2 3 5 3" xfId="30314" xr:uid="{49BCD891-0F35-4448-8757-8A7537D7FBB9}"/>
    <cellStyle name="40% – rõhk5 2 3 6" xfId="13764" xr:uid="{00000000-0005-0000-0000-000041440000}"/>
    <cellStyle name="40% – rõhk5 2 3 6 2" xfId="36137" xr:uid="{34AE0966-2033-440D-AA90-2B3F8010D360}"/>
    <cellStyle name="40% – rõhk5 2 3 7" xfId="24971" xr:uid="{FCF7811F-CB0D-46B2-80ED-1F4A8FD77D60}"/>
    <cellStyle name="40% – rõhk5 2 4" xfId="1937" xr:uid="{00000000-0005-0000-0000-000042440000}"/>
    <cellStyle name="40% – rõhk5 2 4 2" xfId="3250" xr:uid="{00000000-0005-0000-0000-000043440000}"/>
    <cellStyle name="40% – rõhk5 2 4 2 2" xfId="5860" xr:uid="{00000000-0005-0000-0000-000044440000}"/>
    <cellStyle name="40% – rõhk5 2 4 2 2 2" xfId="11335" xr:uid="{00000000-0005-0000-0000-000045440000}"/>
    <cellStyle name="40% – rõhk5 2 4 2 2 2 2" xfId="23024" xr:uid="{00000000-0005-0000-0000-000046440000}"/>
    <cellStyle name="40% – rõhk5 2 4 2 2 2 2 2" xfId="45397" xr:uid="{FA85DA45-A8A4-49C0-8068-F214635272F2}"/>
    <cellStyle name="40% – rõhk5 2 4 2 2 2 3" xfId="34231" xr:uid="{CC38EAE2-177F-419B-96C7-1867EB0ECA33}"/>
    <cellStyle name="40% – rõhk5 2 4 2 2 3" xfId="17681" xr:uid="{00000000-0005-0000-0000-000047440000}"/>
    <cellStyle name="40% – rõhk5 2 4 2 2 3 2" xfId="40054" xr:uid="{2F87AB9C-D264-4F7E-BF7B-0B4A33078332}"/>
    <cellStyle name="40% – rõhk5 2 4 2 2 4" xfId="28888" xr:uid="{8264F983-109B-492E-B2F6-3570B1E97370}"/>
    <cellStyle name="40% – rõhk5 2 4 2 3" xfId="8725" xr:uid="{00000000-0005-0000-0000-000048440000}"/>
    <cellStyle name="40% – rõhk5 2 4 2 3 2" xfId="20414" xr:uid="{00000000-0005-0000-0000-000049440000}"/>
    <cellStyle name="40% – rõhk5 2 4 2 3 2 2" xfId="42787" xr:uid="{5C62C3B8-5C5A-4255-995C-AB3AA9D17EC8}"/>
    <cellStyle name="40% – rõhk5 2 4 2 3 3" xfId="31621" xr:uid="{D14567D9-CFA8-4711-9730-A4F6CE5FC6B4}"/>
    <cellStyle name="40% – rõhk5 2 4 2 4" xfId="15071" xr:uid="{00000000-0005-0000-0000-00004A440000}"/>
    <cellStyle name="40% – rõhk5 2 4 2 4 2" xfId="37444" xr:uid="{24EA9CDB-9DF0-4395-9E20-7B55D416B629}"/>
    <cellStyle name="40% – rõhk5 2 4 2 5" xfId="26278" xr:uid="{BBE84B0D-F7C9-47F4-A46B-E6467B88D756}"/>
    <cellStyle name="40% – rõhk5 2 4 3" xfId="4555" xr:uid="{00000000-0005-0000-0000-00004B440000}"/>
    <cellStyle name="40% – rõhk5 2 4 3 2" xfId="10030" xr:uid="{00000000-0005-0000-0000-00004C440000}"/>
    <cellStyle name="40% – rõhk5 2 4 3 2 2" xfId="21719" xr:uid="{00000000-0005-0000-0000-00004D440000}"/>
    <cellStyle name="40% – rõhk5 2 4 3 2 2 2" xfId="44092" xr:uid="{912B407F-967C-4AAB-B411-386B0BF609B0}"/>
    <cellStyle name="40% – rõhk5 2 4 3 2 3" xfId="32926" xr:uid="{72A79B3B-8982-40D3-8126-D7DFCA6B9F83}"/>
    <cellStyle name="40% – rõhk5 2 4 3 3" xfId="16376" xr:uid="{00000000-0005-0000-0000-00004E440000}"/>
    <cellStyle name="40% – rõhk5 2 4 3 3 2" xfId="38749" xr:uid="{995A2EC1-C03F-4CA3-8EB6-FDAA320FD551}"/>
    <cellStyle name="40% – rõhk5 2 4 3 4" xfId="27583" xr:uid="{0C9AD8CE-3139-489F-A4C6-DF64FEB6C12C}"/>
    <cellStyle name="40% – rõhk5 2 4 4" xfId="7420" xr:uid="{00000000-0005-0000-0000-00004F440000}"/>
    <cellStyle name="40% – rõhk5 2 4 4 2" xfId="19109" xr:uid="{00000000-0005-0000-0000-000050440000}"/>
    <cellStyle name="40% – rõhk5 2 4 4 2 2" xfId="41482" xr:uid="{25AE92ED-D134-4893-AFED-69CBFEE24871}"/>
    <cellStyle name="40% – rõhk5 2 4 4 3" xfId="30316" xr:uid="{C875BB24-C2BC-409C-904F-DF13E743709F}"/>
    <cellStyle name="40% – rõhk5 2 4 5" xfId="13766" xr:uid="{00000000-0005-0000-0000-000051440000}"/>
    <cellStyle name="40% – rõhk5 2 4 5 2" xfId="36139" xr:uid="{9E55DBC7-9962-4908-9C44-63323B6610DF}"/>
    <cellStyle name="40% – rõhk5 2 4 6" xfId="24973" xr:uid="{056023E7-9271-4B96-BB8A-1BDF69337542}"/>
    <cellStyle name="40% – rõhk5 2 5" xfId="1938" xr:uid="{00000000-0005-0000-0000-000052440000}"/>
    <cellStyle name="40% – rõhk5 2 5 2" xfId="3251" xr:uid="{00000000-0005-0000-0000-000053440000}"/>
    <cellStyle name="40% – rõhk5 2 5 2 2" xfId="5861" xr:uid="{00000000-0005-0000-0000-000054440000}"/>
    <cellStyle name="40% – rõhk5 2 5 2 2 2" xfId="11336" xr:uid="{00000000-0005-0000-0000-000055440000}"/>
    <cellStyle name="40% – rõhk5 2 5 2 2 2 2" xfId="23025" xr:uid="{00000000-0005-0000-0000-000056440000}"/>
    <cellStyle name="40% – rõhk5 2 5 2 2 2 2 2" xfId="45398" xr:uid="{B55674DA-C3EB-4D42-A9C5-B8E5996DB411}"/>
    <cellStyle name="40% – rõhk5 2 5 2 2 2 3" xfId="34232" xr:uid="{DBC3FDFA-AFA2-47F1-90B8-20EE360D97A8}"/>
    <cellStyle name="40% – rõhk5 2 5 2 2 3" xfId="17682" xr:uid="{00000000-0005-0000-0000-000057440000}"/>
    <cellStyle name="40% – rõhk5 2 5 2 2 3 2" xfId="40055" xr:uid="{980D0690-4B9C-4108-BF95-7B66E2B62785}"/>
    <cellStyle name="40% – rõhk5 2 5 2 2 4" xfId="28889" xr:uid="{71416074-06D1-45C7-8862-B2F3EC32412F}"/>
    <cellStyle name="40% – rõhk5 2 5 2 3" xfId="8726" xr:uid="{00000000-0005-0000-0000-000058440000}"/>
    <cellStyle name="40% – rõhk5 2 5 2 3 2" xfId="20415" xr:uid="{00000000-0005-0000-0000-000059440000}"/>
    <cellStyle name="40% – rõhk5 2 5 2 3 2 2" xfId="42788" xr:uid="{3F7F6C81-6E50-4CDC-B3D5-400EE1A86B0A}"/>
    <cellStyle name="40% – rõhk5 2 5 2 3 3" xfId="31622" xr:uid="{DA55FD4A-26BB-48A8-8251-173525269B18}"/>
    <cellStyle name="40% – rõhk5 2 5 2 4" xfId="15072" xr:uid="{00000000-0005-0000-0000-00005A440000}"/>
    <cellStyle name="40% – rõhk5 2 5 2 4 2" xfId="37445" xr:uid="{56AFB1B3-1388-4BE8-95DD-9CEECFAD7A23}"/>
    <cellStyle name="40% – rõhk5 2 5 2 5" xfId="26279" xr:uid="{67172CE3-38A3-40A1-A77C-AB05DB9A0663}"/>
    <cellStyle name="40% – rõhk5 2 5 3" xfId="4556" xr:uid="{00000000-0005-0000-0000-00005B440000}"/>
    <cellStyle name="40% – rõhk5 2 5 3 2" xfId="10031" xr:uid="{00000000-0005-0000-0000-00005C440000}"/>
    <cellStyle name="40% – rõhk5 2 5 3 2 2" xfId="21720" xr:uid="{00000000-0005-0000-0000-00005D440000}"/>
    <cellStyle name="40% – rõhk5 2 5 3 2 2 2" xfId="44093" xr:uid="{10123D33-3159-41EF-9EBD-9284448FF76C}"/>
    <cellStyle name="40% – rõhk5 2 5 3 2 3" xfId="32927" xr:uid="{DA73961D-17BF-457D-80B2-7AB6B6F1C9A3}"/>
    <cellStyle name="40% – rõhk5 2 5 3 3" xfId="16377" xr:uid="{00000000-0005-0000-0000-00005E440000}"/>
    <cellStyle name="40% – rõhk5 2 5 3 3 2" xfId="38750" xr:uid="{DB1D1717-EBAE-431A-A950-431CA5543F84}"/>
    <cellStyle name="40% – rõhk5 2 5 3 4" xfId="27584" xr:uid="{20DE649A-73E8-438F-8594-287A978F30B1}"/>
    <cellStyle name="40% – rõhk5 2 5 4" xfId="7421" xr:uid="{00000000-0005-0000-0000-00005F440000}"/>
    <cellStyle name="40% – rõhk5 2 5 4 2" xfId="19110" xr:uid="{00000000-0005-0000-0000-000060440000}"/>
    <cellStyle name="40% – rõhk5 2 5 4 2 2" xfId="41483" xr:uid="{70EE8606-11B7-4259-BB82-1837FF1034C4}"/>
    <cellStyle name="40% – rõhk5 2 5 4 3" xfId="30317" xr:uid="{DC5D9B44-3C3D-4D1C-BCD5-0E442AF5FF52}"/>
    <cellStyle name="40% – rõhk5 2 5 5" xfId="13767" xr:uid="{00000000-0005-0000-0000-000061440000}"/>
    <cellStyle name="40% – rõhk5 2 5 5 2" xfId="36140" xr:uid="{87A7D54A-82BA-403A-8AE5-A3507CDCF5B3}"/>
    <cellStyle name="40% – rõhk5 2 5 6" xfId="24974" xr:uid="{66F86800-DE2F-40FF-9F20-4E474FC1A87D}"/>
    <cellStyle name="40% – rõhk5 2 6" xfId="2267" xr:uid="{00000000-0005-0000-0000-000062440000}"/>
    <cellStyle name="40% – rõhk5 2 6 2" xfId="4878" xr:uid="{00000000-0005-0000-0000-000063440000}"/>
    <cellStyle name="40% – rõhk5 2 6 2 2" xfId="10353" xr:uid="{00000000-0005-0000-0000-000064440000}"/>
    <cellStyle name="40% – rõhk5 2 6 2 2 2" xfId="22042" xr:uid="{00000000-0005-0000-0000-000065440000}"/>
    <cellStyle name="40% – rõhk5 2 6 2 2 2 2" xfId="44415" xr:uid="{58BAFD14-333D-4C37-928D-831DFC16EB10}"/>
    <cellStyle name="40% – rõhk5 2 6 2 2 3" xfId="33249" xr:uid="{E5BFAD58-7357-4464-B846-1C20FB5F150B}"/>
    <cellStyle name="40% – rõhk5 2 6 2 3" xfId="16699" xr:uid="{00000000-0005-0000-0000-000066440000}"/>
    <cellStyle name="40% – rõhk5 2 6 2 3 2" xfId="39072" xr:uid="{6E498E21-99CB-4C2C-8B1B-8133EB86951C}"/>
    <cellStyle name="40% – rõhk5 2 6 2 4" xfId="27906" xr:uid="{FF38BAA0-DD1B-49C5-833C-AC87E5356322}"/>
    <cellStyle name="40% – rõhk5 2 6 3" xfId="7743" xr:uid="{00000000-0005-0000-0000-000067440000}"/>
    <cellStyle name="40% – rõhk5 2 6 3 2" xfId="19432" xr:uid="{00000000-0005-0000-0000-000068440000}"/>
    <cellStyle name="40% – rõhk5 2 6 3 2 2" xfId="41805" xr:uid="{88039A8C-E0EC-4855-95F7-3714BB0CAE97}"/>
    <cellStyle name="40% – rõhk5 2 6 3 3" xfId="30639" xr:uid="{3898EE39-9275-4746-ADEF-B90733FB9EFA}"/>
    <cellStyle name="40% – rõhk5 2 6 4" xfId="14089" xr:uid="{00000000-0005-0000-0000-000069440000}"/>
    <cellStyle name="40% – rõhk5 2 6 4 2" xfId="36462" xr:uid="{AF15AD3F-197D-4289-857F-12ED1EB0282E}"/>
    <cellStyle name="40% – rõhk5 2 6 5" xfId="25296" xr:uid="{0843964B-6167-49A6-B638-7E11DF008579}"/>
    <cellStyle name="40% – rõhk5 2 7" xfId="3573" xr:uid="{00000000-0005-0000-0000-00006A440000}"/>
    <cellStyle name="40% – rõhk5 2 7 2" xfId="9048" xr:uid="{00000000-0005-0000-0000-00006B440000}"/>
    <cellStyle name="40% – rõhk5 2 7 2 2" xfId="20737" xr:uid="{00000000-0005-0000-0000-00006C440000}"/>
    <cellStyle name="40% – rõhk5 2 7 2 2 2" xfId="43110" xr:uid="{A2209C18-4463-44AC-813F-955A3B34030C}"/>
    <cellStyle name="40% – rõhk5 2 7 2 3" xfId="31944" xr:uid="{B141F9BB-24FD-4645-AB1A-1A5E3A478010}"/>
    <cellStyle name="40% – rõhk5 2 7 3" xfId="15394" xr:uid="{00000000-0005-0000-0000-00006D440000}"/>
    <cellStyle name="40% – rõhk5 2 7 3 2" xfId="37767" xr:uid="{705676AB-0190-48CE-8E72-95E448A28280}"/>
    <cellStyle name="40% – rõhk5 2 7 4" xfId="26601" xr:uid="{CF4E5513-216A-49FE-A9B9-10219069C462}"/>
    <cellStyle name="40% – rõhk5 2 8" xfId="6224" xr:uid="{00000000-0005-0000-0000-00006E440000}"/>
    <cellStyle name="40% – rõhk5 2 8 2" xfId="18017" xr:uid="{00000000-0005-0000-0000-00006F440000}"/>
    <cellStyle name="40% – rõhk5 2 8 2 2" xfId="40390" xr:uid="{70DC8AD0-E5BD-40F6-9005-332C3AF6CE3B}"/>
    <cellStyle name="40% – rõhk5 2 8 3" xfId="29224" xr:uid="{51543E46-F3C5-4A22-AE1F-6427359377A1}"/>
    <cellStyle name="40% – rõhk5 2 9" xfId="12784" xr:uid="{00000000-0005-0000-0000-000070440000}"/>
    <cellStyle name="40% – rõhk5 2 9 2" xfId="35157" xr:uid="{73CE3C91-874B-4A30-AB8A-1D3310225E1D}"/>
    <cellStyle name="40% – rõhk5 20" xfId="6361" xr:uid="{00000000-0005-0000-0000-000071440000}"/>
    <cellStyle name="40% – rõhk5 20 2" xfId="18102" xr:uid="{00000000-0005-0000-0000-000072440000}"/>
    <cellStyle name="40% – rõhk5 20 2 2" xfId="40475" xr:uid="{B0EA96D4-6FC9-4796-A056-D3F89DB10FF5}"/>
    <cellStyle name="40% – rõhk5 20 3" xfId="29309" xr:uid="{B9C65FC3-C6BB-4B0C-8BDA-C8D275CC716D}"/>
    <cellStyle name="40% – rõhk5 21" xfId="12143" xr:uid="{00000000-0005-0000-0000-000073440000}"/>
    <cellStyle name="40% – rõhk5 21 2" xfId="23549" xr:uid="{00000000-0005-0000-0000-000074440000}"/>
    <cellStyle name="40% – rõhk5 21 2 2" xfId="45922" xr:uid="{397ACF76-6AD5-4D7A-97FB-BA3F8BAB49AF}"/>
    <cellStyle name="40% – rõhk5 21 3" xfId="34756" xr:uid="{2DD2580D-762A-4F62-9338-09EABFC83C05}"/>
    <cellStyle name="40% – rõhk5 22" xfId="11578" xr:uid="{00000000-0005-0000-0000-000075440000}"/>
    <cellStyle name="40% – rõhk5 22 2" xfId="23253" xr:uid="{00000000-0005-0000-0000-000076440000}"/>
    <cellStyle name="40% – rõhk5 22 2 2" xfId="45626" xr:uid="{DB48555B-8ADE-4858-BD8B-E3180CF2232F}"/>
    <cellStyle name="40% – rõhk5 22 3" xfId="34460" xr:uid="{EF5F7276-2F88-4C50-A182-2162A93460DE}"/>
    <cellStyle name="40% – rõhk5 23" xfId="12401" xr:uid="{00000000-0005-0000-0000-000077440000}"/>
    <cellStyle name="40% – rõhk5 23 2" xfId="23695" xr:uid="{00000000-0005-0000-0000-000078440000}"/>
    <cellStyle name="40% – rõhk5 23 2 2" xfId="46068" xr:uid="{D64415B7-431C-42EB-897C-D5634D656527}"/>
    <cellStyle name="40% – rõhk5 23 3" xfId="34902" xr:uid="{64364204-B1C9-4C50-BDA8-75DA1A0EDA4C}"/>
    <cellStyle name="40% – rõhk5 24" xfId="6362" xr:uid="{00000000-0005-0000-0000-000079440000}"/>
    <cellStyle name="40% – rõhk5 24 2" xfId="18103" xr:uid="{00000000-0005-0000-0000-00007A440000}"/>
    <cellStyle name="40% – rõhk5 24 2 2" xfId="40476" xr:uid="{41404379-A808-4335-BD3F-E3E61992289E}"/>
    <cellStyle name="40% – rõhk5 24 3" xfId="29310" xr:uid="{B9316802-3B6F-48DB-BDCE-53C1B9630C26}"/>
    <cellStyle name="40% – rõhk5 25" xfId="12672" xr:uid="{00000000-0005-0000-0000-00007B440000}"/>
    <cellStyle name="40% – rõhk5 25 2" xfId="23841" xr:uid="{00000000-0005-0000-0000-00007C440000}"/>
    <cellStyle name="40% – rõhk5 25 2 2" xfId="46214" xr:uid="{3766C643-055D-44F8-8593-F97B114FB9C1}"/>
    <cellStyle name="40% – rõhk5 25 3" xfId="35048" xr:uid="{8B46035F-96E5-44A8-88C9-37DA7E960E17}"/>
    <cellStyle name="40% – rõhk5 26" xfId="6363" xr:uid="{00000000-0005-0000-0000-00007D440000}"/>
    <cellStyle name="40% – rõhk5 26 2" xfId="18104" xr:uid="{00000000-0005-0000-0000-00007E440000}"/>
    <cellStyle name="40% – rõhk5 26 2 2" xfId="40477" xr:uid="{5E26D619-A6C5-4C2A-B1E3-C35CB9103F8E}"/>
    <cellStyle name="40% – rõhk5 26 3" xfId="29311" xr:uid="{F2F67B85-F5C9-4394-8350-06F748C00F34}"/>
    <cellStyle name="40% – rõhk5 27" xfId="12144" xr:uid="{00000000-0005-0000-0000-00007F440000}"/>
    <cellStyle name="40% – rõhk5 27 2" xfId="23550" xr:uid="{00000000-0005-0000-0000-000080440000}"/>
    <cellStyle name="40% – rõhk5 27 2 2" xfId="45923" xr:uid="{1F67B1E1-465E-41AF-AD12-326103D14643}"/>
    <cellStyle name="40% – rõhk5 27 3" xfId="34757" xr:uid="{61F67FD2-AAA2-4F44-A5CE-9F5D412FD7CC}"/>
    <cellStyle name="40% – rõhk5 28" xfId="12179" xr:uid="{00000000-0005-0000-0000-000081440000}"/>
    <cellStyle name="40% – rõhk5 28 2" xfId="23573" xr:uid="{00000000-0005-0000-0000-000082440000}"/>
    <cellStyle name="40% – rõhk5 28 2 2" xfId="45946" xr:uid="{E37FECF8-407B-4E89-8DB2-CF26C1BDB46E}"/>
    <cellStyle name="40% – rõhk5 28 3" xfId="34780" xr:uid="{EEFD2AB1-7C1E-40E8-8846-C86E81AC1BB2}"/>
    <cellStyle name="40% – rõhk5 29" xfId="11630" xr:uid="{00000000-0005-0000-0000-000083440000}"/>
    <cellStyle name="40% – rõhk5 29 2" xfId="23295" xr:uid="{00000000-0005-0000-0000-000084440000}"/>
    <cellStyle name="40% – rõhk5 29 2 2" xfId="45668" xr:uid="{8733B69C-49E2-4725-861F-6E7B19873205}"/>
    <cellStyle name="40% – rõhk5 29 3" xfId="34502" xr:uid="{5CEDE634-1119-49E2-8484-32EB090FF9A7}"/>
    <cellStyle name="40% – rõhk5 3" xfId="104" xr:uid="{00000000-0005-0000-0000-000085440000}"/>
    <cellStyle name="40% – rõhk5 3 10" xfId="23992" xr:uid="{D3AA9C22-9D88-44F0-BF3F-D96EB9BFC6B9}"/>
    <cellStyle name="40% – rõhk5 3 2" xfId="887" xr:uid="{00000000-0005-0000-0000-000086440000}"/>
    <cellStyle name="40% – rõhk5 3 2 2" xfId="1939" xr:uid="{00000000-0005-0000-0000-000087440000}"/>
    <cellStyle name="40% – rõhk5 3 2 2 2" xfId="1940" xr:uid="{00000000-0005-0000-0000-000088440000}"/>
    <cellStyle name="40% – rõhk5 3 2 2 2 2" xfId="3253" xr:uid="{00000000-0005-0000-0000-000089440000}"/>
    <cellStyle name="40% – rõhk5 3 2 2 2 2 2" xfId="5863" xr:uid="{00000000-0005-0000-0000-00008A440000}"/>
    <cellStyle name="40% – rõhk5 3 2 2 2 2 2 2" xfId="11338" xr:uid="{00000000-0005-0000-0000-00008B440000}"/>
    <cellStyle name="40% – rõhk5 3 2 2 2 2 2 2 2" xfId="23027" xr:uid="{00000000-0005-0000-0000-00008C440000}"/>
    <cellStyle name="40% – rõhk5 3 2 2 2 2 2 2 2 2" xfId="45400" xr:uid="{BE23002D-CF62-49B5-A243-AD759979DF23}"/>
    <cellStyle name="40% – rõhk5 3 2 2 2 2 2 2 3" xfId="34234" xr:uid="{3B7BB459-87D0-4F1B-BED8-6A46F444B6D8}"/>
    <cellStyle name="40% – rõhk5 3 2 2 2 2 2 3" xfId="17684" xr:uid="{00000000-0005-0000-0000-00008D440000}"/>
    <cellStyle name="40% – rõhk5 3 2 2 2 2 2 3 2" xfId="40057" xr:uid="{3805F7CB-8018-445A-B383-708069FC68A0}"/>
    <cellStyle name="40% – rõhk5 3 2 2 2 2 2 4" xfId="28891" xr:uid="{02A019D3-F820-42FA-98EE-FBEED0FFCF85}"/>
    <cellStyle name="40% – rõhk5 3 2 2 2 2 3" xfId="8728" xr:uid="{00000000-0005-0000-0000-00008E440000}"/>
    <cellStyle name="40% – rõhk5 3 2 2 2 2 3 2" xfId="20417" xr:uid="{00000000-0005-0000-0000-00008F440000}"/>
    <cellStyle name="40% – rõhk5 3 2 2 2 2 3 2 2" xfId="42790" xr:uid="{E0CBB539-A267-4BCB-A4C3-2E5D368C7B82}"/>
    <cellStyle name="40% – rõhk5 3 2 2 2 2 3 3" xfId="31624" xr:uid="{8356669B-8F01-49E0-B524-8BDE802AA055}"/>
    <cellStyle name="40% – rõhk5 3 2 2 2 2 4" xfId="15074" xr:uid="{00000000-0005-0000-0000-000090440000}"/>
    <cellStyle name="40% – rõhk5 3 2 2 2 2 4 2" xfId="37447" xr:uid="{FFE4F7C9-5BAA-4C92-8C33-A2E1E15CCCB0}"/>
    <cellStyle name="40% – rõhk5 3 2 2 2 2 5" xfId="26281" xr:uid="{E361F0FB-6618-4909-8301-D2E6FEFB8B9E}"/>
    <cellStyle name="40% – rõhk5 3 2 2 2 3" xfId="4558" xr:uid="{00000000-0005-0000-0000-000091440000}"/>
    <cellStyle name="40% – rõhk5 3 2 2 2 3 2" xfId="10033" xr:uid="{00000000-0005-0000-0000-000092440000}"/>
    <cellStyle name="40% – rõhk5 3 2 2 2 3 2 2" xfId="21722" xr:uid="{00000000-0005-0000-0000-000093440000}"/>
    <cellStyle name="40% – rõhk5 3 2 2 2 3 2 2 2" xfId="44095" xr:uid="{2CAC24D4-BD3A-4684-BFF7-F6394DDA3BE8}"/>
    <cellStyle name="40% – rõhk5 3 2 2 2 3 2 3" xfId="32929" xr:uid="{D42BC01A-E948-4E16-BEC6-E37ADD309ABC}"/>
    <cellStyle name="40% – rõhk5 3 2 2 2 3 3" xfId="16379" xr:uid="{00000000-0005-0000-0000-000094440000}"/>
    <cellStyle name="40% – rõhk5 3 2 2 2 3 3 2" xfId="38752" xr:uid="{D02AA99B-BB07-450D-AC87-48BECBA700AF}"/>
    <cellStyle name="40% – rõhk5 3 2 2 2 3 4" xfId="27586" xr:uid="{B9F885EF-7CD0-4EB0-9A1E-65DFD4C8BCDB}"/>
    <cellStyle name="40% – rõhk5 3 2 2 2 4" xfId="7423" xr:uid="{00000000-0005-0000-0000-000095440000}"/>
    <cellStyle name="40% – rõhk5 3 2 2 2 4 2" xfId="19112" xr:uid="{00000000-0005-0000-0000-000096440000}"/>
    <cellStyle name="40% – rõhk5 3 2 2 2 4 2 2" xfId="41485" xr:uid="{271A8788-494A-4ACD-B8DA-72B728274BB8}"/>
    <cellStyle name="40% – rõhk5 3 2 2 2 4 3" xfId="30319" xr:uid="{CF7A1BB7-5067-41F2-8435-742003C00CF3}"/>
    <cellStyle name="40% – rõhk5 3 2 2 2 5" xfId="13769" xr:uid="{00000000-0005-0000-0000-000097440000}"/>
    <cellStyle name="40% – rõhk5 3 2 2 2 5 2" xfId="36142" xr:uid="{3CA87015-93F1-4AF0-A98F-934C84B01CBA}"/>
    <cellStyle name="40% – rõhk5 3 2 2 2 6" xfId="24976" xr:uid="{526D028B-0E30-422A-B8DD-09B05D388B28}"/>
    <cellStyle name="40% – rõhk5 3 2 2 3" xfId="3252" xr:uid="{00000000-0005-0000-0000-000098440000}"/>
    <cellStyle name="40% – rõhk5 3 2 2 3 2" xfId="5862" xr:uid="{00000000-0005-0000-0000-000099440000}"/>
    <cellStyle name="40% – rõhk5 3 2 2 3 2 2" xfId="11337" xr:uid="{00000000-0005-0000-0000-00009A440000}"/>
    <cellStyle name="40% – rõhk5 3 2 2 3 2 2 2" xfId="23026" xr:uid="{00000000-0005-0000-0000-00009B440000}"/>
    <cellStyle name="40% – rõhk5 3 2 2 3 2 2 2 2" xfId="45399" xr:uid="{FFE77B64-8231-4573-BC16-5F1B6494D367}"/>
    <cellStyle name="40% – rõhk5 3 2 2 3 2 2 3" xfId="34233" xr:uid="{E5ED4D33-BCB0-4921-9BAF-C804D469A4B6}"/>
    <cellStyle name="40% – rõhk5 3 2 2 3 2 3" xfId="17683" xr:uid="{00000000-0005-0000-0000-00009C440000}"/>
    <cellStyle name="40% – rõhk5 3 2 2 3 2 3 2" xfId="40056" xr:uid="{72D7EAAA-C882-4D36-A1CA-1AEBAAC6E763}"/>
    <cellStyle name="40% – rõhk5 3 2 2 3 2 4" xfId="28890" xr:uid="{510A410D-702F-47A0-A9D1-C6BCDD38418C}"/>
    <cellStyle name="40% – rõhk5 3 2 2 3 3" xfId="8727" xr:uid="{00000000-0005-0000-0000-00009D440000}"/>
    <cellStyle name="40% – rõhk5 3 2 2 3 3 2" xfId="20416" xr:uid="{00000000-0005-0000-0000-00009E440000}"/>
    <cellStyle name="40% – rõhk5 3 2 2 3 3 2 2" xfId="42789" xr:uid="{263C506A-F209-439B-B6F1-040A489C1003}"/>
    <cellStyle name="40% – rõhk5 3 2 2 3 3 3" xfId="31623" xr:uid="{B235482C-6A89-43F6-A6AC-42A5CEE29595}"/>
    <cellStyle name="40% – rõhk5 3 2 2 3 4" xfId="15073" xr:uid="{00000000-0005-0000-0000-00009F440000}"/>
    <cellStyle name="40% – rõhk5 3 2 2 3 4 2" xfId="37446" xr:uid="{9AC40DA5-5F59-42AB-8087-9EC6BC76F58F}"/>
    <cellStyle name="40% – rõhk5 3 2 2 3 5" xfId="26280" xr:uid="{35EB7D19-450A-404E-9DE7-DA3854F82A3B}"/>
    <cellStyle name="40% – rõhk5 3 2 2 4" xfId="4557" xr:uid="{00000000-0005-0000-0000-0000A0440000}"/>
    <cellStyle name="40% – rõhk5 3 2 2 4 2" xfId="10032" xr:uid="{00000000-0005-0000-0000-0000A1440000}"/>
    <cellStyle name="40% – rõhk5 3 2 2 4 2 2" xfId="21721" xr:uid="{00000000-0005-0000-0000-0000A2440000}"/>
    <cellStyle name="40% – rõhk5 3 2 2 4 2 2 2" xfId="44094" xr:uid="{88661827-1751-48B7-A5EF-5B5941DAB71A}"/>
    <cellStyle name="40% – rõhk5 3 2 2 4 2 3" xfId="32928" xr:uid="{5CBE8914-91AA-4A9C-917D-03B6B4205049}"/>
    <cellStyle name="40% – rõhk5 3 2 2 4 3" xfId="16378" xr:uid="{00000000-0005-0000-0000-0000A3440000}"/>
    <cellStyle name="40% – rõhk5 3 2 2 4 3 2" xfId="38751" xr:uid="{FBB338F4-46DB-410A-91FC-15B0C9C4D62B}"/>
    <cellStyle name="40% – rõhk5 3 2 2 4 4" xfId="27585" xr:uid="{9C59FB87-8E67-42FE-9F99-02B4504AA8B1}"/>
    <cellStyle name="40% – rõhk5 3 2 2 5" xfId="7422" xr:uid="{00000000-0005-0000-0000-0000A4440000}"/>
    <cellStyle name="40% – rõhk5 3 2 2 5 2" xfId="19111" xr:uid="{00000000-0005-0000-0000-0000A5440000}"/>
    <cellStyle name="40% – rõhk5 3 2 2 5 2 2" xfId="41484" xr:uid="{0ECD98F6-0BB0-498C-BA1E-D49A50271AAE}"/>
    <cellStyle name="40% – rõhk5 3 2 2 5 3" xfId="30318" xr:uid="{C120D021-F276-42B6-B989-68D435C24872}"/>
    <cellStyle name="40% – rõhk5 3 2 2 6" xfId="13768" xr:uid="{00000000-0005-0000-0000-0000A6440000}"/>
    <cellStyle name="40% – rõhk5 3 2 2 6 2" xfId="36141" xr:uid="{0F91C0BC-AC7F-40DB-A863-0F9552CDE291}"/>
    <cellStyle name="40% – rõhk5 3 2 2 7" xfId="24975" xr:uid="{700DF2F5-27E0-4659-A2E8-BF396153D8B1}"/>
    <cellStyle name="40% – rõhk5 3 2 3" xfId="1941" xr:uid="{00000000-0005-0000-0000-0000A7440000}"/>
    <cellStyle name="40% – rõhk5 3 2 3 2" xfId="3254" xr:uid="{00000000-0005-0000-0000-0000A8440000}"/>
    <cellStyle name="40% – rõhk5 3 2 3 2 2" xfId="5864" xr:uid="{00000000-0005-0000-0000-0000A9440000}"/>
    <cellStyle name="40% – rõhk5 3 2 3 2 2 2" xfId="11339" xr:uid="{00000000-0005-0000-0000-0000AA440000}"/>
    <cellStyle name="40% – rõhk5 3 2 3 2 2 2 2" xfId="23028" xr:uid="{00000000-0005-0000-0000-0000AB440000}"/>
    <cellStyle name="40% – rõhk5 3 2 3 2 2 2 2 2" xfId="45401" xr:uid="{04D82C91-65DC-40E1-B3DD-6F76314F411A}"/>
    <cellStyle name="40% – rõhk5 3 2 3 2 2 2 3" xfId="34235" xr:uid="{A9A14009-BC2F-42D6-86A4-ADDF93C4E49E}"/>
    <cellStyle name="40% – rõhk5 3 2 3 2 2 3" xfId="17685" xr:uid="{00000000-0005-0000-0000-0000AC440000}"/>
    <cellStyle name="40% – rõhk5 3 2 3 2 2 3 2" xfId="40058" xr:uid="{95B74DD7-C61B-4C1D-B2D1-2620BB2BA75C}"/>
    <cellStyle name="40% – rõhk5 3 2 3 2 2 4" xfId="28892" xr:uid="{D1B32B54-A36A-453E-A71B-EEC0FE4996D4}"/>
    <cellStyle name="40% – rõhk5 3 2 3 2 3" xfId="8729" xr:uid="{00000000-0005-0000-0000-0000AD440000}"/>
    <cellStyle name="40% – rõhk5 3 2 3 2 3 2" xfId="20418" xr:uid="{00000000-0005-0000-0000-0000AE440000}"/>
    <cellStyle name="40% – rõhk5 3 2 3 2 3 2 2" xfId="42791" xr:uid="{4443292D-B436-4AC4-B187-4739C03A889D}"/>
    <cellStyle name="40% – rõhk5 3 2 3 2 3 3" xfId="31625" xr:uid="{B8FEFBB9-07B6-439B-84A9-A58A601A6708}"/>
    <cellStyle name="40% – rõhk5 3 2 3 2 4" xfId="15075" xr:uid="{00000000-0005-0000-0000-0000AF440000}"/>
    <cellStyle name="40% – rõhk5 3 2 3 2 4 2" xfId="37448" xr:uid="{078F12ED-4DB7-4479-B0CD-39AE764F0C9A}"/>
    <cellStyle name="40% – rõhk5 3 2 3 2 5" xfId="26282" xr:uid="{7D3AE31F-1CC2-49DA-996B-EB27F15AE22E}"/>
    <cellStyle name="40% – rõhk5 3 2 3 3" xfId="4559" xr:uid="{00000000-0005-0000-0000-0000B0440000}"/>
    <cellStyle name="40% – rõhk5 3 2 3 3 2" xfId="10034" xr:uid="{00000000-0005-0000-0000-0000B1440000}"/>
    <cellStyle name="40% – rõhk5 3 2 3 3 2 2" xfId="21723" xr:uid="{00000000-0005-0000-0000-0000B2440000}"/>
    <cellStyle name="40% – rõhk5 3 2 3 3 2 2 2" xfId="44096" xr:uid="{D3F53A71-4D24-471C-8E56-28017BC33597}"/>
    <cellStyle name="40% – rõhk5 3 2 3 3 2 3" xfId="32930" xr:uid="{F65671C5-C9EC-4974-B856-B4FB07FE7E10}"/>
    <cellStyle name="40% – rõhk5 3 2 3 3 3" xfId="16380" xr:uid="{00000000-0005-0000-0000-0000B3440000}"/>
    <cellStyle name="40% – rõhk5 3 2 3 3 3 2" xfId="38753" xr:uid="{DB93C1CE-0EE2-4E59-A4C8-2A3F6FCE1477}"/>
    <cellStyle name="40% – rõhk5 3 2 3 3 4" xfId="27587" xr:uid="{A689A91E-1B90-4528-87B2-4BEF0CA90BB2}"/>
    <cellStyle name="40% – rõhk5 3 2 3 4" xfId="7424" xr:uid="{00000000-0005-0000-0000-0000B4440000}"/>
    <cellStyle name="40% – rõhk5 3 2 3 4 2" xfId="19113" xr:uid="{00000000-0005-0000-0000-0000B5440000}"/>
    <cellStyle name="40% – rõhk5 3 2 3 4 2 2" xfId="41486" xr:uid="{A6075DDF-09EF-4D40-BAC2-FB1542B20B0A}"/>
    <cellStyle name="40% – rõhk5 3 2 3 4 3" xfId="30320" xr:uid="{EF3A92C8-3A00-401A-8448-586AF79E87A8}"/>
    <cellStyle name="40% – rõhk5 3 2 3 5" xfId="13770" xr:uid="{00000000-0005-0000-0000-0000B6440000}"/>
    <cellStyle name="40% – rõhk5 3 2 3 5 2" xfId="36143" xr:uid="{55AA2B5E-9D66-4084-BE1F-4DC283D1B382}"/>
    <cellStyle name="40% – rõhk5 3 2 3 6" xfId="24977" xr:uid="{93F824E9-565B-4B4F-96B6-952007FE2EFE}"/>
    <cellStyle name="40% – rõhk5 3 2 4" xfId="1942" xr:uid="{00000000-0005-0000-0000-0000B7440000}"/>
    <cellStyle name="40% – rõhk5 3 2 4 2" xfId="3255" xr:uid="{00000000-0005-0000-0000-0000B8440000}"/>
    <cellStyle name="40% – rõhk5 3 2 4 2 2" xfId="5865" xr:uid="{00000000-0005-0000-0000-0000B9440000}"/>
    <cellStyle name="40% – rõhk5 3 2 4 2 2 2" xfId="11340" xr:uid="{00000000-0005-0000-0000-0000BA440000}"/>
    <cellStyle name="40% – rõhk5 3 2 4 2 2 2 2" xfId="23029" xr:uid="{00000000-0005-0000-0000-0000BB440000}"/>
    <cellStyle name="40% – rõhk5 3 2 4 2 2 2 2 2" xfId="45402" xr:uid="{3E23E847-65DE-43FD-BCEE-F484B5DA8728}"/>
    <cellStyle name="40% – rõhk5 3 2 4 2 2 2 3" xfId="34236" xr:uid="{79B975BC-1FDF-4DB0-B7E3-DB9272121C7B}"/>
    <cellStyle name="40% – rõhk5 3 2 4 2 2 3" xfId="17686" xr:uid="{00000000-0005-0000-0000-0000BC440000}"/>
    <cellStyle name="40% – rõhk5 3 2 4 2 2 3 2" xfId="40059" xr:uid="{25C5367E-A7FC-4BBC-9DCF-8B6508DE655E}"/>
    <cellStyle name="40% – rõhk5 3 2 4 2 2 4" xfId="28893" xr:uid="{81C7B54E-E372-4CA5-8481-3E0E8ED74BC8}"/>
    <cellStyle name="40% – rõhk5 3 2 4 2 3" xfId="8730" xr:uid="{00000000-0005-0000-0000-0000BD440000}"/>
    <cellStyle name="40% – rõhk5 3 2 4 2 3 2" xfId="20419" xr:uid="{00000000-0005-0000-0000-0000BE440000}"/>
    <cellStyle name="40% – rõhk5 3 2 4 2 3 2 2" xfId="42792" xr:uid="{7F4BCE98-84EE-4A42-93FC-B5CB3D369A74}"/>
    <cellStyle name="40% – rõhk5 3 2 4 2 3 3" xfId="31626" xr:uid="{710060F0-05A9-4F5A-909F-854CD369B61B}"/>
    <cellStyle name="40% – rõhk5 3 2 4 2 4" xfId="15076" xr:uid="{00000000-0005-0000-0000-0000BF440000}"/>
    <cellStyle name="40% – rõhk5 3 2 4 2 4 2" xfId="37449" xr:uid="{13013962-0DF7-413B-9E84-90C2B56934CA}"/>
    <cellStyle name="40% – rõhk5 3 2 4 2 5" xfId="26283" xr:uid="{011F5F1D-5B16-4987-8E3B-2471BEFE540C}"/>
    <cellStyle name="40% – rõhk5 3 2 4 3" xfId="4560" xr:uid="{00000000-0005-0000-0000-0000C0440000}"/>
    <cellStyle name="40% – rõhk5 3 2 4 3 2" xfId="10035" xr:uid="{00000000-0005-0000-0000-0000C1440000}"/>
    <cellStyle name="40% – rõhk5 3 2 4 3 2 2" xfId="21724" xr:uid="{00000000-0005-0000-0000-0000C2440000}"/>
    <cellStyle name="40% – rõhk5 3 2 4 3 2 2 2" xfId="44097" xr:uid="{46A81B14-4E85-4BB0-AE52-DC89A1E08393}"/>
    <cellStyle name="40% – rõhk5 3 2 4 3 2 3" xfId="32931" xr:uid="{47B3B54A-94A1-4B5B-BEE4-F8BC8719A03F}"/>
    <cellStyle name="40% – rõhk5 3 2 4 3 3" xfId="16381" xr:uid="{00000000-0005-0000-0000-0000C3440000}"/>
    <cellStyle name="40% – rõhk5 3 2 4 3 3 2" xfId="38754" xr:uid="{EFB995C1-EFB8-4704-89C9-D0E1BD913A18}"/>
    <cellStyle name="40% – rõhk5 3 2 4 3 4" xfId="27588" xr:uid="{EEA472CF-4132-48BF-8D55-FF1739787F7C}"/>
    <cellStyle name="40% – rõhk5 3 2 4 4" xfId="7425" xr:uid="{00000000-0005-0000-0000-0000C4440000}"/>
    <cellStyle name="40% – rõhk5 3 2 4 4 2" xfId="19114" xr:uid="{00000000-0005-0000-0000-0000C5440000}"/>
    <cellStyle name="40% – rõhk5 3 2 4 4 2 2" xfId="41487" xr:uid="{DA9D03F1-3B2F-4485-A1BC-DAD4D5312B60}"/>
    <cellStyle name="40% – rõhk5 3 2 4 4 3" xfId="30321" xr:uid="{BAB9D26E-691B-4A22-B6FB-C131760BDE88}"/>
    <cellStyle name="40% – rõhk5 3 2 4 5" xfId="13771" xr:uid="{00000000-0005-0000-0000-0000C6440000}"/>
    <cellStyle name="40% – rõhk5 3 2 4 5 2" xfId="36144" xr:uid="{F3729836-E3F1-454B-A468-65F5A919C93D}"/>
    <cellStyle name="40% – rõhk5 3 2 4 6" xfId="24978" xr:uid="{2EF1F1B7-EBEF-4365-8751-FDC328FFB1C4}"/>
    <cellStyle name="40% – rõhk5 3 2 5" xfId="2398" xr:uid="{00000000-0005-0000-0000-0000C7440000}"/>
    <cellStyle name="40% – rõhk5 3 2 5 2" xfId="5009" xr:uid="{00000000-0005-0000-0000-0000C8440000}"/>
    <cellStyle name="40% – rõhk5 3 2 5 2 2" xfId="10484" xr:uid="{00000000-0005-0000-0000-0000C9440000}"/>
    <cellStyle name="40% – rõhk5 3 2 5 2 2 2" xfId="22173" xr:uid="{00000000-0005-0000-0000-0000CA440000}"/>
    <cellStyle name="40% – rõhk5 3 2 5 2 2 2 2" xfId="44546" xr:uid="{31AD3CF9-9CDE-4F22-A5C4-D338B09F9B5B}"/>
    <cellStyle name="40% – rõhk5 3 2 5 2 2 3" xfId="33380" xr:uid="{6404E28D-25C2-4F51-9715-EA8681319543}"/>
    <cellStyle name="40% – rõhk5 3 2 5 2 3" xfId="16830" xr:uid="{00000000-0005-0000-0000-0000CB440000}"/>
    <cellStyle name="40% – rõhk5 3 2 5 2 3 2" xfId="39203" xr:uid="{84EBA7CF-8B0D-485D-B842-98E1CC6AD538}"/>
    <cellStyle name="40% – rõhk5 3 2 5 2 4" xfId="28037" xr:uid="{43C4CD58-A7AD-4094-BEFB-8D49F3F74247}"/>
    <cellStyle name="40% – rõhk5 3 2 5 3" xfId="7874" xr:uid="{00000000-0005-0000-0000-0000CC440000}"/>
    <cellStyle name="40% – rõhk5 3 2 5 3 2" xfId="19563" xr:uid="{00000000-0005-0000-0000-0000CD440000}"/>
    <cellStyle name="40% – rõhk5 3 2 5 3 2 2" xfId="41936" xr:uid="{C80ECB00-2CF1-4F5F-9F9D-161E6A8101D4}"/>
    <cellStyle name="40% – rõhk5 3 2 5 3 3" xfId="30770" xr:uid="{8BBBDECB-3268-401F-B3AB-3EC6717B5BBF}"/>
    <cellStyle name="40% – rõhk5 3 2 5 4" xfId="14220" xr:uid="{00000000-0005-0000-0000-0000CE440000}"/>
    <cellStyle name="40% – rõhk5 3 2 5 4 2" xfId="36593" xr:uid="{DDF86A13-3AE1-4DD6-B972-204835B94178}"/>
    <cellStyle name="40% – rõhk5 3 2 5 5" xfId="25427" xr:uid="{B61507AE-B832-4D7C-93B1-CFB93677C03B}"/>
    <cellStyle name="40% – rõhk5 3 2 6" xfId="3704" xr:uid="{00000000-0005-0000-0000-0000CF440000}"/>
    <cellStyle name="40% – rõhk5 3 2 6 2" xfId="9179" xr:uid="{00000000-0005-0000-0000-0000D0440000}"/>
    <cellStyle name="40% – rõhk5 3 2 6 2 2" xfId="20868" xr:uid="{00000000-0005-0000-0000-0000D1440000}"/>
    <cellStyle name="40% – rõhk5 3 2 6 2 2 2" xfId="43241" xr:uid="{5FE4E7DF-AFFC-4CF5-BF72-4ADA16063E26}"/>
    <cellStyle name="40% – rõhk5 3 2 6 2 3" xfId="32075" xr:uid="{7ED2F51E-0F3E-4B31-8B1B-DDB4057E901A}"/>
    <cellStyle name="40% – rõhk5 3 2 6 3" xfId="15525" xr:uid="{00000000-0005-0000-0000-0000D2440000}"/>
    <cellStyle name="40% – rõhk5 3 2 6 3 2" xfId="37898" xr:uid="{23BEAC44-78EC-4638-9A29-AD1A7595105C}"/>
    <cellStyle name="40% – rõhk5 3 2 6 4" xfId="26732" xr:uid="{4172ACFF-2311-4749-9C8D-98D698E85CE1}"/>
    <cellStyle name="40% – rõhk5 3 2 7" xfId="6514" xr:uid="{00000000-0005-0000-0000-0000D3440000}"/>
    <cellStyle name="40% – rõhk5 3 2 7 2" xfId="18231" xr:uid="{00000000-0005-0000-0000-0000D4440000}"/>
    <cellStyle name="40% – rõhk5 3 2 7 2 2" xfId="40604" xr:uid="{7938DE9A-99A9-441B-85DC-911C54219141}"/>
    <cellStyle name="40% – rõhk5 3 2 7 3" xfId="29438" xr:uid="{A1831690-9387-4D0B-A334-9CF3F2FDA449}"/>
    <cellStyle name="40% – rõhk5 3 2 8" xfId="12915" xr:uid="{00000000-0005-0000-0000-0000D5440000}"/>
    <cellStyle name="40% – rõhk5 3 2 8 2" xfId="35288" xr:uid="{C491AF70-4F52-4A53-A5A7-DF68A8DE788D}"/>
    <cellStyle name="40% – rõhk5 3 2 9" xfId="24122" xr:uid="{C9C62184-92B9-4E82-A6E5-F0A2D6AFCBEA}"/>
    <cellStyle name="40% – rõhk5 3 3" xfId="1943" xr:uid="{00000000-0005-0000-0000-0000D6440000}"/>
    <cellStyle name="40% – rõhk5 3 3 2" xfId="1944" xr:uid="{00000000-0005-0000-0000-0000D7440000}"/>
    <cellStyle name="40% – rõhk5 3 3 2 2" xfId="3257" xr:uid="{00000000-0005-0000-0000-0000D8440000}"/>
    <cellStyle name="40% – rõhk5 3 3 2 2 2" xfId="5867" xr:uid="{00000000-0005-0000-0000-0000D9440000}"/>
    <cellStyle name="40% – rõhk5 3 3 2 2 2 2" xfId="11342" xr:uid="{00000000-0005-0000-0000-0000DA440000}"/>
    <cellStyle name="40% – rõhk5 3 3 2 2 2 2 2" xfId="23031" xr:uid="{00000000-0005-0000-0000-0000DB440000}"/>
    <cellStyle name="40% – rõhk5 3 3 2 2 2 2 2 2" xfId="45404" xr:uid="{54CB968B-0C92-4367-99A4-9F3F7C8AC31A}"/>
    <cellStyle name="40% – rõhk5 3 3 2 2 2 2 3" xfId="34238" xr:uid="{D7D74999-B889-48EF-964C-8DCC7457CD55}"/>
    <cellStyle name="40% – rõhk5 3 3 2 2 2 3" xfId="17688" xr:uid="{00000000-0005-0000-0000-0000DC440000}"/>
    <cellStyle name="40% – rõhk5 3 3 2 2 2 3 2" xfId="40061" xr:uid="{18A9E8D7-F049-4288-B121-DC87477DB689}"/>
    <cellStyle name="40% – rõhk5 3 3 2 2 2 4" xfId="28895" xr:uid="{F98ECD81-0225-4877-8284-E631F3FB0109}"/>
    <cellStyle name="40% – rõhk5 3 3 2 2 3" xfId="8732" xr:uid="{00000000-0005-0000-0000-0000DD440000}"/>
    <cellStyle name="40% – rõhk5 3 3 2 2 3 2" xfId="20421" xr:uid="{00000000-0005-0000-0000-0000DE440000}"/>
    <cellStyle name="40% – rõhk5 3 3 2 2 3 2 2" xfId="42794" xr:uid="{F8CAEB5D-987E-4ED9-B6DA-963BB5EBCDC1}"/>
    <cellStyle name="40% – rõhk5 3 3 2 2 3 3" xfId="31628" xr:uid="{934424DD-DA04-401D-A7B1-0B559FD27820}"/>
    <cellStyle name="40% – rõhk5 3 3 2 2 4" xfId="15078" xr:uid="{00000000-0005-0000-0000-0000DF440000}"/>
    <cellStyle name="40% – rõhk5 3 3 2 2 4 2" xfId="37451" xr:uid="{F06EB9B2-0BA4-4F16-B197-A6C18947B7FE}"/>
    <cellStyle name="40% – rõhk5 3 3 2 2 5" xfId="26285" xr:uid="{C3A7E8F6-7C8A-4F4A-A201-540C06925868}"/>
    <cellStyle name="40% – rõhk5 3 3 2 3" xfId="4562" xr:uid="{00000000-0005-0000-0000-0000E0440000}"/>
    <cellStyle name="40% – rõhk5 3 3 2 3 2" xfId="10037" xr:uid="{00000000-0005-0000-0000-0000E1440000}"/>
    <cellStyle name="40% – rõhk5 3 3 2 3 2 2" xfId="21726" xr:uid="{00000000-0005-0000-0000-0000E2440000}"/>
    <cellStyle name="40% – rõhk5 3 3 2 3 2 2 2" xfId="44099" xr:uid="{612BAC68-E8B1-4DB9-AF60-92522B3996BC}"/>
    <cellStyle name="40% – rõhk5 3 3 2 3 2 3" xfId="32933" xr:uid="{298A5B20-12FF-4736-BD62-58E2F1C20721}"/>
    <cellStyle name="40% – rõhk5 3 3 2 3 3" xfId="16383" xr:uid="{00000000-0005-0000-0000-0000E3440000}"/>
    <cellStyle name="40% – rõhk5 3 3 2 3 3 2" xfId="38756" xr:uid="{3AA8EE5D-06EF-4BC9-B6F9-E6E2A57CE71A}"/>
    <cellStyle name="40% – rõhk5 3 3 2 3 4" xfId="27590" xr:uid="{BE61491C-73D7-49F2-9E36-63362BAED534}"/>
    <cellStyle name="40% – rõhk5 3 3 2 4" xfId="7427" xr:uid="{00000000-0005-0000-0000-0000E4440000}"/>
    <cellStyle name="40% – rõhk5 3 3 2 4 2" xfId="19116" xr:uid="{00000000-0005-0000-0000-0000E5440000}"/>
    <cellStyle name="40% – rõhk5 3 3 2 4 2 2" xfId="41489" xr:uid="{71AD9E6E-543B-4F7F-A4E8-D14E0E9A1640}"/>
    <cellStyle name="40% – rõhk5 3 3 2 4 3" xfId="30323" xr:uid="{A996FD8D-4AC9-497E-9092-0FA5B8EA2B50}"/>
    <cellStyle name="40% – rõhk5 3 3 2 5" xfId="13773" xr:uid="{00000000-0005-0000-0000-0000E6440000}"/>
    <cellStyle name="40% – rõhk5 3 3 2 5 2" xfId="36146" xr:uid="{7DB60750-EF7C-4CDC-865F-64ED83706B88}"/>
    <cellStyle name="40% – rõhk5 3 3 2 6" xfId="24980" xr:uid="{2A5E950E-3EA2-4071-A1FC-D3061687D258}"/>
    <cellStyle name="40% – rõhk5 3 3 3" xfId="3256" xr:uid="{00000000-0005-0000-0000-0000E7440000}"/>
    <cellStyle name="40% – rõhk5 3 3 3 2" xfId="5866" xr:uid="{00000000-0005-0000-0000-0000E8440000}"/>
    <cellStyle name="40% – rõhk5 3 3 3 2 2" xfId="11341" xr:uid="{00000000-0005-0000-0000-0000E9440000}"/>
    <cellStyle name="40% – rõhk5 3 3 3 2 2 2" xfId="23030" xr:uid="{00000000-0005-0000-0000-0000EA440000}"/>
    <cellStyle name="40% – rõhk5 3 3 3 2 2 2 2" xfId="45403" xr:uid="{FC5B9D80-B4C6-419A-978E-4354814B4F25}"/>
    <cellStyle name="40% – rõhk5 3 3 3 2 2 3" xfId="34237" xr:uid="{ACA5BE8A-7D17-4F47-A521-F48AD78E27AD}"/>
    <cellStyle name="40% – rõhk5 3 3 3 2 3" xfId="17687" xr:uid="{00000000-0005-0000-0000-0000EB440000}"/>
    <cellStyle name="40% – rõhk5 3 3 3 2 3 2" xfId="40060" xr:uid="{8094C106-DB9B-4B4E-91C7-B3B2CBA1C25B}"/>
    <cellStyle name="40% – rõhk5 3 3 3 2 4" xfId="28894" xr:uid="{01C698D5-5D29-4CB0-883B-3FE1CC7E3FEA}"/>
    <cellStyle name="40% – rõhk5 3 3 3 3" xfId="8731" xr:uid="{00000000-0005-0000-0000-0000EC440000}"/>
    <cellStyle name="40% – rõhk5 3 3 3 3 2" xfId="20420" xr:uid="{00000000-0005-0000-0000-0000ED440000}"/>
    <cellStyle name="40% – rõhk5 3 3 3 3 2 2" xfId="42793" xr:uid="{BB1D336A-6559-429C-9FD7-F6AAFF4DA9DC}"/>
    <cellStyle name="40% – rõhk5 3 3 3 3 3" xfId="31627" xr:uid="{EA594B15-259C-4CA9-B5FF-02548715CB72}"/>
    <cellStyle name="40% – rõhk5 3 3 3 4" xfId="15077" xr:uid="{00000000-0005-0000-0000-0000EE440000}"/>
    <cellStyle name="40% – rõhk5 3 3 3 4 2" xfId="37450" xr:uid="{6DB787B7-FC8F-4E14-AAEF-8E0F5B8F12C5}"/>
    <cellStyle name="40% – rõhk5 3 3 3 5" xfId="26284" xr:uid="{B8FB20AA-58F7-44F9-A7B8-416E50DE6276}"/>
    <cellStyle name="40% – rõhk5 3 3 4" xfId="4561" xr:uid="{00000000-0005-0000-0000-0000EF440000}"/>
    <cellStyle name="40% – rõhk5 3 3 4 2" xfId="10036" xr:uid="{00000000-0005-0000-0000-0000F0440000}"/>
    <cellStyle name="40% – rõhk5 3 3 4 2 2" xfId="21725" xr:uid="{00000000-0005-0000-0000-0000F1440000}"/>
    <cellStyle name="40% – rõhk5 3 3 4 2 2 2" xfId="44098" xr:uid="{FCEAE5B2-5CD0-475A-A12A-A84B372B5989}"/>
    <cellStyle name="40% – rõhk5 3 3 4 2 3" xfId="32932" xr:uid="{E2EF1B27-BCCC-45D2-8B31-4868992A46D1}"/>
    <cellStyle name="40% – rõhk5 3 3 4 3" xfId="16382" xr:uid="{00000000-0005-0000-0000-0000F2440000}"/>
    <cellStyle name="40% – rõhk5 3 3 4 3 2" xfId="38755" xr:uid="{A5B860CC-8005-4A0E-936D-0CF38990777F}"/>
    <cellStyle name="40% – rõhk5 3 3 4 4" xfId="27589" xr:uid="{5CF18A95-A359-4EE0-B4CC-E49B21515531}"/>
    <cellStyle name="40% – rõhk5 3 3 5" xfId="7426" xr:uid="{00000000-0005-0000-0000-0000F3440000}"/>
    <cellStyle name="40% – rõhk5 3 3 5 2" xfId="19115" xr:uid="{00000000-0005-0000-0000-0000F4440000}"/>
    <cellStyle name="40% – rõhk5 3 3 5 2 2" xfId="41488" xr:uid="{6595A9D5-44D7-4599-8DAA-E4185128D415}"/>
    <cellStyle name="40% – rõhk5 3 3 5 3" xfId="30322" xr:uid="{BDEDD1E5-93E8-412B-9B72-F84C0BBD28F3}"/>
    <cellStyle name="40% – rõhk5 3 3 6" xfId="13772" xr:uid="{00000000-0005-0000-0000-0000F5440000}"/>
    <cellStyle name="40% – rõhk5 3 3 6 2" xfId="36145" xr:uid="{0B8090A8-171B-4479-ABFD-31E90D5AA762}"/>
    <cellStyle name="40% – rõhk5 3 3 7" xfId="24979" xr:uid="{5D6176F0-7DC2-4731-AF6D-80282DF664C1}"/>
    <cellStyle name="40% – rõhk5 3 4" xfId="1945" xr:uid="{00000000-0005-0000-0000-0000F6440000}"/>
    <cellStyle name="40% – rõhk5 3 4 2" xfId="3258" xr:uid="{00000000-0005-0000-0000-0000F7440000}"/>
    <cellStyle name="40% – rõhk5 3 4 2 2" xfId="5868" xr:uid="{00000000-0005-0000-0000-0000F8440000}"/>
    <cellStyle name="40% – rõhk5 3 4 2 2 2" xfId="11343" xr:uid="{00000000-0005-0000-0000-0000F9440000}"/>
    <cellStyle name="40% – rõhk5 3 4 2 2 2 2" xfId="23032" xr:uid="{00000000-0005-0000-0000-0000FA440000}"/>
    <cellStyle name="40% – rõhk5 3 4 2 2 2 2 2" xfId="45405" xr:uid="{359010D9-2110-4EEB-9958-68E1C4140219}"/>
    <cellStyle name="40% – rõhk5 3 4 2 2 2 3" xfId="34239" xr:uid="{4B46F2B1-E013-4DBB-847D-DC7025C60568}"/>
    <cellStyle name="40% – rõhk5 3 4 2 2 3" xfId="17689" xr:uid="{00000000-0005-0000-0000-0000FB440000}"/>
    <cellStyle name="40% – rõhk5 3 4 2 2 3 2" xfId="40062" xr:uid="{E225112B-03EB-4788-8943-8945D91FBCE0}"/>
    <cellStyle name="40% – rõhk5 3 4 2 2 4" xfId="28896" xr:uid="{2CC8E998-F1A0-40E4-9E38-A64141EE365C}"/>
    <cellStyle name="40% – rõhk5 3 4 2 3" xfId="8733" xr:uid="{00000000-0005-0000-0000-0000FC440000}"/>
    <cellStyle name="40% – rõhk5 3 4 2 3 2" xfId="20422" xr:uid="{00000000-0005-0000-0000-0000FD440000}"/>
    <cellStyle name="40% – rõhk5 3 4 2 3 2 2" xfId="42795" xr:uid="{F6813278-199A-4898-8A50-59092D6BD495}"/>
    <cellStyle name="40% – rõhk5 3 4 2 3 3" xfId="31629" xr:uid="{548B3B8A-C920-4B13-84B7-675A2E597FB5}"/>
    <cellStyle name="40% – rõhk5 3 4 2 4" xfId="15079" xr:uid="{00000000-0005-0000-0000-0000FE440000}"/>
    <cellStyle name="40% – rõhk5 3 4 2 4 2" xfId="37452" xr:uid="{E2E12EA1-818B-4C69-85F1-E643814A56D4}"/>
    <cellStyle name="40% – rõhk5 3 4 2 5" xfId="26286" xr:uid="{BD0F562E-99CE-4AB7-9314-AAC56432E576}"/>
    <cellStyle name="40% – rõhk5 3 4 3" xfId="4563" xr:uid="{00000000-0005-0000-0000-0000FF440000}"/>
    <cellStyle name="40% – rõhk5 3 4 3 2" xfId="10038" xr:uid="{00000000-0005-0000-0000-000000450000}"/>
    <cellStyle name="40% – rõhk5 3 4 3 2 2" xfId="21727" xr:uid="{00000000-0005-0000-0000-000001450000}"/>
    <cellStyle name="40% – rõhk5 3 4 3 2 2 2" xfId="44100" xr:uid="{37E83B43-30A9-411E-9B50-0FCC488E6B0D}"/>
    <cellStyle name="40% – rõhk5 3 4 3 2 3" xfId="32934" xr:uid="{052DFBE2-8310-47A5-91D8-19F354D4FD3F}"/>
    <cellStyle name="40% – rõhk5 3 4 3 3" xfId="16384" xr:uid="{00000000-0005-0000-0000-000002450000}"/>
    <cellStyle name="40% – rõhk5 3 4 3 3 2" xfId="38757" xr:uid="{52360DCC-A0AB-4A60-BF29-2360AFF9E7B0}"/>
    <cellStyle name="40% – rõhk5 3 4 3 4" xfId="27591" xr:uid="{BF78E143-D9CD-4A8C-8E94-854B945F429B}"/>
    <cellStyle name="40% – rõhk5 3 4 4" xfId="7428" xr:uid="{00000000-0005-0000-0000-000003450000}"/>
    <cellStyle name="40% – rõhk5 3 4 4 2" xfId="19117" xr:uid="{00000000-0005-0000-0000-000004450000}"/>
    <cellStyle name="40% – rõhk5 3 4 4 2 2" xfId="41490" xr:uid="{925D5781-DA6D-4C01-BF89-37DFDF3D9D2C}"/>
    <cellStyle name="40% – rõhk5 3 4 4 3" xfId="30324" xr:uid="{39D25AAB-684C-4655-B40E-4FE6A0A48932}"/>
    <cellStyle name="40% – rõhk5 3 4 5" xfId="13774" xr:uid="{00000000-0005-0000-0000-000005450000}"/>
    <cellStyle name="40% – rõhk5 3 4 5 2" xfId="36147" xr:uid="{1EA612C7-978A-49E0-91D8-9067F8398426}"/>
    <cellStyle name="40% – rõhk5 3 4 6" xfId="24981" xr:uid="{77D813C8-202C-443B-AD50-4A6F2D03B563}"/>
    <cellStyle name="40% – rõhk5 3 5" xfId="1946" xr:uid="{00000000-0005-0000-0000-000006450000}"/>
    <cellStyle name="40% – rõhk5 3 5 2" xfId="3259" xr:uid="{00000000-0005-0000-0000-000007450000}"/>
    <cellStyle name="40% – rõhk5 3 5 2 2" xfId="5869" xr:uid="{00000000-0005-0000-0000-000008450000}"/>
    <cellStyle name="40% – rõhk5 3 5 2 2 2" xfId="11344" xr:uid="{00000000-0005-0000-0000-000009450000}"/>
    <cellStyle name="40% – rõhk5 3 5 2 2 2 2" xfId="23033" xr:uid="{00000000-0005-0000-0000-00000A450000}"/>
    <cellStyle name="40% – rõhk5 3 5 2 2 2 2 2" xfId="45406" xr:uid="{25654F19-A42D-4EBA-86DC-73315910E1FC}"/>
    <cellStyle name="40% – rõhk5 3 5 2 2 2 3" xfId="34240" xr:uid="{55C48C33-B472-4471-94CC-896AF760A688}"/>
    <cellStyle name="40% – rõhk5 3 5 2 2 3" xfId="17690" xr:uid="{00000000-0005-0000-0000-00000B450000}"/>
    <cellStyle name="40% – rõhk5 3 5 2 2 3 2" xfId="40063" xr:uid="{833A9C74-3967-4D79-A57A-E3182EC04ED7}"/>
    <cellStyle name="40% – rõhk5 3 5 2 2 4" xfId="28897" xr:uid="{97454C3A-D3FB-4773-8B93-2CFBB6E63692}"/>
    <cellStyle name="40% – rõhk5 3 5 2 3" xfId="8734" xr:uid="{00000000-0005-0000-0000-00000C450000}"/>
    <cellStyle name="40% – rõhk5 3 5 2 3 2" xfId="20423" xr:uid="{00000000-0005-0000-0000-00000D450000}"/>
    <cellStyle name="40% – rõhk5 3 5 2 3 2 2" xfId="42796" xr:uid="{9E95D859-B3FF-4092-8429-6CB6F865E40C}"/>
    <cellStyle name="40% – rõhk5 3 5 2 3 3" xfId="31630" xr:uid="{46168773-0111-4713-BE02-D0C1D28B37B7}"/>
    <cellStyle name="40% – rõhk5 3 5 2 4" xfId="15080" xr:uid="{00000000-0005-0000-0000-00000E450000}"/>
    <cellStyle name="40% – rõhk5 3 5 2 4 2" xfId="37453" xr:uid="{E39521E5-9241-47C2-A148-249A4EF4B034}"/>
    <cellStyle name="40% – rõhk5 3 5 2 5" xfId="26287" xr:uid="{86ADE801-43DA-4403-8AC4-829AA2943501}"/>
    <cellStyle name="40% – rõhk5 3 5 3" xfId="4564" xr:uid="{00000000-0005-0000-0000-00000F450000}"/>
    <cellStyle name="40% – rõhk5 3 5 3 2" xfId="10039" xr:uid="{00000000-0005-0000-0000-000010450000}"/>
    <cellStyle name="40% – rõhk5 3 5 3 2 2" xfId="21728" xr:uid="{00000000-0005-0000-0000-000011450000}"/>
    <cellStyle name="40% – rõhk5 3 5 3 2 2 2" xfId="44101" xr:uid="{C21990D2-991E-470B-AC4F-AC9368BFB9DD}"/>
    <cellStyle name="40% – rõhk5 3 5 3 2 3" xfId="32935" xr:uid="{EB627602-C39F-4E53-88E8-DB31559CB400}"/>
    <cellStyle name="40% – rõhk5 3 5 3 3" xfId="16385" xr:uid="{00000000-0005-0000-0000-000012450000}"/>
    <cellStyle name="40% – rõhk5 3 5 3 3 2" xfId="38758" xr:uid="{08859FAD-E286-4B17-A714-427BFDF9E71E}"/>
    <cellStyle name="40% – rõhk5 3 5 3 4" xfId="27592" xr:uid="{7E01340A-542F-4E6D-A538-D0CA5E7206E4}"/>
    <cellStyle name="40% – rõhk5 3 5 4" xfId="7429" xr:uid="{00000000-0005-0000-0000-000013450000}"/>
    <cellStyle name="40% – rõhk5 3 5 4 2" xfId="19118" xr:uid="{00000000-0005-0000-0000-000014450000}"/>
    <cellStyle name="40% – rõhk5 3 5 4 2 2" xfId="41491" xr:uid="{52E5CD29-2A09-4627-91B4-2EB2EB8B9039}"/>
    <cellStyle name="40% – rõhk5 3 5 4 3" xfId="30325" xr:uid="{170572E7-45E8-4F96-8792-8C4E62E6F215}"/>
    <cellStyle name="40% – rõhk5 3 5 5" xfId="13775" xr:uid="{00000000-0005-0000-0000-000015450000}"/>
    <cellStyle name="40% – rõhk5 3 5 5 2" xfId="36148" xr:uid="{1581653E-3000-42F4-B9A9-F664AC05C44F}"/>
    <cellStyle name="40% – rõhk5 3 5 6" xfId="24982" xr:uid="{30751B05-C7C3-4CFD-BCE8-9CB6E4703109}"/>
    <cellStyle name="40% – rõhk5 3 6" xfId="2268" xr:uid="{00000000-0005-0000-0000-000016450000}"/>
    <cellStyle name="40% – rõhk5 3 6 2" xfId="4879" xr:uid="{00000000-0005-0000-0000-000017450000}"/>
    <cellStyle name="40% – rõhk5 3 6 2 2" xfId="10354" xr:uid="{00000000-0005-0000-0000-000018450000}"/>
    <cellStyle name="40% – rõhk5 3 6 2 2 2" xfId="22043" xr:uid="{00000000-0005-0000-0000-000019450000}"/>
    <cellStyle name="40% – rõhk5 3 6 2 2 2 2" xfId="44416" xr:uid="{2D5B44FC-81DD-4E8A-99FC-62069D889115}"/>
    <cellStyle name="40% – rõhk5 3 6 2 2 3" xfId="33250" xr:uid="{AC2D3909-C82E-484F-891B-4CDEFA05D51B}"/>
    <cellStyle name="40% – rõhk5 3 6 2 3" xfId="16700" xr:uid="{00000000-0005-0000-0000-00001A450000}"/>
    <cellStyle name="40% – rõhk5 3 6 2 3 2" xfId="39073" xr:uid="{DE3F2A23-04F0-41CD-B429-D8912FB51ECD}"/>
    <cellStyle name="40% – rõhk5 3 6 2 4" xfId="27907" xr:uid="{D4839741-F2EA-4816-95EA-1624573FA971}"/>
    <cellStyle name="40% – rõhk5 3 6 3" xfId="7744" xr:uid="{00000000-0005-0000-0000-00001B450000}"/>
    <cellStyle name="40% – rõhk5 3 6 3 2" xfId="19433" xr:uid="{00000000-0005-0000-0000-00001C450000}"/>
    <cellStyle name="40% – rõhk5 3 6 3 2 2" xfId="41806" xr:uid="{6788E9A5-7570-4752-B231-6F32E8D4E6EB}"/>
    <cellStyle name="40% – rõhk5 3 6 3 3" xfId="30640" xr:uid="{A2234520-4337-448C-98A2-1CADB11518BA}"/>
    <cellStyle name="40% – rõhk5 3 6 4" xfId="14090" xr:uid="{00000000-0005-0000-0000-00001D450000}"/>
    <cellStyle name="40% – rõhk5 3 6 4 2" xfId="36463" xr:uid="{30A49418-E4BA-4177-95BB-5D85A9E7C5D9}"/>
    <cellStyle name="40% – rõhk5 3 6 5" xfId="25297" xr:uid="{54685B56-3A88-4A87-AEEE-014FB37163B2}"/>
    <cellStyle name="40% – rõhk5 3 7" xfId="3574" xr:uid="{00000000-0005-0000-0000-00001E450000}"/>
    <cellStyle name="40% – rõhk5 3 7 2" xfId="9049" xr:uid="{00000000-0005-0000-0000-00001F450000}"/>
    <cellStyle name="40% – rõhk5 3 7 2 2" xfId="20738" xr:uid="{00000000-0005-0000-0000-000020450000}"/>
    <cellStyle name="40% – rõhk5 3 7 2 2 2" xfId="43111" xr:uid="{03A377B3-05A2-433A-AA72-F6C5103C1832}"/>
    <cellStyle name="40% – rõhk5 3 7 2 3" xfId="31945" xr:uid="{D39B9BE5-77A3-43E6-BA5F-43012C60FE63}"/>
    <cellStyle name="40% – rõhk5 3 7 3" xfId="15395" xr:uid="{00000000-0005-0000-0000-000021450000}"/>
    <cellStyle name="40% – rõhk5 3 7 3 2" xfId="37768" xr:uid="{99AF3C5B-3475-46EE-8766-815843D1234F}"/>
    <cellStyle name="40% – rõhk5 3 7 4" xfId="26602" xr:uid="{9AD8344B-260A-45A7-8EDE-5D507F11A85C}"/>
    <cellStyle name="40% – rõhk5 3 8" xfId="6225" xr:uid="{00000000-0005-0000-0000-000022450000}"/>
    <cellStyle name="40% – rõhk5 3 8 2" xfId="18018" xr:uid="{00000000-0005-0000-0000-000023450000}"/>
    <cellStyle name="40% – rõhk5 3 8 2 2" xfId="40391" xr:uid="{E8655DF0-4AF2-45B3-8FE5-FE10ECFF86FB}"/>
    <cellStyle name="40% – rõhk5 3 8 3" xfId="29225" xr:uid="{0033F029-DE6B-4634-A35E-78F1F7FD5606}"/>
    <cellStyle name="40% – rõhk5 3 9" xfId="12785" xr:uid="{00000000-0005-0000-0000-000024450000}"/>
    <cellStyle name="40% – rõhk5 3 9 2" xfId="35158" xr:uid="{2E22E506-1CF0-41B2-828D-493C1FD68615}"/>
    <cellStyle name="40% – rõhk5 30" xfId="6579" xr:uid="{00000000-0005-0000-0000-000025450000}"/>
    <cellStyle name="40% – rõhk5 30 2" xfId="18269" xr:uid="{00000000-0005-0000-0000-000026450000}"/>
    <cellStyle name="40% – rõhk5 30 2 2" xfId="40642" xr:uid="{6405813E-4DCD-40D4-8EF0-4942CA572CDC}"/>
    <cellStyle name="40% – rõhk5 30 3" xfId="29476" xr:uid="{E888666C-2974-4694-9959-72C7719DAACB}"/>
    <cellStyle name="40% – rõhk5 31" xfId="6582" xr:uid="{00000000-0005-0000-0000-000027450000}"/>
    <cellStyle name="40% – rõhk5 31 2" xfId="18272" xr:uid="{00000000-0005-0000-0000-000028450000}"/>
    <cellStyle name="40% – rõhk5 31 2 2" xfId="40645" xr:uid="{7D3CED44-99B8-40DF-B49A-15F5D8BF9ECA}"/>
    <cellStyle name="40% – rõhk5 31 3" xfId="29479" xr:uid="{D2FEC7D4-DE32-4294-A767-398767362DBC}"/>
    <cellStyle name="40% – rõhk5 32" xfId="12561" xr:uid="{00000000-0005-0000-0000-000029450000}"/>
    <cellStyle name="40% – rõhk5 32 2" xfId="23783" xr:uid="{00000000-0005-0000-0000-00002A450000}"/>
    <cellStyle name="40% – rõhk5 32 2 2" xfId="46156" xr:uid="{48BB82E1-F2D7-4D76-93E1-5A4BF47D3FB0}"/>
    <cellStyle name="40% – rõhk5 32 3" xfId="34990" xr:uid="{60BB4924-A9D8-4174-9F1C-6E4E7E0E708A}"/>
    <cellStyle name="40% – rõhk5 33" xfId="12125" xr:uid="{00000000-0005-0000-0000-00002B450000}"/>
    <cellStyle name="40% – rõhk5 33 2" xfId="23537" xr:uid="{00000000-0005-0000-0000-00002C450000}"/>
    <cellStyle name="40% – rõhk5 33 2 2" xfId="45910" xr:uid="{41BFF76E-375F-4733-9BB7-21C68DBF9D92}"/>
    <cellStyle name="40% – rõhk5 33 3" xfId="34744" xr:uid="{DF4ED6F6-B2FC-4EB3-A6DE-60F3566107F3}"/>
    <cellStyle name="40% – rõhk5 34" xfId="11919" xr:uid="{00000000-0005-0000-0000-00002D450000}"/>
    <cellStyle name="40% – rõhk5 34 2" xfId="23439" xr:uid="{00000000-0005-0000-0000-00002E450000}"/>
    <cellStyle name="40% – rõhk5 34 2 2" xfId="45812" xr:uid="{1E9D38B5-2CE0-4D1B-A4EE-D170860DC95F}"/>
    <cellStyle name="40% – rõhk5 34 3" xfId="34646" xr:uid="{73868CF3-0E0E-4E32-A2B7-9B260B668BC8}"/>
    <cellStyle name="40% – rõhk5 35" xfId="12653" xr:uid="{00000000-0005-0000-0000-00002F450000}"/>
    <cellStyle name="40% – rõhk5 35 2" xfId="23829" xr:uid="{00000000-0005-0000-0000-000030450000}"/>
    <cellStyle name="40% – rõhk5 35 2 2" xfId="46202" xr:uid="{DCB4F823-9697-4ACE-81A9-DE595E84CF75}"/>
    <cellStyle name="40% – rõhk5 35 3" xfId="35036" xr:uid="{AAEA4626-D90D-4603-9CAF-D2F55E0E3790}"/>
    <cellStyle name="40% – rõhk5 36" xfId="12364" xr:uid="{00000000-0005-0000-0000-000031450000}"/>
    <cellStyle name="40% – rõhk5 36 2" xfId="23672" xr:uid="{00000000-0005-0000-0000-000032450000}"/>
    <cellStyle name="40% – rõhk5 36 2 2" xfId="46045" xr:uid="{35E30ED4-A6C8-46BF-931C-A0E4D6649F07}"/>
    <cellStyle name="40% – rõhk5 36 3" xfId="34879" xr:uid="{403C1BFD-1722-44B7-8FF9-F58CA4FCE78C}"/>
    <cellStyle name="40% – rõhk5 37" xfId="11957" xr:uid="{00000000-0005-0000-0000-000033450000}"/>
    <cellStyle name="40% – rõhk5 37 2" xfId="23458" xr:uid="{00000000-0005-0000-0000-000034450000}"/>
    <cellStyle name="40% – rõhk5 37 2 2" xfId="45831" xr:uid="{45FD2E13-709C-4BB4-8B5B-118BF33539CD}"/>
    <cellStyle name="40% – rõhk5 37 3" xfId="34665" xr:uid="{840ECDCC-6CF4-47E9-A11E-C2648AD17B94}"/>
    <cellStyle name="40% – rõhk5 38" xfId="12263" xr:uid="{00000000-0005-0000-0000-000035450000}"/>
    <cellStyle name="40% – rõhk5 38 2" xfId="23621" xr:uid="{00000000-0005-0000-0000-000036450000}"/>
    <cellStyle name="40% – rõhk5 38 2 2" xfId="45994" xr:uid="{34DBB730-7F56-4773-9319-1FAF4AB3AE75}"/>
    <cellStyle name="40% – rõhk5 38 3" xfId="34828" xr:uid="{0AA7F3FB-5CEF-4E10-B910-E3100AE2BCF0}"/>
    <cellStyle name="40% – rõhk5 39" xfId="6256" xr:uid="{00000000-0005-0000-0000-000037450000}"/>
    <cellStyle name="40% – rõhk5 39 2" xfId="18043" xr:uid="{00000000-0005-0000-0000-000038450000}"/>
    <cellStyle name="40% – rõhk5 39 2 2" xfId="40416" xr:uid="{878B3F9D-A42B-4FBD-9F3E-05BFE2456F92}"/>
    <cellStyle name="40% – rõhk5 39 3" xfId="29250" xr:uid="{9421E39F-A205-4EAD-9F86-42A71A01FF74}"/>
    <cellStyle name="40% – rõhk5 4" xfId="105" xr:uid="{00000000-0005-0000-0000-000039450000}"/>
    <cellStyle name="40% – rõhk5 4 10" xfId="23993" xr:uid="{1C6BCF83-BB78-45F4-B9A9-7958B43AFD94}"/>
    <cellStyle name="40% – rõhk5 4 2" xfId="888" xr:uid="{00000000-0005-0000-0000-00003A450000}"/>
    <cellStyle name="40% – rõhk5 4 2 2" xfId="1947" xr:uid="{00000000-0005-0000-0000-00003B450000}"/>
    <cellStyle name="40% – rõhk5 4 2 2 2" xfId="1948" xr:uid="{00000000-0005-0000-0000-00003C450000}"/>
    <cellStyle name="40% – rõhk5 4 2 2 2 2" xfId="3261" xr:uid="{00000000-0005-0000-0000-00003D450000}"/>
    <cellStyle name="40% – rõhk5 4 2 2 2 2 2" xfId="5871" xr:uid="{00000000-0005-0000-0000-00003E450000}"/>
    <cellStyle name="40% – rõhk5 4 2 2 2 2 2 2" xfId="11346" xr:uid="{00000000-0005-0000-0000-00003F450000}"/>
    <cellStyle name="40% – rõhk5 4 2 2 2 2 2 2 2" xfId="23035" xr:uid="{00000000-0005-0000-0000-000040450000}"/>
    <cellStyle name="40% – rõhk5 4 2 2 2 2 2 2 2 2" xfId="45408" xr:uid="{EFAEB4D3-7C36-40CA-9194-93AB2746E935}"/>
    <cellStyle name="40% – rõhk5 4 2 2 2 2 2 2 3" xfId="34242" xr:uid="{664AA24A-0D64-444B-A9B2-0EEA2C69BB44}"/>
    <cellStyle name="40% – rõhk5 4 2 2 2 2 2 3" xfId="17692" xr:uid="{00000000-0005-0000-0000-000041450000}"/>
    <cellStyle name="40% – rõhk5 4 2 2 2 2 2 3 2" xfId="40065" xr:uid="{98AA1381-F94B-4615-B056-F5110B98DC92}"/>
    <cellStyle name="40% – rõhk5 4 2 2 2 2 2 4" xfId="28899" xr:uid="{A04C9A04-281D-4C9A-A5A2-4192485E755E}"/>
    <cellStyle name="40% – rõhk5 4 2 2 2 2 3" xfId="8736" xr:uid="{00000000-0005-0000-0000-000042450000}"/>
    <cellStyle name="40% – rõhk5 4 2 2 2 2 3 2" xfId="20425" xr:uid="{00000000-0005-0000-0000-000043450000}"/>
    <cellStyle name="40% – rõhk5 4 2 2 2 2 3 2 2" xfId="42798" xr:uid="{A89B41CA-5EBA-4116-8F12-103B801781E8}"/>
    <cellStyle name="40% – rõhk5 4 2 2 2 2 3 3" xfId="31632" xr:uid="{67AF34E0-D918-4433-89DA-38F7555FF82C}"/>
    <cellStyle name="40% – rõhk5 4 2 2 2 2 4" xfId="15082" xr:uid="{00000000-0005-0000-0000-000044450000}"/>
    <cellStyle name="40% – rõhk5 4 2 2 2 2 4 2" xfId="37455" xr:uid="{9C3C8490-4588-4843-992E-F76706565FAD}"/>
    <cellStyle name="40% – rõhk5 4 2 2 2 2 5" xfId="26289" xr:uid="{59719424-4558-45A4-A5CB-E086C6804E4E}"/>
    <cellStyle name="40% – rõhk5 4 2 2 2 3" xfId="4566" xr:uid="{00000000-0005-0000-0000-000045450000}"/>
    <cellStyle name="40% – rõhk5 4 2 2 2 3 2" xfId="10041" xr:uid="{00000000-0005-0000-0000-000046450000}"/>
    <cellStyle name="40% – rõhk5 4 2 2 2 3 2 2" xfId="21730" xr:uid="{00000000-0005-0000-0000-000047450000}"/>
    <cellStyle name="40% – rõhk5 4 2 2 2 3 2 2 2" xfId="44103" xr:uid="{7108B4B8-0F69-4D31-9ED7-C1C13FD01BED}"/>
    <cellStyle name="40% – rõhk5 4 2 2 2 3 2 3" xfId="32937" xr:uid="{936079EE-1643-43BE-B105-1CE42FCAA769}"/>
    <cellStyle name="40% – rõhk5 4 2 2 2 3 3" xfId="16387" xr:uid="{00000000-0005-0000-0000-000048450000}"/>
    <cellStyle name="40% – rõhk5 4 2 2 2 3 3 2" xfId="38760" xr:uid="{56592F0A-7AE6-4B27-A633-7C6334D48106}"/>
    <cellStyle name="40% – rõhk5 4 2 2 2 3 4" xfId="27594" xr:uid="{89E192B1-4D0A-42B1-BE07-C02A707805E9}"/>
    <cellStyle name="40% – rõhk5 4 2 2 2 4" xfId="7431" xr:uid="{00000000-0005-0000-0000-000049450000}"/>
    <cellStyle name="40% – rõhk5 4 2 2 2 4 2" xfId="19120" xr:uid="{00000000-0005-0000-0000-00004A450000}"/>
    <cellStyle name="40% – rõhk5 4 2 2 2 4 2 2" xfId="41493" xr:uid="{AF1747CA-1178-48FA-B87C-79C6D2EBC971}"/>
    <cellStyle name="40% – rõhk5 4 2 2 2 4 3" xfId="30327" xr:uid="{6A343C35-BC76-4535-8922-555A76C5B1B9}"/>
    <cellStyle name="40% – rõhk5 4 2 2 2 5" xfId="13777" xr:uid="{00000000-0005-0000-0000-00004B450000}"/>
    <cellStyle name="40% – rõhk5 4 2 2 2 5 2" xfId="36150" xr:uid="{DF7E942F-3F2B-46F2-8A80-B3A332DDE433}"/>
    <cellStyle name="40% – rõhk5 4 2 2 2 6" xfId="24984" xr:uid="{D213BE20-93ED-46FC-869C-E1837EFC013A}"/>
    <cellStyle name="40% – rõhk5 4 2 2 3" xfId="3260" xr:uid="{00000000-0005-0000-0000-00004C450000}"/>
    <cellStyle name="40% – rõhk5 4 2 2 3 2" xfId="5870" xr:uid="{00000000-0005-0000-0000-00004D450000}"/>
    <cellStyle name="40% – rõhk5 4 2 2 3 2 2" xfId="11345" xr:uid="{00000000-0005-0000-0000-00004E450000}"/>
    <cellStyle name="40% – rõhk5 4 2 2 3 2 2 2" xfId="23034" xr:uid="{00000000-0005-0000-0000-00004F450000}"/>
    <cellStyle name="40% – rõhk5 4 2 2 3 2 2 2 2" xfId="45407" xr:uid="{75C75FF7-4258-4EC1-A411-10E8918D5DA7}"/>
    <cellStyle name="40% – rõhk5 4 2 2 3 2 2 3" xfId="34241" xr:uid="{F0558496-4A03-4D7E-A5DA-A989D02AB351}"/>
    <cellStyle name="40% – rõhk5 4 2 2 3 2 3" xfId="17691" xr:uid="{00000000-0005-0000-0000-000050450000}"/>
    <cellStyle name="40% – rõhk5 4 2 2 3 2 3 2" xfId="40064" xr:uid="{82836E5E-049B-46E4-A7A1-3D0C1D2811B0}"/>
    <cellStyle name="40% – rõhk5 4 2 2 3 2 4" xfId="28898" xr:uid="{8A719FA4-4DCB-4B1C-9E17-5C1D2972459A}"/>
    <cellStyle name="40% – rõhk5 4 2 2 3 3" xfId="8735" xr:uid="{00000000-0005-0000-0000-000051450000}"/>
    <cellStyle name="40% – rõhk5 4 2 2 3 3 2" xfId="20424" xr:uid="{00000000-0005-0000-0000-000052450000}"/>
    <cellStyle name="40% – rõhk5 4 2 2 3 3 2 2" xfId="42797" xr:uid="{667FF67C-1EFE-4178-A200-5BA2935B65E1}"/>
    <cellStyle name="40% – rõhk5 4 2 2 3 3 3" xfId="31631" xr:uid="{2CC0CDBF-EE61-4FA8-ADF3-90E02E51CED6}"/>
    <cellStyle name="40% – rõhk5 4 2 2 3 4" xfId="15081" xr:uid="{00000000-0005-0000-0000-000053450000}"/>
    <cellStyle name="40% – rõhk5 4 2 2 3 4 2" xfId="37454" xr:uid="{BB3147DC-13DB-4300-B45C-8547365ECA1E}"/>
    <cellStyle name="40% – rõhk5 4 2 2 3 5" xfId="26288" xr:uid="{2792BBFC-64F4-4980-BB3B-FBD578D3531B}"/>
    <cellStyle name="40% – rõhk5 4 2 2 4" xfId="4565" xr:uid="{00000000-0005-0000-0000-000054450000}"/>
    <cellStyle name="40% – rõhk5 4 2 2 4 2" xfId="10040" xr:uid="{00000000-0005-0000-0000-000055450000}"/>
    <cellStyle name="40% – rõhk5 4 2 2 4 2 2" xfId="21729" xr:uid="{00000000-0005-0000-0000-000056450000}"/>
    <cellStyle name="40% – rõhk5 4 2 2 4 2 2 2" xfId="44102" xr:uid="{534FEA20-8D88-4DDC-B3A5-A336920DB800}"/>
    <cellStyle name="40% – rõhk5 4 2 2 4 2 3" xfId="32936" xr:uid="{1CE441DE-0BFC-429E-ACC0-C12211A4469F}"/>
    <cellStyle name="40% – rõhk5 4 2 2 4 3" xfId="16386" xr:uid="{00000000-0005-0000-0000-000057450000}"/>
    <cellStyle name="40% – rõhk5 4 2 2 4 3 2" xfId="38759" xr:uid="{A43BE1AE-E427-4CB5-A5A5-B3C45C94258C}"/>
    <cellStyle name="40% – rõhk5 4 2 2 4 4" xfId="27593" xr:uid="{1A5D7126-15F3-4F90-B3F7-7C8240AD7B36}"/>
    <cellStyle name="40% – rõhk5 4 2 2 5" xfId="7430" xr:uid="{00000000-0005-0000-0000-000058450000}"/>
    <cellStyle name="40% – rõhk5 4 2 2 5 2" xfId="19119" xr:uid="{00000000-0005-0000-0000-000059450000}"/>
    <cellStyle name="40% – rõhk5 4 2 2 5 2 2" xfId="41492" xr:uid="{06DE10F9-E68F-439C-A0D4-8D553D91C323}"/>
    <cellStyle name="40% – rõhk5 4 2 2 5 3" xfId="30326" xr:uid="{8E2696BD-C60D-48CC-B145-421F2FAEBB9F}"/>
    <cellStyle name="40% – rõhk5 4 2 2 6" xfId="13776" xr:uid="{00000000-0005-0000-0000-00005A450000}"/>
    <cellStyle name="40% – rõhk5 4 2 2 6 2" xfId="36149" xr:uid="{FB17068B-6762-4A3B-8E34-DB68EAFF9939}"/>
    <cellStyle name="40% – rõhk5 4 2 2 7" xfId="24983" xr:uid="{D80818F2-2B1A-4EB5-A171-1C0842CC1393}"/>
    <cellStyle name="40% – rõhk5 4 2 3" xfId="1949" xr:uid="{00000000-0005-0000-0000-00005B450000}"/>
    <cellStyle name="40% – rõhk5 4 2 3 2" xfId="3262" xr:uid="{00000000-0005-0000-0000-00005C450000}"/>
    <cellStyle name="40% – rõhk5 4 2 3 2 2" xfId="5872" xr:uid="{00000000-0005-0000-0000-00005D450000}"/>
    <cellStyle name="40% – rõhk5 4 2 3 2 2 2" xfId="11347" xr:uid="{00000000-0005-0000-0000-00005E450000}"/>
    <cellStyle name="40% – rõhk5 4 2 3 2 2 2 2" xfId="23036" xr:uid="{00000000-0005-0000-0000-00005F450000}"/>
    <cellStyle name="40% – rõhk5 4 2 3 2 2 2 2 2" xfId="45409" xr:uid="{A582B903-75C4-42AD-A480-2DA0E3CCCD02}"/>
    <cellStyle name="40% – rõhk5 4 2 3 2 2 2 3" xfId="34243" xr:uid="{3FB5B086-5DAC-4EDE-8F94-BA8D094F3BED}"/>
    <cellStyle name="40% – rõhk5 4 2 3 2 2 3" xfId="17693" xr:uid="{00000000-0005-0000-0000-000060450000}"/>
    <cellStyle name="40% – rõhk5 4 2 3 2 2 3 2" xfId="40066" xr:uid="{607055B1-26EA-41C6-A8A5-FA289FC6FAA6}"/>
    <cellStyle name="40% – rõhk5 4 2 3 2 2 4" xfId="28900" xr:uid="{11B4D797-9079-442F-A145-60504FF93E0B}"/>
    <cellStyle name="40% – rõhk5 4 2 3 2 3" xfId="8737" xr:uid="{00000000-0005-0000-0000-000061450000}"/>
    <cellStyle name="40% – rõhk5 4 2 3 2 3 2" xfId="20426" xr:uid="{00000000-0005-0000-0000-000062450000}"/>
    <cellStyle name="40% – rõhk5 4 2 3 2 3 2 2" xfId="42799" xr:uid="{6A01D5B1-775A-4D04-AC76-3449BE7DD399}"/>
    <cellStyle name="40% – rõhk5 4 2 3 2 3 3" xfId="31633" xr:uid="{05D965BE-39ED-4166-B1BD-8EA0FAB588EC}"/>
    <cellStyle name="40% – rõhk5 4 2 3 2 4" xfId="15083" xr:uid="{00000000-0005-0000-0000-000063450000}"/>
    <cellStyle name="40% – rõhk5 4 2 3 2 4 2" xfId="37456" xr:uid="{996841BD-F96D-4F6D-B486-440DC18481CD}"/>
    <cellStyle name="40% – rõhk5 4 2 3 2 5" xfId="26290" xr:uid="{0FDCD70B-C46F-4928-8410-123D97F0DFE2}"/>
    <cellStyle name="40% – rõhk5 4 2 3 3" xfId="4567" xr:uid="{00000000-0005-0000-0000-000064450000}"/>
    <cellStyle name="40% – rõhk5 4 2 3 3 2" xfId="10042" xr:uid="{00000000-0005-0000-0000-000065450000}"/>
    <cellStyle name="40% – rõhk5 4 2 3 3 2 2" xfId="21731" xr:uid="{00000000-0005-0000-0000-000066450000}"/>
    <cellStyle name="40% – rõhk5 4 2 3 3 2 2 2" xfId="44104" xr:uid="{6362AE64-5ED8-4C57-A794-8ACAF655DEA3}"/>
    <cellStyle name="40% – rõhk5 4 2 3 3 2 3" xfId="32938" xr:uid="{A41EF282-0322-4A13-8B46-5B50A2FAB77C}"/>
    <cellStyle name="40% – rõhk5 4 2 3 3 3" xfId="16388" xr:uid="{00000000-0005-0000-0000-000067450000}"/>
    <cellStyle name="40% – rõhk5 4 2 3 3 3 2" xfId="38761" xr:uid="{625AC008-316D-4DB6-ABBA-2F448CFB1375}"/>
    <cellStyle name="40% – rõhk5 4 2 3 3 4" xfId="27595" xr:uid="{A05E347C-BC80-4764-A3DE-E896E00AF6D2}"/>
    <cellStyle name="40% – rõhk5 4 2 3 4" xfId="7432" xr:uid="{00000000-0005-0000-0000-000068450000}"/>
    <cellStyle name="40% – rõhk5 4 2 3 4 2" xfId="19121" xr:uid="{00000000-0005-0000-0000-000069450000}"/>
    <cellStyle name="40% – rõhk5 4 2 3 4 2 2" xfId="41494" xr:uid="{93A89F0B-A796-415E-806D-13F5EF6474D1}"/>
    <cellStyle name="40% – rõhk5 4 2 3 4 3" xfId="30328" xr:uid="{F13E8553-1591-46F1-832A-CA7303039B0C}"/>
    <cellStyle name="40% – rõhk5 4 2 3 5" xfId="13778" xr:uid="{00000000-0005-0000-0000-00006A450000}"/>
    <cellStyle name="40% – rõhk5 4 2 3 5 2" xfId="36151" xr:uid="{1AFCC7DE-03E8-4B5B-A6B5-97BD75FB6891}"/>
    <cellStyle name="40% – rõhk5 4 2 3 6" xfId="24985" xr:uid="{1E6715D2-B18E-41E6-9485-B0CD85A959DE}"/>
    <cellStyle name="40% – rõhk5 4 2 4" xfId="1950" xr:uid="{00000000-0005-0000-0000-00006B450000}"/>
    <cellStyle name="40% – rõhk5 4 2 4 2" xfId="3263" xr:uid="{00000000-0005-0000-0000-00006C450000}"/>
    <cellStyle name="40% – rõhk5 4 2 4 2 2" xfId="5873" xr:uid="{00000000-0005-0000-0000-00006D450000}"/>
    <cellStyle name="40% – rõhk5 4 2 4 2 2 2" xfId="11348" xr:uid="{00000000-0005-0000-0000-00006E450000}"/>
    <cellStyle name="40% – rõhk5 4 2 4 2 2 2 2" xfId="23037" xr:uid="{00000000-0005-0000-0000-00006F450000}"/>
    <cellStyle name="40% – rõhk5 4 2 4 2 2 2 2 2" xfId="45410" xr:uid="{7301568B-B4B2-4D7E-BA82-2210359761EA}"/>
    <cellStyle name="40% – rõhk5 4 2 4 2 2 2 3" xfId="34244" xr:uid="{E26967B2-20C9-4E2C-AAD8-0F0200B110FC}"/>
    <cellStyle name="40% – rõhk5 4 2 4 2 2 3" xfId="17694" xr:uid="{00000000-0005-0000-0000-000070450000}"/>
    <cellStyle name="40% – rõhk5 4 2 4 2 2 3 2" xfId="40067" xr:uid="{E40723CB-3EC2-4FD7-83CA-B00AB3042377}"/>
    <cellStyle name="40% – rõhk5 4 2 4 2 2 4" xfId="28901" xr:uid="{420FB905-B48D-4394-B2B0-F83A3C8FE732}"/>
    <cellStyle name="40% – rõhk5 4 2 4 2 3" xfId="8738" xr:uid="{00000000-0005-0000-0000-000071450000}"/>
    <cellStyle name="40% – rõhk5 4 2 4 2 3 2" xfId="20427" xr:uid="{00000000-0005-0000-0000-000072450000}"/>
    <cellStyle name="40% – rõhk5 4 2 4 2 3 2 2" xfId="42800" xr:uid="{4F57F3DD-FECA-418F-8D88-06D6A2A6B5E4}"/>
    <cellStyle name="40% – rõhk5 4 2 4 2 3 3" xfId="31634" xr:uid="{A1C20AAD-53B9-4442-9DD6-961C3982CF36}"/>
    <cellStyle name="40% – rõhk5 4 2 4 2 4" xfId="15084" xr:uid="{00000000-0005-0000-0000-000073450000}"/>
    <cellStyle name="40% – rõhk5 4 2 4 2 4 2" xfId="37457" xr:uid="{32DC0EDE-36E2-4A81-9447-19B0BE620AB8}"/>
    <cellStyle name="40% – rõhk5 4 2 4 2 5" xfId="26291" xr:uid="{4D01C834-B4A6-4A36-8868-BFC1250C16B3}"/>
    <cellStyle name="40% – rõhk5 4 2 4 3" xfId="4568" xr:uid="{00000000-0005-0000-0000-000074450000}"/>
    <cellStyle name="40% – rõhk5 4 2 4 3 2" xfId="10043" xr:uid="{00000000-0005-0000-0000-000075450000}"/>
    <cellStyle name="40% – rõhk5 4 2 4 3 2 2" xfId="21732" xr:uid="{00000000-0005-0000-0000-000076450000}"/>
    <cellStyle name="40% – rõhk5 4 2 4 3 2 2 2" xfId="44105" xr:uid="{1C491A21-2DB9-4933-A502-07CEEFD236BC}"/>
    <cellStyle name="40% – rõhk5 4 2 4 3 2 3" xfId="32939" xr:uid="{684086FB-E4C3-4E48-8C9C-7B3CB838DAA4}"/>
    <cellStyle name="40% – rõhk5 4 2 4 3 3" xfId="16389" xr:uid="{00000000-0005-0000-0000-000077450000}"/>
    <cellStyle name="40% – rõhk5 4 2 4 3 3 2" xfId="38762" xr:uid="{E2FDBCF9-08BC-42D8-961A-1FD1B7059382}"/>
    <cellStyle name="40% – rõhk5 4 2 4 3 4" xfId="27596" xr:uid="{14735D66-CA2B-4585-8F30-2778D89131CD}"/>
    <cellStyle name="40% – rõhk5 4 2 4 4" xfId="7433" xr:uid="{00000000-0005-0000-0000-000078450000}"/>
    <cellStyle name="40% – rõhk5 4 2 4 4 2" xfId="19122" xr:uid="{00000000-0005-0000-0000-000079450000}"/>
    <cellStyle name="40% – rõhk5 4 2 4 4 2 2" xfId="41495" xr:uid="{E9692372-85D7-4A36-8067-FCFF19F61259}"/>
    <cellStyle name="40% – rõhk5 4 2 4 4 3" xfId="30329" xr:uid="{76FC10D5-9936-4DA0-B922-21B699C650FC}"/>
    <cellStyle name="40% – rõhk5 4 2 4 5" xfId="13779" xr:uid="{00000000-0005-0000-0000-00007A450000}"/>
    <cellStyle name="40% – rõhk5 4 2 4 5 2" xfId="36152" xr:uid="{480B9487-9A58-4C1D-9E7F-9427308D6ECD}"/>
    <cellStyle name="40% – rõhk5 4 2 4 6" xfId="24986" xr:uid="{7A6B1CBB-8EF1-4B1B-8A7A-F937669A6D25}"/>
    <cellStyle name="40% – rõhk5 4 2 5" xfId="2399" xr:uid="{00000000-0005-0000-0000-00007B450000}"/>
    <cellStyle name="40% – rõhk5 4 2 5 2" xfId="5010" xr:uid="{00000000-0005-0000-0000-00007C450000}"/>
    <cellStyle name="40% – rõhk5 4 2 5 2 2" xfId="10485" xr:uid="{00000000-0005-0000-0000-00007D450000}"/>
    <cellStyle name="40% – rõhk5 4 2 5 2 2 2" xfId="22174" xr:uid="{00000000-0005-0000-0000-00007E450000}"/>
    <cellStyle name="40% – rõhk5 4 2 5 2 2 2 2" xfId="44547" xr:uid="{2223F932-9CC7-4D5C-B690-4EE918201DE9}"/>
    <cellStyle name="40% – rõhk5 4 2 5 2 2 3" xfId="33381" xr:uid="{946CE9FC-EB0A-4FEC-99BE-9EA102840365}"/>
    <cellStyle name="40% – rõhk5 4 2 5 2 3" xfId="16831" xr:uid="{00000000-0005-0000-0000-00007F450000}"/>
    <cellStyle name="40% – rõhk5 4 2 5 2 3 2" xfId="39204" xr:uid="{1429CAC0-435E-4113-90CC-B709EB83934E}"/>
    <cellStyle name="40% – rõhk5 4 2 5 2 4" xfId="28038" xr:uid="{81498C0C-EF6E-48A6-85DB-4544B6C8C4BF}"/>
    <cellStyle name="40% – rõhk5 4 2 5 3" xfId="7875" xr:uid="{00000000-0005-0000-0000-000080450000}"/>
    <cellStyle name="40% – rõhk5 4 2 5 3 2" xfId="19564" xr:uid="{00000000-0005-0000-0000-000081450000}"/>
    <cellStyle name="40% – rõhk5 4 2 5 3 2 2" xfId="41937" xr:uid="{E6E8FA6E-972B-422E-BF7C-3B68C3575B77}"/>
    <cellStyle name="40% – rõhk5 4 2 5 3 3" xfId="30771" xr:uid="{CF09A624-AFC5-4D4A-A578-5D723E1C0351}"/>
    <cellStyle name="40% – rõhk5 4 2 5 4" xfId="14221" xr:uid="{00000000-0005-0000-0000-000082450000}"/>
    <cellStyle name="40% – rõhk5 4 2 5 4 2" xfId="36594" xr:uid="{F7F9ADC6-1CBD-4624-9ACC-4605DB1E22F5}"/>
    <cellStyle name="40% – rõhk5 4 2 5 5" xfId="25428" xr:uid="{68E2BAE7-E271-4E50-A9EC-26681E8EAEE7}"/>
    <cellStyle name="40% – rõhk5 4 2 6" xfId="3705" xr:uid="{00000000-0005-0000-0000-000083450000}"/>
    <cellStyle name="40% – rõhk5 4 2 6 2" xfId="9180" xr:uid="{00000000-0005-0000-0000-000084450000}"/>
    <cellStyle name="40% – rõhk5 4 2 6 2 2" xfId="20869" xr:uid="{00000000-0005-0000-0000-000085450000}"/>
    <cellStyle name="40% – rõhk5 4 2 6 2 2 2" xfId="43242" xr:uid="{CA782AB9-50C1-46B6-8E47-30CB156C5017}"/>
    <cellStyle name="40% – rõhk5 4 2 6 2 3" xfId="32076" xr:uid="{3B3706A8-5873-4211-AF70-400F5BCDA117}"/>
    <cellStyle name="40% – rõhk5 4 2 6 3" xfId="15526" xr:uid="{00000000-0005-0000-0000-000086450000}"/>
    <cellStyle name="40% – rõhk5 4 2 6 3 2" xfId="37899" xr:uid="{F7B6846E-A0D2-4A44-BB6E-9845E0C6BE07}"/>
    <cellStyle name="40% – rõhk5 4 2 6 4" xfId="26733" xr:uid="{37CC6EE4-E411-4DC4-9857-8D064A756D0F}"/>
    <cellStyle name="40% – rõhk5 4 2 7" xfId="6515" xr:uid="{00000000-0005-0000-0000-000087450000}"/>
    <cellStyle name="40% – rõhk5 4 2 7 2" xfId="18232" xr:uid="{00000000-0005-0000-0000-000088450000}"/>
    <cellStyle name="40% – rõhk5 4 2 7 2 2" xfId="40605" xr:uid="{2670740F-EB3E-4774-8902-2BA56FE7AFEC}"/>
    <cellStyle name="40% – rõhk5 4 2 7 3" xfId="29439" xr:uid="{F9F7728F-2375-48B1-9A3C-FF785811CEB6}"/>
    <cellStyle name="40% – rõhk5 4 2 8" xfId="12916" xr:uid="{00000000-0005-0000-0000-000089450000}"/>
    <cellStyle name="40% – rõhk5 4 2 8 2" xfId="35289" xr:uid="{1AB3CBEA-1D04-4143-BC8C-1262D45234D2}"/>
    <cellStyle name="40% – rõhk5 4 2 9" xfId="24123" xr:uid="{83FB0A63-3614-40D6-BB12-F73FB9658CD9}"/>
    <cellStyle name="40% – rõhk5 4 3" xfId="1951" xr:uid="{00000000-0005-0000-0000-00008A450000}"/>
    <cellStyle name="40% – rõhk5 4 3 2" xfId="1952" xr:uid="{00000000-0005-0000-0000-00008B450000}"/>
    <cellStyle name="40% – rõhk5 4 3 2 2" xfId="3265" xr:uid="{00000000-0005-0000-0000-00008C450000}"/>
    <cellStyle name="40% – rõhk5 4 3 2 2 2" xfId="5875" xr:uid="{00000000-0005-0000-0000-00008D450000}"/>
    <cellStyle name="40% – rõhk5 4 3 2 2 2 2" xfId="11350" xr:uid="{00000000-0005-0000-0000-00008E450000}"/>
    <cellStyle name="40% – rõhk5 4 3 2 2 2 2 2" xfId="23039" xr:uid="{00000000-0005-0000-0000-00008F450000}"/>
    <cellStyle name="40% – rõhk5 4 3 2 2 2 2 2 2" xfId="45412" xr:uid="{6477D7B4-D063-436F-BB48-9FA66754E46C}"/>
    <cellStyle name="40% – rõhk5 4 3 2 2 2 2 3" xfId="34246" xr:uid="{B4A980A3-2881-4ED2-997F-42CA14D3A7F0}"/>
    <cellStyle name="40% – rõhk5 4 3 2 2 2 3" xfId="17696" xr:uid="{00000000-0005-0000-0000-000090450000}"/>
    <cellStyle name="40% – rõhk5 4 3 2 2 2 3 2" xfId="40069" xr:uid="{A652D689-6E68-410D-B650-8CAD4C9E3114}"/>
    <cellStyle name="40% – rõhk5 4 3 2 2 2 4" xfId="28903" xr:uid="{A4464AA7-E6B9-4C5D-A6A6-52E0AEB3EF34}"/>
    <cellStyle name="40% – rõhk5 4 3 2 2 3" xfId="8740" xr:uid="{00000000-0005-0000-0000-000091450000}"/>
    <cellStyle name="40% – rõhk5 4 3 2 2 3 2" xfId="20429" xr:uid="{00000000-0005-0000-0000-000092450000}"/>
    <cellStyle name="40% – rõhk5 4 3 2 2 3 2 2" xfId="42802" xr:uid="{EFD59D38-2857-432E-B104-FDB7F6E10B52}"/>
    <cellStyle name="40% – rõhk5 4 3 2 2 3 3" xfId="31636" xr:uid="{68F07A93-E0EE-421C-9D18-98E82C40876E}"/>
    <cellStyle name="40% – rõhk5 4 3 2 2 4" xfId="15086" xr:uid="{00000000-0005-0000-0000-000093450000}"/>
    <cellStyle name="40% – rõhk5 4 3 2 2 4 2" xfId="37459" xr:uid="{661B0AF8-209D-4990-82F4-65C619FAD589}"/>
    <cellStyle name="40% – rõhk5 4 3 2 2 5" xfId="26293" xr:uid="{094480C1-A687-46F0-BFAF-3A1CD66868A0}"/>
    <cellStyle name="40% – rõhk5 4 3 2 3" xfId="4570" xr:uid="{00000000-0005-0000-0000-000094450000}"/>
    <cellStyle name="40% – rõhk5 4 3 2 3 2" xfId="10045" xr:uid="{00000000-0005-0000-0000-000095450000}"/>
    <cellStyle name="40% – rõhk5 4 3 2 3 2 2" xfId="21734" xr:uid="{00000000-0005-0000-0000-000096450000}"/>
    <cellStyle name="40% – rõhk5 4 3 2 3 2 2 2" xfId="44107" xr:uid="{368B6B92-4E7D-40A8-A3FE-A8413B351B93}"/>
    <cellStyle name="40% – rõhk5 4 3 2 3 2 3" xfId="32941" xr:uid="{0999B76E-D186-468B-ADEB-FF696D54ADA0}"/>
    <cellStyle name="40% – rõhk5 4 3 2 3 3" xfId="16391" xr:uid="{00000000-0005-0000-0000-000097450000}"/>
    <cellStyle name="40% – rõhk5 4 3 2 3 3 2" xfId="38764" xr:uid="{50405BAF-78FB-4388-A152-8CD3E55A8322}"/>
    <cellStyle name="40% – rõhk5 4 3 2 3 4" xfId="27598" xr:uid="{83AA2A85-A08B-4358-B4B9-332977384897}"/>
    <cellStyle name="40% – rõhk5 4 3 2 4" xfId="7435" xr:uid="{00000000-0005-0000-0000-000098450000}"/>
    <cellStyle name="40% – rõhk5 4 3 2 4 2" xfId="19124" xr:uid="{00000000-0005-0000-0000-000099450000}"/>
    <cellStyle name="40% – rõhk5 4 3 2 4 2 2" xfId="41497" xr:uid="{C2BE6EC4-FC4F-4FCF-8DA6-ECD918B3A2F6}"/>
    <cellStyle name="40% – rõhk5 4 3 2 4 3" xfId="30331" xr:uid="{B3E03AEE-179E-456E-9C64-A8A8DAD86F7D}"/>
    <cellStyle name="40% – rõhk5 4 3 2 5" xfId="13781" xr:uid="{00000000-0005-0000-0000-00009A450000}"/>
    <cellStyle name="40% – rõhk5 4 3 2 5 2" xfId="36154" xr:uid="{B3355737-4163-47A3-9ED6-33ED76AC1D62}"/>
    <cellStyle name="40% – rõhk5 4 3 2 6" xfId="24988" xr:uid="{8DB6AC4A-576A-42F0-B13A-835D4BCD8729}"/>
    <cellStyle name="40% – rõhk5 4 3 3" xfId="3264" xr:uid="{00000000-0005-0000-0000-00009B450000}"/>
    <cellStyle name="40% – rõhk5 4 3 3 2" xfId="5874" xr:uid="{00000000-0005-0000-0000-00009C450000}"/>
    <cellStyle name="40% – rõhk5 4 3 3 2 2" xfId="11349" xr:uid="{00000000-0005-0000-0000-00009D450000}"/>
    <cellStyle name="40% – rõhk5 4 3 3 2 2 2" xfId="23038" xr:uid="{00000000-0005-0000-0000-00009E450000}"/>
    <cellStyle name="40% – rõhk5 4 3 3 2 2 2 2" xfId="45411" xr:uid="{49A1FB7D-4251-4DF8-90CC-8858A754544C}"/>
    <cellStyle name="40% – rõhk5 4 3 3 2 2 3" xfId="34245" xr:uid="{031AF57B-8DDB-4730-87C8-226B9E55742F}"/>
    <cellStyle name="40% – rõhk5 4 3 3 2 3" xfId="17695" xr:uid="{00000000-0005-0000-0000-00009F450000}"/>
    <cellStyle name="40% – rõhk5 4 3 3 2 3 2" xfId="40068" xr:uid="{0EEFD4F8-E22A-4CFE-AA60-6961898EE7D2}"/>
    <cellStyle name="40% – rõhk5 4 3 3 2 4" xfId="28902" xr:uid="{46467297-0115-4593-BF79-2101B063DBD3}"/>
    <cellStyle name="40% – rõhk5 4 3 3 3" xfId="8739" xr:uid="{00000000-0005-0000-0000-0000A0450000}"/>
    <cellStyle name="40% – rõhk5 4 3 3 3 2" xfId="20428" xr:uid="{00000000-0005-0000-0000-0000A1450000}"/>
    <cellStyle name="40% – rõhk5 4 3 3 3 2 2" xfId="42801" xr:uid="{4C1439C7-29C9-4987-8523-7EA745E9E46C}"/>
    <cellStyle name="40% – rõhk5 4 3 3 3 3" xfId="31635" xr:uid="{46854E45-BC26-451A-9AA2-3003B658E083}"/>
    <cellStyle name="40% – rõhk5 4 3 3 4" xfId="15085" xr:uid="{00000000-0005-0000-0000-0000A2450000}"/>
    <cellStyle name="40% – rõhk5 4 3 3 4 2" xfId="37458" xr:uid="{3C4D1095-E067-4430-B21F-2D1D1A3AA60E}"/>
    <cellStyle name="40% – rõhk5 4 3 3 5" xfId="26292" xr:uid="{5DDEC422-2F07-4923-BBBE-A11F1A3D0823}"/>
    <cellStyle name="40% – rõhk5 4 3 4" xfId="4569" xr:uid="{00000000-0005-0000-0000-0000A3450000}"/>
    <cellStyle name="40% – rõhk5 4 3 4 2" xfId="10044" xr:uid="{00000000-0005-0000-0000-0000A4450000}"/>
    <cellStyle name="40% – rõhk5 4 3 4 2 2" xfId="21733" xr:uid="{00000000-0005-0000-0000-0000A5450000}"/>
    <cellStyle name="40% – rõhk5 4 3 4 2 2 2" xfId="44106" xr:uid="{CDC0DC7B-1661-4CF4-A484-34AE75561A93}"/>
    <cellStyle name="40% – rõhk5 4 3 4 2 3" xfId="32940" xr:uid="{924BC12E-E033-4B0F-8E45-67D55F4B8652}"/>
    <cellStyle name="40% – rõhk5 4 3 4 3" xfId="16390" xr:uid="{00000000-0005-0000-0000-0000A6450000}"/>
    <cellStyle name="40% – rõhk5 4 3 4 3 2" xfId="38763" xr:uid="{872318C5-DDFB-4DE9-9968-AA47ADF8EC71}"/>
    <cellStyle name="40% – rõhk5 4 3 4 4" xfId="27597" xr:uid="{B99C6B02-3D93-4266-A876-89A32FEC7727}"/>
    <cellStyle name="40% – rõhk5 4 3 5" xfId="7434" xr:uid="{00000000-0005-0000-0000-0000A7450000}"/>
    <cellStyle name="40% – rõhk5 4 3 5 2" xfId="19123" xr:uid="{00000000-0005-0000-0000-0000A8450000}"/>
    <cellStyle name="40% – rõhk5 4 3 5 2 2" xfId="41496" xr:uid="{58AA9188-0266-4939-8952-1CE45EB6519F}"/>
    <cellStyle name="40% – rõhk5 4 3 5 3" xfId="30330" xr:uid="{8E81E235-B6EA-4336-9C5B-C33D6111F54D}"/>
    <cellStyle name="40% – rõhk5 4 3 6" xfId="13780" xr:uid="{00000000-0005-0000-0000-0000A9450000}"/>
    <cellStyle name="40% – rõhk5 4 3 6 2" xfId="36153" xr:uid="{77D7343F-62F0-466C-9D2D-78959AE2D3E0}"/>
    <cellStyle name="40% – rõhk5 4 3 7" xfId="24987" xr:uid="{294C564E-C7A7-460B-A402-B5D8A7F2C841}"/>
    <cellStyle name="40% – rõhk5 4 4" xfId="1953" xr:uid="{00000000-0005-0000-0000-0000AA450000}"/>
    <cellStyle name="40% – rõhk5 4 4 2" xfId="3266" xr:uid="{00000000-0005-0000-0000-0000AB450000}"/>
    <cellStyle name="40% – rõhk5 4 4 2 2" xfId="5876" xr:uid="{00000000-0005-0000-0000-0000AC450000}"/>
    <cellStyle name="40% – rõhk5 4 4 2 2 2" xfId="11351" xr:uid="{00000000-0005-0000-0000-0000AD450000}"/>
    <cellStyle name="40% – rõhk5 4 4 2 2 2 2" xfId="23040" xr:uid="{00000000-0005-0000-0000-0000AE450000}"/>
    <cellStyle name="40% – rõhk5 4 4 2 2 2 2 2" xfId="45413" xr:uid="{A66098AF-0B12-4505-A96C-F9F0D1CD3B81}"/>
    <cellStyle name="40% – rõhk5 4 4 2 2 2 3" xfId="34247" xr:uid="{7EF5E7DA-9294-4995-8AFB-178F04CE6B86}"/>
    <cellStyle name="40% – rõhk5 4 4 2 2 3" xfId="17697" xr:uid="{00000000-0005-0000-0000-0000AF450000}"/>
    <cellStyle name="40% – rõhk5 4 4 2 2 3 2" xfId="40070" xr:uid="{C2036F09-3FB7-4E95-9E47-F923A342201B}"/>
    <cellStyle name="40% – rõhk5 4 4 2 2 4" xfId="28904" xr:uid="{513EB2F4-839F-4F24-AF7A-B0F2CADBABE6}"/>
    <cellStyle name="40% – rõhk5 4 4 2 3" xfId="8741" xr:uid="{00000000-0005-0000-0000-0000B0450000}"/>
    <cellStyle name="40% – rõhk5 4 4 2 3 2" xfId="20430" xr:uid="{00000000-0005-0000-0000-0000B1450000}"/>
    <cellStyle name="40% – rõhk5 4 4 2 3 2 2" xfId="42803" xr:uid="{97BEA89C-A22B-45CF-8920-A3599505CFC0}"/>
    <cellStyle name="40% – rõhk5 4 4 2 3 3" xfId="31637" xr:uid="{5C8AB03D-BAB9-497B-AC36-0E59453984E3}"/>
    <cellStyle name="40% – rõhk5 4 4 2 4" xfId="15087" xr:uid="{00000000-0005-0000-0000-0000B2450000}"/>
    <cellStyle name="40% – rõhk5 4 4 2 4 2" xfId="37460" xr:uid="{0B1338FB-8E1F-4A03-B2DD-87BF5B7032EB}"/>
    <cellStyle name="40% – rõhk5 4 4 2 5" xfId="26294" xr:uid="{0B5E36DF-5FEB-4D17-9940-C2F963093F3F}"/>
    <cellStyle name="40% – rõhk5 4 4 3" xfId="4571" xr:uid="{00000000-0005-0000-0000-0000B3450000}"/>
    <cellStyle name="40% – rõhk5 4 4 3 2" xfId="10046" xr:uid="{00000000-0005-0000-0000-0000B4450000}"/>
    <cellStyle name="40% – rõhk5 4 4 3 2 2" xfId="21735" xr:uid="{00000000-0005-0000-0000-0000B5450000}"/>
    <cellStyle name="40% – rõhk5 4 4 3 2 2 2" xfId="44108" xr:uid="{D6F5A945-D022-4CB3-9147-CC208A4AF29D}"/>
    <cellStyle name="40% – rõhk5 4 4 3 2 3" xfId="32942" xr:uid="{EA5D5A37-4580-4661-AA15-92EDF92B28D3}"/>
    <cellStyle name="40% – rõhk5 4 4 3 3" xfId="16392" xr:uid="{00000000-0005-0000-0000-0000B6450000}"/>
    <cellStyle name="40% – rõhk5 4 4 3 3 2" xfId="38765" xr:uid="{A22EDF12-BAAE-4A15-8690-56B65A7E02CD}"/>
    <cellStyle name="40% – rõhk5 4 4 3 4" xfId="27599" xr:uid="{B0B70659-1B53-4114-9147-288FEDBBD9D9}"/>
    <cellStyle name="40% – rõhk5 4 4 4" xfId="7436" xr:uid="{00000000-0005-0000-0000-0000B7450000}"/>
    <cellStyle name="40% – rõhk5 4 4 4 2" xfId="19125" xr:uid="{00000000-0005-0000-0000-0000B8450000}"/>
    <cellStyle name="40% – rõhk5 4 4 4 2 2" xfId="41498" xr:uid="{561A1E2F-C2B8-4250-9801-0A6EB03FAEDD}"/>
    <cellStyle name="40% – rõhk5 4 4 4 3" xfId="30332" xr:uid="{73FA2543-A4C8-4E32-A3A5-1295270E25DC}"/>
    <cellStyle name="40% – rõhk5 4 4 5" xfId="13782" xr:uid="{00000000-0005-0000-0000-0000B9450000}"/>
    <cellStyle name="40% – rõhk5 4 4 5 2" xfId="36155" xr:uid="{57985C02-242A-4DAB-A270-78AFC9CF3524}"/>
    <cellStyle name="40% – rõhk5 4 4 6" xfId="24989" xr:uid="{5439A7DD-5162-4771-897F-9C9EA77F47CF}"/>
    <cellStyle name="40% – rõhk5 4 5" xfId="1954" xr:uid="{00000000-0005-0000-0000-0000BA450000}"/>
    <cellStyle name="40% – rõhk5 4 5 2" xfId="3267" xr:uid="{00000000-0005-0000-0000-0000BB450000}"/>
    <cellStyle name="40% – rõhk5 4 5 2 2" xfId="5877" xr:uid="{00000000-0005-0000-0000-0000BC450000}"/>
    <cellStyle name="40% – rõhk5 4 5 2 2 2" xfId="11352" xr:uid="{00000000-0005-0000-0000-0000BD450000}"/>
    <cellStyle name="40% – rõhk5 4 5 2 2 2 2" xfId="23041" xr:uid="{00000000-0005-0000-0000-0000BE450000}"/>
    <cellStyle name="40% – rõhk5 4 5 2 2 2 2 2" xfId="45414" xr:uid="{B6BA70ED-A3DB-4C2F-AE7A-574F7190CF3D}"/>
    <cellStyle name="40% – rõhk5 4 5 2 2 2 3" xfId="34248" xr:uid="{100F103F-3E01-4D99-A45F-29DD104B701A}"/>
    <cellStyle name="40% – rõhk5 4 5 2 2 3" xfId="17698" xr:uid="{00000000-0005-0000-0000-0000BF450000}"/>
    <cellStyle name="40% – rõhk5 4 5 2 2 3 2" xfId="40071" xr:uid="{27EA37F5-AEFB-4D0F-8CB5-0C22C170BFC5}"/>
    <cellStyle name="40% – rõhk5 4 5 2 2 4" xfId="28905" xr:uid="{5C347213-E2A4-4707-B411-BABC34469453}"/>
    <cellStyle name="40% – rõhk5 4 5 2 3" xfId="8742" xr:uid="{00000000-0005-0000-0000-0000C0450000}"/>
    <cellStyle name="40% – rõhk5 4 5 2 3 2" xfId="20431" xr:uid="{00000000-0005-0000-0000-0000C1450000}"/>
    <cellStyle name="40% – rõhk5 4 5 2 3 2 2" xfId="42804" xr:uid="{A8421519-D004-4659-99D7-100DEBECDC63}"/>
    <cellStyle name="40% – rõhk5 4 5 2 3 3" xfId="31638" xr:uid="{7C70FF30-2EA1-4810-A878-5FE99EAC003E}"/>
    <cellStyle name="40% – rõhk5 4 5 2 4" xfId="15088" xr:uid="{00000000-0005-0000-0000-0000C2450000}"/>
    <cellStyle name="40% – rõhk5 4 5 2 4 2" xfId="37461" xr:uid="{A7D57F4E-85AD-484D-AACB-32A681536220}"/>
    <cellStyle name="40% – rõhk5 4 5 2 5" xfId="26295" xr:uid="{4EB4C0C8-EEA1-47F4-95BE-88D12A51CBBF}"/>
    <cellStyle name="40% – rõhk5 4 5 3" xfId="4572" xr:uid="{00000000-0005-0000-0000-0000C3450000}"/>
    <cellStyle name="40% – rõhk5 4 5 3 2" xfId="10047" xr:uid="{00000000-0005-0000-0000-0000C4450000}"/>
    <cellStyle name="40% – rõhk5 4 5 3 2 2" xfId="21736" xr:uid="{00000000-0005-0000-0000-0000C5450000}"/>
    <cellStyle name="40% – rõhk5 4 5 3 2 2 2" xfId="44109" xr:uid="{88B3DF60-B14F-432B-96B0-020C38214301}"/>
    <cellStyle name="40% – rõhk5 4 5 3 2 3" xfId="32943" xr:uid="{104B6E12-9A64-4A7A-B63E-835584BCC1DE}"/>
    <cellStyle name="40% – rõhk5 4 5 3 3" xfId="16393" xr:uid="{00000000-0005-0000-0000-0000C6450000}"/>
    <cellStyle name="40% – rõhk5 4 5 3 3 2" xfId="38766" xr:uid="{76D9194A-2606-4480-86F0-67CB7187DA61}"/>
    <cellStyle name="40% – rõhk5 4 5 3 4" xfId="27600" xr:uid="{545B92FE-6A25-4716-A820-35A10AFE1E6E}"/>
    <cellStyle name="40% – rõhk5 4 5 4" xfId="7437" xr:uid="{00000000-0005-0000-0000-0000C7450000}"/>
    <cellStyle name="40% – rõhk5 4 5 4 2" xfId="19126" xr:uid="{00000000-0005-0000-0000-0000C8450000}"/>
    <cellStyle name="40% – rõhk5 4 5 4 2 2" xfId="41499" xr:uid="{96226BD4-FAA6-411C-8F82-C09583E3C920}"/>
    <cellStyle name="40% – rõhk5 4 5 4 3" xfId="30333" xr:uid="{403683C5-150D-436D-9611-BA714F98B338}"/>
    <cellStyle name="40% – rõhk5 4 5 5" xfId="13783" xr:uid="{00000000-0005-0000-0000-0000C9450000}"/>
    <cellStyle name="40% – rõhk5 4 5 5 2" xfId="36156" xr:uid="{CFD698B6-97C5-4A2E-90FD-7620F30E36B5}"/>
    <cellStyle name="40% – rõhk5 4 5 6" xfId="24990" xr:uid="{EECCF313-C8B0-4FAB-BD04-135F61E260D4}"/>
    <cellStyle name="40% – rõhk5 4 6" xfId="2269" xr:uid="{00000000-0005-0000-0000-0000CA450000}"/>
    <cellStyle name="40% – rõhk5 4 6 2" xfId="4880" xr:uid="{00000000-0005-0000-0000-0000CB450000}"/>
    <cellStyle name="40% – rõhk5 4 6 2 2" xfId="10355" xr:uid="{00000000-0005-0000-0000-0000CC450000}"/>
    <cellStyle name="40% – rõhk5 4 6 2 2 2" xfId="22044" xr:uid="{00000000-0005-0000-0000-0000CD450000}"/>
    <cellStyle name="40% – rõhk5 4 6 2 2 2 2" xfId="44417" xr:uid="{4EFEDECB-3464-4967-925D-C011D52947ED}"/>
    <cellStyle name="40% – rõhk5 4 6 2 2 3" xfId="33251" xr:uid="{A00B5D95-1430-4BC6-82EB-C7869883A5F8}"/>
    <cellStyle name="40% – rõhk5 4 6 2 3" xfId="16701" xr:uid="{00000000-0005-0000-0000-0000CE450000}"/>
    <cellStyle name="40% – rõhk5 4 6 2 3 2" xfId="39074" xr:uid="{1C28591C-2C4C-47BE-9983-4666088A6DD3}"/>
    <cellStyle name="40% – rõhk5 4 6 2 4" xfId="27908" xr:uid="{47F22209-3D72-454C-B8EC-6212FA05299E}"/>
    <cellStyle name="40% – rõhk5 4 6 3" xfId="7745" xr:uid="{00000000-0005-0000-0000-0000CF450000}"/>
    <cellStyle name="40% – rõhk5 4 6 3 2" xfId="19434" xr:uid="{00000000-0005-0000-0000-0000D0450000}"/>
    <cellStyle name="40% – rõhk5 4 6 3 2 2" xfId="41807" xr:uid="{06135C52-0760-42DB-9688-83EA2F981B61}"/>
    <cellStyle name="40% – rõhk5 4 6 3 3" xfId="30641" xr:uid="{67BFD74C-E5B2-4EA6-BF6B-7FB91F63262B}"/>
    <cellStyle name="40% – rõhk5 4 6 4" xfId="14091" xr:uid="{00000000-0005-0000-0000-0000D1450000}"/>
    <cellStyle name="40% – rõhk5 4 6 4 2" xfId="36464" xr:uid="{A961ABAA-766C-4F6D-86A8-CB3460FCEC90}"/>
    <cellStyle name="40% – rõhk5 4 6 5" xfId="25298" xr:uid="{B401573F-BA5A-48F0-9F19-CD5DBC4B1A96}"/>
    <cellStyle name="40% – rõhk5 4 7" xfId="3575" xr:uid="{00000000-0005-0000-0000-0000D2450000}"/>
    <cellStyle name="40% – rõhk5 4 7 2" xfId="9050" xr:uid="{00000000-0005-0000-0000-0000D3450000}"/>
    <cellStyle name="40% – rõhk5 4 7 2 2" xfId="20739" xr:uid="{00000000-0005-0000-0000-0000D4450000}"/>
    <cellStyle name="40% – rõhk5 4 7 2 2 2" xfId="43112" xr:uid="{544B16E2-D97F-4102-A29F-172975C38B26}"/>
    <cellStyle name="40% – rõhk5 4 7 2 3" xfId="31946" xr:uid="{1F6F9706-705E-41DE-9D06-3B084CE36C6C}"/>
    <cellStyle name="40% – rõhk5 4 7 3" xfId="15396" xr:uid="{00000000-0005-0000-0000-0000D5450000}"/>
    <cellStyle name="40% – rõhk5 4 7 3 2" xfId="37769" xr:uid="{9EFDB61A-1F03-4B09-88FB-F833E6FD3B2C}"/>
    <cellStyle name="40% – rõhk5 4 7 4" xfId="26603" xr:uid="{9D238CCD-1C93-4273-83C3-F5E621BDBB81}"/>
    <cellStyle name="40% – rõhk5 4 8" xfId="6226" xr:uid="{00000000-0005-0000-0000-0000D6450000}"/>
    <cellStyle name="40% – rõhk5 4 8 2" xfId="18019" xr:uid="{00000000-0005-0000-0000-0000D7450000}"/>
    <cellStyle name="40% – rõhk5 4 8 2 2" xfId="40392" xr:uid="{6C241E71-6AD6-44FB-BDAE-80B6BADB7FD5}"/>
    <cellStyle name="40% – rõhk5 4 8 3" xfId="29226" xr:uid="{12C5C954-2720-456F-A45E-D6B40C0F2948}"/>
    <cellStyle name="40% – rõhk5 4 9" xfId="12786" xr:uid="{00000000-0005-0000-0000-0000D8450000}"/>
    <cellStyle name="40% – rõhk5 4 9 2" xfId="35159" xr:uid="{82F0D2F2-2D3A-4516-B636-7C641FBDB31D}"/>
    <cellStyle name="40% – rõhk5 40" xfId="12009" xr:uid="{00000000-0005-0000-0000-0000D9450000}"/>
    <cellStyle name="40% – rõhk5 40 2" xfId="23480" xr:uid="{00000000-0005-0000-0000-0000DA450000}"/>
    <cellStyle name="40% – rõhk5 40 2 2" xfId="45853" xr:uid="{5B315A90-B18E-4736-BC41-D480FFE818A4}"/>
    <cellStyle name="40% – rõhk5 40 3" xfId="34687" xr:uid="{44388DAE-3C9A-4612-BF9A-3AB398D417F9}"/>
    <cellStyle name="40% – rõhk5 41" xfId="12238" xr:uid="{00000000-0005-0000-0000-0000DB450000}"/>
    <cellStyle name="40% – rõhk5 41 2" xfId="23605" xr:uid="{00000000-0005-0000-0000-0000DC450000}"/>
    <cellStyle name="40% – rõhk5 41 2 2" xfId="45978" xr:uid="{5BB1A4D7-9C40-4ECC-AA75-68E5CC539B64}"/>
    <cellStyle name="40% – rõhk5 41 3" xfId="34812" xr:uid="{2E71D765-097A-40A3-B1EA-09EA430A5EB4}"/>
    <cellStyle name="40% – rõhk5 42" xfId="12523" xr:uid="{00000000-0005-0000-0000-0000DD450000}"/>
    <cellStyle name="40% – rõhk5 42 2" xfId="23765" xr:uid="{00000000-0005-0000-0000-0000DE450000}"/>
    <cellStyle name="40% – rõhk5 42 2 2" xfId="46138" xr:uid="{D318157D-A148-4643-AF22-8351F8C2A202}"/>
    <cellStyle name="40% – rõhk5 42 3" xfId="34972" xr:uid="{3B6D0FBE-E8E7-4CEF-BB10-883D6EE43DF0}"/>
    <cellStyle name="40% – rõhk5 43" xfId="11787" xr:uid="{00000000-0005-0000-0000-0000DF450000}"/>
    <cellStyle name="40% – rõhk5 43 2" xfId="23366" xr:uid="{00000000-0005-0000-0000-0000E0450000}"/>
    <cellStyle name="40% – rõhk5 43 2 2" xfId="45739" xr:uid="{5E698D7A-4499-42EB-88F8-288A540A96AD}"/>
    <cellStyle name="40% – rõhk5 43 3" xfId="34573" xr:uid="{74E4155D-6035-45D8-A0BB-AB1290EED509}"/>
    <cellStyle name="40% – rõhk5 44" xfId="12582" xr:uid="{00000000-0005-0000-0000-0000E1450000}"/>
    <cellStyle name="40% – rõhk5 44 2" xfId="23794" xr:uid="{00000000-0005-0000-0000-0000E2450000}"/>
    <cellStyle name="40% – rõhk5 44 2 2" xfId="46167" xr:uid="{D34BCEB5-857E-4B44-A8D6-FFB6D568AD69}"/>
    <cellStyle name="40% – rõhk5 44 3" xfId="35001" xr:uid="{207F5AE3-16BE-43D5-8A84-9C1E24C13C9D}"/>
    <cellStyle name="40% – rõhk5 45" xfId="12177" xr:uid="{00000000-0005-0000-0000-0000E3450000}"/>
    <cellStyle name="40% – rõhk5 45 2" xfId="23571" xr:uid="{00000000-0005-0000-0000-0000E4450000}"/>
    <cellStyle name="40% – rõhk5 45 2 2" xfId="45944" xr:uid="{B01EE4F8-81A7-40F0-ADF7-3F85E5581F1A}"/>
    <cellStyle name="40% – rõhk5 45 3" xfId="34778" xr:uid="{42041736-F607-40F7-AF3C-0081CA801790}"/>
    <cellStyle name="40% – rõhk5 46" xfId="11670" xr:uid="{00000000-0005-0000-0000-0000E5450000}"/>
    <cellStyle name="40% – rõhk5 46 2" xfId="23309" xr:uid="{00000000-0005-0000-0000-0000E6450000}"/>
    <cellStyle name="40% – rõhk5 46 2 2" xfId="45682" xr:uid="{204DEF4A-F785-4085-AED0-F31C1A662F47}"/>
    <cellStyle name="40% – rõhk5 46 3" xfId="34516" xr:uid="{3FD3B07F-6500-48BF-9CDE-3300A3E24C8F}"/>
    <cellStyle name="40% – rõhk5 47" xfId="12310" xr:uid="{00000000-0005-0000-0000-0000E7450000}"/>
    <cellStyle name="40% – rõhk5 47 2" xfId="23645" xr:uid="{00000000-0005-0000-0000-0000E8450000}"/>
    <cellStyle name="40% – rõhk5 47 2 2" xfId="46018" xr:uid="{F55388EE-0006-4E1F-AC49-6EDBA4CDBE03}"/>
    <cellStyle name="40% – rõhk5 47 3" xfId="34852" xr:uid="{22480C8E-5969-4EAE-ABDA-7F8B03636908}"/>
    <cellStyle name="40% – rõhk5 48" xfId="11700" xr:uid="{00000000-0005-0000-0000-0000E9450000}"/>
    <cellStyle name="40% – rõhk5 48 2" xfId="23323" xr:uid="{00000000-0005-0000-0000-0000EA450000}"/>
    <cellStyle name="40% – rõhk5 48 2 2" xfId="45696" xr:uid="{663367DC-B8C9-4D12-A576-06B881CB885D}"/>
    <cellStyle name="40% – rõhk5 48 3" xfId="34530" xr:uid="{F24E67FD-6D3D-46B0-A3C4-867EB56E0679}"/>
    <cellStyle name="40% – rõhk5 49" xfId="6248" xr:uid="{00000000-0005-0000-0000-0000EB450000}"/>
    <cellStyle name="40% – rõhk5 49 2" xfId="18040" xr:uid="{00000000-0005-0000-0000-0000EC450000}"/>
    <cellStyle name="40% – rõhk5 49 2 2" xfId="40413" xr:uid="{1B670A3F-54B9-44AC-BE18-8E1EC962E202}"/>
    <cellStyle name="40% – rõhk5 49 3" xfId="29247" xr:uid="{F1419F7C-3070-4F70-A56F-417631DE9118}"/>
    <cellStyle name="40% – rõhk5 5" xfId="106" xr:uid="{00000000-0005-0000-0000-0000ED450000}"/>
    <cellStyle name="40% – rõhk5 5 10" xfId="23994" xr:uid="{DCBC1E3E-6344-4C95-ADDF-C82D0F440582}"/>
    <cellStyle name="40% – rõhk5 5 2" xfId="889" xr:uid="{00000000-0005-0000-0000-0000EE450000}"/>
    <cellStyle name="40% – rõhk5 5 2 2" xfId="1955" xr:uid="{00000000-0005-0000-0000-0000EF450000}"/>
    <cellStyle name="40% – rõhk5 5 2 2 2" xfId="1956" xr:uid="{00000000-0005-0000-0000-0000F0450000}"/>
    <cellStyle name="40% – rõhk5 5 2 2 2 2" xfId="3269" xr:uid="{00000000-0005-0000-0000-0000F1450000}"/>
    <cellStyle name="40% – rõhk5 5 2 2 2 2 2" xfId="5879" xr:uid="{00000000-0005-0000-0000-0000F2450000}"/>
    <cellStyle name="40% – rõhk5 5 2 2 2 2 2 2" xfId="11354" xr:uid="{00000000-0005-0000-0000-0000F3450000}"/>
    <cellStyle name="40% – rõhk5 5 2 2 2 2 2 2 2" xfId="23043" xr:uid="{00000000-0005-0000-0000-0000F4450000}"/>
    <cellStyle name="40% – rõhk5 5 2 2 2 2 2 2 2 2" xfId="45416" xr:uid="{1680B403-A28F-43ED-BF44-656C8E696048}"/>
    <cellStyle name="40% – rõhk5 5 2 2 2 2 2 2 3" xfId="34250" xr:uid="{E675BD83-0D55-4530-8718-419294A10760}"/>
    <cellStyle name="40% – rõhk5 5 2 2 2 2 2 3" xfId="17700" xr:uid="{00000000-0005-0000-0000-0000F5450000}"/>
    <cellStyle name="40% – rõhk5 5 2 2 2 2 2 3 2" xfId="40073" xr:uid="{7DE52FBC-0302-40AE-B3D0-18B43F854E26}"/>
    <cellStyle name="40% – rõhk5 5 2 2 2 2 2 4" xfId="28907" xr:uid="{9E5C6F26-D9A7-48CF-B96F-5948DE9F7537}"/>
    <cellStyle name="40% – rõhk5 5 2 2 2 2 3" xfId="8744" xr:uid="{00000000-0005-0000-0000-0000F6450000}"/>
    <cellStyle name="40% – rõhk5 5 2 2 2 2 3 2" xfId="20433" xr:uid="{00000000-0005-0000-0000-0000F7450000}"/>
    <cellStyle name="40% – rõhk5 5 2 2 2 2 3 2 2" xfId="42806" xr:uid="{B2843177-02B1-4274-A55F-19C63A5F0FDF}"/>
    <cellStyle name="40% – rõhk5 5 2 2 2 2 3 3" xfId="31640" xr:uid="{A256B8D3-FCAD-48F9-9C3D-5CBD1F634B31}"/>
    <cellStyle name="40% – rõhk5 5 2 2 2 2 4" xfId="15090" xr:uid="{00000000-0005-0000-0000-0000F8450000}"/>
    <cellStyle name="40% – rõhk5 5 2 2 2 2 4 2" xfId="37463" xr:uid="{B3D38121-FF04-43EA-97B4-92B7A315FE4D}"/>
    <cellStyle name="40% – rõhk5 5 2 2 2 2 5" xfId="26297" xr:uid="{39037CAE-C9BC-4571-AA5A-29590D6BACBB}"/>
    <cellStyle name="40% – rõhk5 5 2 2 2 3" xfId="4574" xr:uid="{00000000-0005-0000-0000-0000F9450000}"/>
    <cellStyle name="40% – rõhk5 5 2 2 2 3 2" xfId="10049" xr:uid="{00000000-0005-0000-0000-0000FA450000}"/>
    <cellStyle name="40% – rõhk5 5 2 2 2 3 2 2" xfId="21738" xr:uid="{00000000-0005-0000-0000-0000FB450000}"/>
    <cellStyle name="40% – rõhk5 5 2 2 2 3 2 2 2" xfId="44111" xr:uid="{1FD4E0AD-548C-481D-A585-669B110DDF29}"/>
    <cellStyle name="40% – rõhk5 5 2 2 2 3 2 3" xfId="32945" xr:uid="{CE4ECB67-10D5-4826-9C97-898480D1E7E2}"/>
    <cellStyle name="40% – rõhk5 5 2 2 2 3 3" xfId="16395" xr:uid="{00000000-0005-0000-0000-0000FC450000}"/>
    <cellStyle name="40% – rõhk5 5 2 2 2 3 3 2" xfId="38768" xr:uid="{FE3DB784-3C70-487D-AE2C-54487B100BDE}"/>
    <cellStyle name="40% – rõhk5 5 2 2 2 3 4" xfId="27602" xr:uid="{2B523B6A-D491-4B2E-9C03-A4E596AE29D5}"/>
    <cellStyle name="40% – rõhk5 5 2 2 2 4" xfId="7439" xr:uid="{00000000-0005-0000-0000-0000FD450000}"/>
    <cellStyle name="40% – rõhk5 5 2 2 2 4 2" xfId="19128" xr:uid="{00000000-0005-0000-0000-0000FE450000}"/>
    <cellStyle name="40% – rõhk5 5 2 2 2 4 2 2" xfId="41501" xr:uid="{18D642AD-6C80-40E2-A617-5A32918E826D}"/>
    <cellStyle name="40% – rõhk5 5 2 2 2 4 3" xfId="30335" xr:uid="{6F4F15B0-0161-45DE-B1F2-43026A8D3026}"/>
    <cellStyle name="40% – rõhk5 5 2 2 2 5" xfId="13785" xr:uid="{00000000-0005-0000-0000-0000FF450000}"/>
    <cellStyle name="40% – rõhk5 5 2 2 2 5 2" xfId="36158" xr:uid="{9396756F-56B2-4C15-B377-AD5C6595FD4F}"/>
    <cellStyle name="40% – rõhk5 5 2 2 2 6" xfId="24992" xr:uid="{DA6B0796-2F85-4B02-A057-3A6722EF556C}"/>
    <cellStyle name="40% – rõhk5 5 2 2 3" xfId="3268" xr:uid="{00000000-0005-0000-0000-000000460000}"/>
    <cellStyle name="40% – rõhk5 5 2 2 3 2" xfId="5878" xr:uid="{00000000-0005-0000-0000-000001460000}"/>
    <cellStyle name="40% – rõhk5 5 2 2 3 2 2" xfId="11353" xr:uid="{00000000-0005-0000-0000-000002460000}"/>
    <cellStyle name="40% – rõhk5 5 2 2 3 2 2 2" xfId="23042" xr:uid="{00000000-0005-0000-0000-000003460000}"/>
    <cellStyle name="40% – rõhk5 5 2 2 3 2 2 2 2" xfId="45415" xr:uid="{0941FAD9-717A-47CF-8637-2A219EB39DBF}"/>
    <cellStyle name="40% – rõhk5 5 2 2 3 2 2 3" xfId="34249" xr:uid="{E344ED2D-532A-4EC6-A12B-64611E216712}"/>
    <cellStyle name="40% – rõhk5 5 2 2 3 2 3" xfId="17699" xr:uid="{00000000-0005-0000-0000-000004460000}"/>
    <cellStyle name="40% – rõhk5 5 2 2 3 2 3 2" xfId="40072" xr:uid="{17AD4320-AF69-4A03-9A8B-9E65E8CAA06B}"/>
    <cellStyle name="40% – rõhk5 5 2 2 3 2 4" xfId="28906" xr:uid="{BDDD0E3D-74D7-4444-AD02-D2B1F903370C}"/>
    <cellStyle name="40% – rõhk5 5 2 2 3 3" xfId="8743" xr:uid="{00000000-0005-0000-0000-000005460000}"/>
    <cellStyle name="40% – rõhk5 5 2 2 3 3 2" xfId="20432" xr:uid="{00000000-0005-0000-0000-000006460000}"/>
    <cellStyle name="40% – rõhk5 5 2 2 3 3 2 2" xfId="42805" xr:uid="{6F55DB35-7423-482D-9F56-25D7363EBD00}"/>
    <cellStyle name="40% – rõhk5 5 2 2 3 3 3" xfId="31639" xr:uid="{DB45DBD6-8AB5-44F7-A49C-A379F928EB49}"/>
    <cellStyle name="40% – rõhk5 5 2 2 3 4" xfId="15089" xr:uid="{00000000-0005-0000-0000-000007460000}"/>
    <cellStyle name="40% – rõhk5 5 2 2 3 4 2" xfId="37462" xr:uid="{AE6B7B20-96D9-4D3D-8A19-BEB6A91F8DC3}"/>
    <cellStyle name="40% – rõhk5 5 2 2 3 5" xfId="26296" xr:uid="{2C0B2DD5-80E1-4CCA-AC2C-A4207115CF35}"/>
    <cellStyle name="40% – rõhk5 5 2 2 4" xfId="4573" xr:uid="{00000000-0005-0000-0000-000008460000}"/>
    <cellStyle name="40% – rõhk5 5 2 2 4 2" xfId="10048" xr:uid="{00000000-0005-0000-0000-000009460000}"/>
    <cellStyle name="40% – rõhk5 5 2 2 4 2 2" xfId="21737" xr:uid="{00000000-0005-0000-0000-00000A460000}"/>
    <cellStyle name="40% – rõhk5 5 2 2 4 2 2 2" xfId="44110" xr:uid="{0B26F181-6163-4488-AAE6-22507764026D}"/>
    <cellStyle name="40% – rõhk5 5 2 2 4 2 3" xfId="32944" xr:uid="{37233A9F-56FE-4882-BABA-C0CAF79B52B1}"/>
    <cellStyle name="40% – rõhk5 5 2 2 4 3" xfId="16394" xr:uid="{00000000-0005-0000-0000-00000B460000}"/>
    <cellStyle name="40% – rõhk5 5 2 2 4 3 2" xfId="38767" xr:uid="{266F03DF-365E-4242-9D2A-7719CEAF6063}"/>
    <cellStyle name="40% – rõhk5 5 2 2 4 4" xfId="27601" xr:uid="{2CAB9769-983E-4005-AE8A-D9F45AAC49AA}"/>
    <cellStyle name="40% – rõhk5 5 2 2 5" xfId="7438" xr:uid="{00000000-0005-0000-0000-00000C460000}"/>
    <cellStyle name="40% – rõhk5 5 2 2 5 2" xfId="19127" xr:uid="{00000000-0005-0000-0000-00000D460000}"/>
    <cellStyle name="40% – rõhk5 5 2 2 5 2 2" xfId="41500" xr:uid="{E823D78B-E3FC-4EAD-9273-9008067CAA00}"/>
    <cellStyle name="40% – rõhk5 5 2 2 5 3" xfId="30334" xr:uid="{15D657CE-2656-47E5-9504-4E5AF44F37E2}"/>
    <cellStyle name="40% – rõhk5 5 2 2 6" xfId="13784" xr:uid="{00000000-0005-0000-0000-00000E460000}"/>
    <cellStyle name="40% – rõhk5 5 2 2 6 2" xfId="36157" xr:uid="{D53DD387-06B9-418A-B9E7-0C79E01F795C}"/>
    <cellStyle name="40% – rõhk5 5 2 2 7" xfId="24991" xr:uid="{231EE9A8-A9EF-43DD-AF2B-3B2EE5E5AF42}"/>
    <cellStyle name="40% – rõhk5 5 2 3" xfId="1957" xr:uid="{00000000-0005-0000-0000-00000F460000}"/>
    <cellStyle name="40% – rõhk5 5 2 3 2" xfId="3270" xr:uid="{00000000-0005-0000-0000-000010460000}"/>
    <cellStyle name="40% – rõhk5 5 2 3 2 2" xfId="5880" xr:uid="{00000000-0005-0000-0000-000011460000}"/>
    <cellStyle name="40% – rõhk5 5 2 3 2 2 2" xfId="11355" xr:uid="{00000000-0005-0000-0000-000012460000}"/>
    <cellStyle name="40% – rõhk5 5 2 3 2 2 2 2" xfId="23044" xr:uid="{00000000-0005-0000-0000-000013460000}"/>
    <cellStyle name="40% – rõhk5 5 2 3 2 2 2 2 2" xfId="45417" xr:uid="{DC127813-E982-4307-A5EA-28C153B374B0}"/>
    <cellStyle name="40% – rõhk5 5 2 3 2 2 2 3" xfId="34251" xr:uid="{1E6935AB-AB66-4DD1-B487-4E5F47505B01}"/>
    <cellStyle name="40% – rõhk5 5 2 3 2 2 3" xfId="17701" xr:uid="{00000000-0005-0000-0000-000014460000}"/>
    <cellStyle name="40% – rõhk5 5 2 3 2 2 3 2" xfId="40074" xr:uid="{20FADCF1-40DE-4148-9974-133044B8EC7C}"/>
    <cellStyle name="40% – rõhk5 5 2 3 2 2 4" xfId="28908" xr:uid="{48306036-4C10-4898-A3D2-499D0BEF4891}"/>
    <cellStyle name="40% – rõhk5 5 2 3 2 3" xfId="8745" xr:uid="{00000000-0005-0000-0000-000015460000}"/>
    <cellStyle name="40% – rõhk5 5 2 3 2 3 2" xfId="20434" xr:uid="{00000000-0005-0000-0000-000016460000}"/>
    <cellStyle name="40% – rõhk5 5 2 3 2 3 2 2" xfId="42807" xr:uid="{0B4066A8-57C3-423F-BFA6-F3416CDA683C}"/>
    <cellStyle name="40% – rõhk5 5 2 3 2 3 3" xfId="31641" xr:uid="{B5894948-2CD9-4379-8CD8-249726C170C5}"/>
    <cellStyle name="40% – rõhk5 5 2 3 2 4" xfId="15091" xr:uid="{00000000-0005-0000-0000-000017460000}"/>
    <cellStyle name="40% – rõhk5 5 2 3 2 4 2" xfId="37464" xr:uid="{B3DDDC80-245D-42C5-87B3-98E066B7D7B6}"/>
    <cellStyle name="40% – rõhk5 5 2 3 2 5" xfId="26298" xr:uid="{9550A903-F945-4CC6-BB65-F0F87CBF169C}"/>
    <cellStyle name="40% – rõhk5 5 2 3 3" xfId="4575" xr:uid="{00000000-0005-0000-0000-000018460000}"/>
    <cellStyle name="40% – rõhk5 5 2 3 3 2" xfId="10050" xr:uid="{00000000-0005-0000-0000-000019460000}"/>
    <cellStyle name="40% – rõhk5 5 2 3 3 2 2" xfId="21739" xr:uid="{00000000-0005-0000-0000-00001A460000}"/>
    <cellStyle name="40% – rõhk5 5 2 3 3 2 2 2" xfId="44112" xr:uid="{9640524B-934B-4606-840C-EE827FD3D886}"/>
    <cellStyle name="40% – rõhk5 5 2 3 3 2 3" xfId="32946" xr:uid="{34D6F489-673E-4870-AC19-052AF5F74ADB}"/>
    <cellStyle name="40% – rõhk5 5 2 3 3 3" xfId="16396" xr:uid="{00000000-0005-0000-0000-00001B460000}"/>
    <cellStyle name="40% – rõhk5 5 2 3 3 3 2" xfId="38769" xr:uid="{6D2F0EF7-1657-4DFF-869F-78891839854E}"/>
    <cellStyle name="40% – rõhk5 5 2 3 3 4" xfId="27603" xr:uid="{5C5B2E34-5F12-4E4D-ACC7-3F27A249BB44}"/>
    <cellStyle name="40% – rõhk5 5 2 3 4" xfId="7440" xr:uid="{00000000-0005-0000-0000-00001C460000}"/>
    <cellStyle name="40% – rõhk5 5 2 3 4 2" xfId="19129" xr:uid="{00000000-0005-0000-0000-00001D460000}"/>
    <cellStyle name="40% – rõhk5 5 2 3 4 2 2" xfId="41502" xr:uid="{3B3C6283-5587-476F-9B1C-B021F088B599}"/>
    <cellStyle name="40% – rõhk5 5 2 3 4 3" xfId="30336" xr:uid="{BE72FA98-D4F7-4F7C-B6F4-8088E047D0C1}"/>
    <cellStyle name="40% – rõhk5 5 2 3 5" xfId="13786" xr:uid="{00000000-0005-0000-0000-00001E460000}"/>
    <cellStyle name="40% – rõhk5 5 2 3 5 2" xfId="36159" xr:uid="{65156206-9680-4B05-BE7C-E7140EFEAC31}"/>
    <cellStyle name="40% – rõhk5 5 2 3 6" xfId="24993" xr:uid="{24D16CD8-51FA-41EE-B853-336F10656918}"/>
    <cellStyle name="40% – rõhk5 5 2 4" xfId="1958" xr:uid="{00000000-0005-0000-0000-00001F460000}"/>
    <cellStyle name="40% – rõhk5 5 2 4 2" xfId="3271" xr:uid="{00000000-0005-0000-0000-000020460000}"/>
    <cellStyle name="40% – rõhk5 5 2 4 2 2" xfId="5881" xr:uid="{00000000-0005-0000-0000-000021460000}"/>
    <cellStyle name="40% – rõhk5 5 2 4 2 2 2" xfId="11356" xr:uid="{00000000-0005-0000-0000-000022460000}"/>
    <cellStyle name="40% – rõhk5 5 2 4 2 2 2 2" xfId="23045" xr:uid="{00000000-0005-0000-0000-000023460000}"/>
    <cellStyle name="40% – rõhk5 5 2 4 2 2 2 2 2" xfId="45418" xr:uid="{3D66913B-5FA6-4844-A06D-34D601AF333B}"/>
    <cellStyle name="40% – rõhk5 5 2 4 2 2 2 3" xfId="34252" xr:uid="{644B546E-C723-4034-8001-16AD1B7A68A8}"/>
    <cellStyle name="40% – rõhk5 5 2 4 2 2 3" xfId="17702" xr:uid="{00000000-0005-0000-0000-000024460000}"/>
    <cellStyle name="40% – rõhk5 5 2 4 2 2 3 2" xfId="40075" xr:uid="{FF16EA84-D788-4ACC-A208-7BEE0C45C323}"/>
    <cellStyle name="40% – rõhk5 5 2 4 2 2 4" xfId="28909" xr:uid="{0A4FAA96-0B6E-4C04-AAD5-DB7E5BC98BA2}"/>
    <cellStyle name="40% – rõhk5 5 2 4 2 3" xfId="8746" xr:uid="{00000000-0005-0000-0000-000025460000}"/>
    <cellStyle name="40% – rõhk5 5 2 4 2 3 2" xfId="20435" xr:uid="{00000000-0005-0000-0000-000026460000}"/>
    <cellStyle name="40% – rõhk5 5 2 4 2 3 2 2" xfId="42808" xr:uid="{64B0934C-4A57-425A-91AE-1E28BCC1420C}"/>
    <cellStyle name="40% – rõhk5 5 2 4 2 3 3" xfId="31642" xr:uid="{3FC3B9D6-A752-468D-9025-4F9B9950FF9E}"/>
    <cellStyle name="40% – rõhk5 5 2 4 2 4" xfId="15092" xr:uid="{00000000-0005-0000-0000-000027460000}"/>
    <cellStyle name="40% – rõhk5 5 2 4 2 4 2" xfId="37465" xr:uid="{0C782D06-BA81-43D7-9398-EFB3AE585CE4}"/>
    <cellStyle name="40% – rõhk5 5 2 4 2 5" xfId="26299" xr:uid="{666F4EAC-FC04-41FF-9573-6D7403C6658D}"/>
    <cellStyle name="40% – rõhk5 5 2 4 3" xfId="4576" xr:uid="{00000000-0005-0000-0000-000028460000}"/>
    <cellStyle name="40% – rõhk5 5 2 4 3 2" xfId="10051" xr:uid="{00000000-0005-0000-0000-000029460000}"/>
    <cellStyle name="40% – rõhk5 5 2 4 3 2 2" xfId="21740" xr:uid="{00000000-0005-0000-0000-00002A460000}"/>
    <cellStyle name="40% – rõhk5 5 2 4 3 2 2 2" xfId="44113" xr:uid="{865D948D-8528-4E80-A0F5-D361EE9A8F22}"/>
    <cellStyle name="40% – rõhk5 5 2 4 3 2 3" xfId="32947" xr:uid="{E72ED334-2B2F-414E-922E-7527D5C2FF2A}"/>
    <cellStyle name="40% – rõhk5 5 2 4 3 3" xfId="16397" xr:uid="{00000000-0005-0000-0000-00002B460000}"/>
    <cellStyle name="40% – rõhk5 5 2 4 3 3 2" xfId="38770" xr:uid="{A4A17A40-3FDC-468B-9EF9-18095DD641F6}"/>
    <cellStyle name="40% – rõhk5 5 2 4 3 4" xfId="27604" xr:uid="{39D6A8B4-0134-4547-B5B5-0D1F69F0CFAF}"/>
    <cellStyle name="40% – rõhk5 5 2 4 4" xfId="7441" xr:uid="{00000000-0005-0000-0000-00002C460000}"/>
    <cellStyle name="40% – rõhk5 5 2 4 4 2" xfId="19130" xr:uid="{00000000-0005-0000-0000-00002D460000}"/>
    <cellStyle name="40% – rõhk5 5 2 4 4 2 2" xfId="41503" xr:uid="{FC266DFF-C979-4457-8136-63A827889F82}"/>
    <cellStyle name="40% – rõhk5 5 2 4 4 3" xfId="30337" xr:uid="{B72FED70-7638-4473-9FDC-D3386FEB930E}"/>
    <cellStyle name="40% – rõhk5 5 2 4 5" xfId="13787" xr:uid="{00000000-0005-0000-0000-00002E460000}"/>
    <cellStyle name="40% – rõhk5 5 2 4 5 2" xfId="36160" xr:uid="{12CCB4C1-A799-4093-A957-4263A950884C}"/>
    <cellStyle name="40% – rõhk5 5 2 4 6" xfId="24994" xr:uid="{B27D9BAF-1756-4635-8874-CBA897A83020}"/>
    <cellStyle name="40% – rõhk5 5 2 5" xfId="2400" xr:uid="{00000000-0005-0000-0000-00002F460000}"/>
    <cellStyle name="40% – rõhk5 5 2 5 2" xfId="5011" xr:uid="{00000000-0005-0000-0000-000030460000}"/>
    <cellStyle name="40% – rõhk5 5 2 5 2 2" xfId="10486" xr:uid="{00000000-0005-0000-0000-000031460000}"/>
    <cellStyle name="40% – rõhk5 5 2 5 2 2 2" xfId="22175" xr:uid="{00000000-0005-0000-0000-000032460000}"/>
    <cellStyle name="40% – rõhk5 5 2 5 2 2 2 2" xfId="44548" xr:uid="{7ED1CCB3-5A25-4844-8A7D-EC9E71E31917}"/>
    <cellStyle name="40% – rõhk5 5 2 5 2 2 3" xfId="33382" xr:uid="{58C64256-FDBC-4D94-B0D2-38F3C3A6107E}"/>
    <cellStyle name="40% – rõhk5 5 2 5 2 3" xfId="16832" xr:uid="{00000000-0005-0000-0000-000033460000}"/>
    <cellStyle name="40% – rõhk5 5 2 5 2 3 2" xfId="39205" xr:uid="{B00B392E-5829-4A48-A332-C7BC5157F4AE}"/>
    <cellStyle name="40% – rõhk5 5 2 5 2 4" xfId="28039" xr:uid="{C8D59D65-BB84-4EA9-8BCF-125E35C7FF7E}"/>
    <cellStyle name="40% – rõhk5 5 2 5 3" xfId="7876" xr:uid="{00000000-0005-0000-0000-000034460000}"/>
    <cellStyle name="40% – rõhk5 5 2 5 3 2" xfId="19565" xr:uid="{00000000-0005-0000-0000-000035460000}"/>
    <cellStyle name="40% – rõhk5 5 2 5 3 2 2" xfId="41938" xr:uid="{0C57429C-0041-42A5-AD83-703E00CA60B9}"/>
    <cellStyle name="40% – rõhk5 5 2 5 3 3" xfId="30772" xr:uid="{01499AD8-7793-4E66-92DD-0C2055F64E03}"/>
    <cellStyle name="40% – rõhk5 5 2 5 4" xfId="14222" xr:uid="{00000000-0005-0000-0000-000036460000}"/>
    <cellStyle name="40% – rõhk5 5 2 5 4 2" xfId="36595" xr:uid="{DC5AB6F7-54D1-4227-B852-670E40B701D3}"/>
    <cellStyle name="40% – rõhk5 5 2 5 5" xfId="25429" xr:uid="{91E48124-7933-4C68-BC50-70DBD4688009}"/>
    <cellStyle name="40% – rõhk5 5 2 6" xfId="3706" xr:uid="{00000000-0005-0000-0000-000037460000}"/>
    <cellStyle name="40% – rõhk5 5 2 6 2" xfId="9181" xr:uid="{00000000-0005-0000-0000-000038460000}"/>
    <cellStyle name="40% – rõhk5 5 2 6 2 2" xfId="20870" xr:uid="{00000000-0005-0000-0000-000039460000}"/>
    <cellStyle name="40% – rõhk5 5 2 6 2 2 2" xfId="43243" xr:uid="{35FC4A82-7FB9-4263-B9EC-5F35D7EC71D9}"/>
    <cellStyle name="40% – rõhk5 5 2 6 2 3" xfId="32077" xr:uid="{9E75172B-538C-448B-8EA8-772F65185329}"/>
    <cellStyle name="40% – rõhk5 5 2 6 3" xfId="15527" xr:uid="{00000000-0005-0000-0000-00003A460000}"/>
    <cellStyle name="40% – rõhk5 5 2 6 3 2" xfId="37900" xr:uid="{70EB540C-47D5-4CE5-8528-27819B3F18DE}"/>
    <cellStyle name="40% – rõhk5 5 2 6 4" xfId="26734" xr:uid="{39062A36-246C-473C-9D01-BA723FBC8221}"/>
    <cellStyle name="40% – rõhk5 5 2 7" xfId="6516" xr:uid="{00000000-0005-0000-0000-00003B460000}"/>
    <cellStyle name="40% – rõhk5 5 2 7 2" xfId="18233" xr:uid="{00000000-0005-0000-0000-00003C460000}"/>
    <cellStyle name="40% – rõhk5 5 2 7 2 2" xfId="40606" xr:uid="{D708046D-D7CF-4BE1-9B2F-67377970BB3C}"/>
    <cellStyle name="40% – rõhk5 5 2 7 3" xfId="29440" xr:uid="{150E78F3-7D87-4C7D-B481-00BED58405F0}"/>
    <cellStyle name="40% – rõhk5 5 2 8" xfId="12917" xr:uid="{00000000-0005-0000-0000-00003D460000}"/>
    <cellStyle name="40% – rõhk5 5 2 8 2" xfId="35290" xr:uid="{4711F108-18D0-4E72-A6BE-C86A5F214C98}"/>
    <cellStyle name="40% – rõhk5 5 2 9" xfId="24124" xr:uid="{7C6B211D-4A7C-42FB-AE62-EFFA037EF989}"/>
    <cellStyle name="40% – rõhk5 5 3" xfId="1959" xr:uid="{00000000-0005-0000-0000-00003E460000}"/>
    <cellStyle name="40% – rõhk5 5 3 2" xfId="1960" xr:uid="{00000000-0005-0000-0000-00003F460000}"/>
    <cellStyle name="40% – rõhk5 5 3 2 2" xfId="3273" xr:uid="{00000000-0005-0000-0000-000040460000}"/>
    <cellStyle name="40% – rõhk5 5 3 2 2 2" xfId="5883" xr:uid="{00000000-0005-0000-0000-000041460000}"/>
    <cellStyle name="40% – rõhk5 5 3 2 2 2 2" xfId="11358" xr:uid="{00000000-0005-0000-0000-000042460000}"/>
    <cellStyle name="40% – rõhk5 5 3 2 2 2 2 2" xfId="23047" xr:uid="{00000000-0005-0000-0000-000043460000}"/>
    <cellStyle name="40% – rõhk5 5 3 2 2 2 2 2 2" xfId="45420" xr:uid="{8D62C124-36F4-43BF-B226-6874A535F89B}"/>
    <cellStyle name="40% – rõhk5 5 3 2 2 2 2 3" xfId="34254" xr:uid="{6FDF8D24-DD23-42A5-9444-EFDEE2B70FB8}"/>
    <cellStyle name="40% – rõhk5 5 3 2 2 2 3" xfId="17704" xr:uid="{00000000-0005-0000-0000-000044460000}"/>
    <cellStyle name="40% – rõhk5 5 3 2 2 2 3 2" xfId="40077" xr:uid="{55E5CADB-3D18-4AE6-8C3F-86E2F9E01C0C}"/>
    <cellStyle name="40% – rõhk5 5 3 2 2 2 4" xfId="28911" xr:uid="{F6CDD5EC-1A08-42F4-9C20-01ADD1A25CCC}"/>
    <cellStyle name="40% – rõhk5 5 3 2 2 3" xfId="8748" xr:uid="{00000000-0005-0000-0000-000045460000}"/>
    <cellStyle name="40% – rõhk5 5 3 2 2 3 2" xfId="20437" xr:uid="{00000000-0005-0000-0000-000046460000}"/>
    <cellStyle name="40% – rõhk5 5 3 2 2 3 2 2" xfId="42810" xr:uid="{24B30E49-AC13-4B4D-8CCE-079479A14E24}"/>
    <cellStyle name="40% – rõhk5 5 3 2 2 3 3" xfId="31644" xr:uid="{BBA171F3-EA0E-434E-9112-5A0035CF92C8}"/>
    <cellStyle name="40% – rõhk5 5 3 2 2 4" xfId="15094" xr:uid="{00000000-0005-0000-0000-000047460000}"/>
    <cellStyle name="40% – rõhk5 5 3 2 2 4 2" xfId="37467" xr:uid="{F0754930-2605-48CF-B3F5-3468DABF79CF}"/>
    <cellStyle name="40% – rõhk5 5 3 2 2 5" xfId="26301" xr:uid="{2E389698-2691-4073-8A1F-1924FD3A5CD5}"/>
    <cellStyle name="40% – rõhk5 5 3 2 3" xfId="4578" xr:uid="{00000000-0005-0000-0000-000048460000}"/>
    <cellStyle name="40% – rõhk5 5 3 2 3 2" xfId="10053" xr:uid="{00000000-0005-0000-0000-000049460000}"/>
    <cellStyle name="40% – rõhk5 5 3 2 3 2 2" xfId="21742" xr:uid="{00000000-0005-0000-0000-00004A460000}"/>
    <cellStyle name="40% – rõhk5 5 3 2 3 2 2 2" xfId="44115" xr:uid="{72512795-D9AD-4504-AFA7-965DE8844C6D}"/>
    <cellStyle name="40% – rõhk5 5 3 2 3 2 3" xfId="32949" xr:uid="{B19F7422-0D5B-43C1-B0FF-BB6C68AB7A41}"/>
    <cellStyle name="40% – rõhk5 5 3 2 3 3" xfId="16399" xr:uid="{00000000-0005-0000-0000-00004B460000}"/>
    <cellStyle name="40% – rõhk5 5 3 2 3 3 2" xfId="38772" xr:uid="{97F9AFD1-2B08-49BC-ADF0-B1255B4EC62B}"/>
    <cellStyle name="40% – rõhk5 5 3 2 3 4" xfId="27606" xr:uid="{E7936777-D12C-4ABA-8867-9F148BF8D873}"/>
    <cellStyle name="40% – rõhk5 5 3 2 4" xfId="7443" xr:uid="{00000000-0005-0000-0000-00004C460000}"/>
    <cellStyle name="40% – rõhk5 5 3 2 4 2" xfId="19132" xr:uid="{00000000-0005-0000-0000-00004D460000}"/>
    <cellStyle name="40% – rõhk5 5 3 2 4 2 2" xfId="41505" xr:uid="{E1EC7EF0-57DC-4A22-A458-844647B1CC23}"/>
    <cellStyle name="40% – rõhk5 5 3 2 4 3" xfId="30339" xr:uid="{9129B9D9-909F-4EC4-A3A4-94787C30E38F}"/>
    <cellStyle name="40% – rõhk5 5 3 2 5" xfId="13789" xr:uid="{00000000-0005-0000-0000-00004E460000}"/>
    <cellStyle name="40% – rõhk5 5 3 2 5 2" xfId="36162" xr:uid="{6A58B82F-640A-4E26-A3FA-7AEB622C52ED}"/>
    <cellStyle name="40% – rõhk5 5 3 2 6" xfId="24996" xr:uid="{64F4CB28-E028-45DD-B103-68FF92584DAA}"/>
    <cellStyle name="40% – rõhk5 5 3 3" xfId="3272" xr:uid="{00000000-0005-0000-0000-00004F460000}"/>
    <cellStyle name="40% – rõhk5 5 3 3 2" xfId="5882" xr:uid="{00000000-0005-0000-0000-000050460000}"/>
    <cellStyle name="40% – rõhk5 5 3 3 2 2" xfId="11357" xr:uid="{00000000-0005-0000-0000-000051460000}"/>
    <cellStyle name="40% – rõhk5 5 3 3 2 2 2" xfId="23046" xr:uid="{00000000-0005-0000-0000-000052460000}"/>
    <cellStyle name="40% – rõhk5 5 3 3 2 2 2 2" xfId="45419" xr:uid="{82BDCDBF-53EA-4C8A-BE83-01FA98BCA69E}"/>
    <cellStyle name="40% – rõhk5 5 3 3 2 2 3" xfId="34253" xr:uid="{82D20AC1-EE68-41C1-9BF7-4529BE769884}"/>
    <cellStyle name="40% – rõhk5 5 3 3 2 3" xfId="17703" xr:uid="{00000000-0005-0000-0000-000053460000}"/>
    <cellStyle name="40% – rõhk5 5 3 3 2 3 2" xfId="40076" xr:uid="{F96B95E2-D7B3-4210-92AC-C9519FDF3737}"/>
    <cellStyle name="40% – rõhk5 5 3 3 2 4" xfId="28910" xr:uid="{C4E8E578-4B49-4654-84CA-BE2623D1A8EA}"/>
    <cellStyle name="40% – rõhk5 5 3 3 3" xfId="8747" xr:uid="{00000000-0005-0000-0000-000054460000}"/>
    <cellStyle name="40% – rõhk5 5 3 3 3 2" xfId="20436" xr:uid="{00000000-0005-0000-0000-000055460000}"/>
    <cellStyle name="40% – rõhk5 5 3 3 3 2 2" xfId="42809" xr:uid="{799BAF17-2EE9-49DC-ADD0-8AC4DD0A666D}"/>
    <cellStyle name="40% – rõhk5 5 3 3 3 3" xfId="31643" xr:uid="{D8D3D455-9DE3-43A3-B68D-D779FF2C1A80}"/>
    <cellStyle name="40% – rõhk5 5 3 3 4" xfId="15093" xr:uid="{00000000-0005-0000-0000-000056460000}"/>
    <cellStyle name="40% – rõhk5 5 3 3 4 2" xfId="37466" xr:uid="{B015F248-2C70-402A-A203-8FF5F6C75C1D}"/>
    <cellStyle name="40% – rõhk5 5 3 3 5" xfId="26300" xr:uid="{143210EE-C997-407E-A736-5015F7036D6D}"/>
    <cellStyle name="40% – rõhk5 5 3 4" xfId="4577" xr:uid="{00000000-0005-0000-0000-000057460000}"/>
    <cellStyle name="40% – rõhk5 5 3 4 2" xfId="10052" xr:uid="{00000000-0005-0000-0000-000058460000}"/>
    <cellStyle name="40% – rõhk5 5 3 4 2 2" xfId="21741" xr:uid="{00000000-0005-0000-0000-000059460000}"/>
    <cellStyle name="40% – rõhk5 5 3 4 2 2 2" xfId="44114" xr:uid="{43F50CA5-A8B3-4C95-8E58-07A1C6E9F070}"/>
    <cellStyle name="40% – rõhk5 5 3 4 2 3" xfId="32948" xr:uid="{030903B6-6199-46A9-B1A0-4529B22FBCBE}"/>
    <cellStyle name="40% – rõhk5 5 3 4 3" xfId="16398" xr:uid="{00000000-0005-0000-0000-00005A460000}"/>
    <cellStyle name="40% – rõhk5 5 3 4 3 2" xfId="38771" xr:uid="{1710A049-AB7B-4C6E-BC91-70AECCC4555F}"/>
    <cellStyle name="40% – rõhk5 5 3 4 4" xfId="27605" xr:uid="{F3048A61-FE25-46DF-822F-76BAA9BACFD2}"/>
    <cellStyle name="40% – rõhk5 5 3 5" xfId="7442" xr:uid="{00000000-0005-0000-0000-00005B460000}"/>
    <cellStyle name="40% – rõhk5 5 3 5 2" xfId="19131" xr:uid="{00000000-0005-0000-0000-00005C460000}"/>
    <cellStyle name="40% – rõhk5 5 3 5 2 2" xfId="41504" xr:uid="{D95C12AB-682B-45AB-88A1-06DCE7FBA978}"/>
    <cellStyle name="40% – rõhk5 5 3 5 3" xfId="30338" xr:uid="{C6AC2D3A-6E03-48CF-8664-F10A28178919}"/>
    <cellStyle name="40% – rõhk5 5 3 6" xfId="13788" xr:uid="{00000000-0005-0000-0000-00005D460000}"/>
    <cellStyle name="40% – rõhk5 5 3 6 2" xfId="36161" xr:uid="{26FF301B-472C-4D41-BF3A-3891A2EDE82F}"/>
    <cellStyle name="40% – rõhk5 5 3 7" xfId="24995" xr:uid="{02E89C2F-4357-429D-8DC5-CCE982C6732C}"/>
    <cellStyle name="40% – rõhk5 5 4" xfId="1961" xr:uid="{00000000-0005-0000-0000-00005E460000}"/>
    <cellStyle name="40% – rõhk5 5 4 2" xfId="3274" xr:uid="{00000000-0005-0000-0000-00005F460000}"/>
    <cellStyle name="40% – rõhk5 5 4 2 2" xfId="5884" xr:uid="{00000000-0005-0000-0000-000060460000}"/>
    <cellStyle name="40% – rõhk5 5 4 2 2 2" xfId="11359" xr:uid="{00000000-0005-0000-0000-000061460000}"/>
    <cellStyle name="40% – rõhk5 5 4 2 2 2 2" xfId="23048" xr:uid="{00000000-0005-0000-0000-000062460000}"/>
    <cellStyle name="40% – rõhk5 5 4 2 2 2 2 2" xfId="45421" xr:uid="{6E4967E6-CFCE-43D9-9FC6-439802439119}"/>
    <cellStyle name="40% – rõhk5 5 4 2 2 2 3" xfId="34255" xr:uid="{91C73DF5-7F7C-44E1-9C08-48756D972943}"/>
    <cellStyle name="40% – rõhk5 5 4 2 2 3" xfId="17705" xr:uid="{00000000-0005-0000-0000-000063460000}"/>
    <cellStyle name="40% – rõhk5 5 4 2 2 3 2" xfId="40078" xr:uid="{CC0BACCA-1736-4BF7-941D-C258771AF17C}"/>
    <cellStyle name="40% – rõhk5 5 4 2 2 4" xfId="28912" xr:uid="{90A34255-72C4-489C-84A4-E526D16D37E1}"/>
    <cellStyle name="40% – rõhk5 5 4 2 3" xfId="8749" xr:uid="{00000000-0005-0000-0000-000064460000}"/>
    <cellStyle name="40% – rõhk5 5 4 2 3 2" xfId="20438" xr:uid="{00000000-0005-0000-0000-000065460000}"/>
    <cellStyle name="40% – rõhk5 5 4 2 3 2 2" xfId="42811" xr:uid="{5E91D26F-190D-4DDE-A128-3B1D67A01F48}"/>
    <cellStyle name="40% – rõhk5 5 4 2 3 3" xfId="31645" xr:uid="{1AB47ADA-8C2F-41BA-8988-C8673D19116C}"/>
    <cellStyle name="40% – rõhk5 5 4 2 4" xfId="15095" xr:uid="{00000000-0005-0000-0000-000066460000}"/>
    <cellStyle name="40% – rõhk5 5 4 2 4 2" xfId="37468" xr:uid="{9811DE44-C560-49D2-B9A0-0486CC3BB99F}"/>
    <cellStyle name="40% – rõhk5 5 4 2 5" xfId="26302" xr:uid="{E4519EB3-D16B-4997-A342-FAEE8EA1E63D}"/>
    <cellStyle name="40% – rõhk5 5 4 3" xfId="4579" xr:uid="{00000000-0005-0000-0000-000067460000}"/>
    <cellStyle name="40% – rõhk5 5 4 3 2" xfId="10054" xr:uid="{00000000-0005-0000-0000-000068460000}"/>
    <cellStyle name="40% – rõhk5 5 4 3 2 2" xfId="21743" xr:uid="{00000000-0005-0000-0000-000069460000}"/>
    <cellStyle name="40% – rõhk5 5 4 3 2 2 2" xfId="44116" xr:uid="{6090491A-93EF-41D7-966B-02FE8BB18A1D}"/>
    <cellStyle name="40% – rõhk5 5 4 3 2 3" xfId="32950" xr:uid="{B385ADA7-4588-48DF-BA35-6A62FC4B5921}"/>
    <cellStyle name="40% – rõhk5 5 4 3 3" xfId="16400" xr:uid="{00000000-0005-0000-0000-00006A460000}"/>
    <cellStyle name="40% – rõhk5 5 4 3 3 2" xfId="38773" xr:uid="{7AA4A297-03A2-446F-A11A-FC7BC32DD31A}"/>
    <cellStyle name="40% – rõhk5 5 4 3 4" xfId="27607" xr:uid="{2CCF9C76-4D6B-4838-B449-929F095F291C}"/>
    <cellStyle name="40% – rõhk5 5 4 4" xfId="7444" xr:uid="{00000000-0005-0000-0000-00006B460000}"/>
    <cellStyle name="40% – rõhk5 5 4 4 2" xfId="19133" xr:uid="{00000000-0005-0000-0000-00006C460000}"/>
    <cellStyle name="40% – rõhk5 5 4 4 2 2" xfId="41506" xr:uid="{8C9BABAE-82BB-4693-9B3A-1093F11F2C53}"/>
    <cellStyle name="40% – rõhk5 5 4 4 3" xfId="30340" xr:uid="{BAE5D9AA-9DC2-4E69-B875-C9500AFECC50}"/>
    <cellStyle name="40% – rõhk5 5 4 5" xfId="13790" xr:uid="{00000000-0005-0000-0000-00006D460000}"/>
    <cellStyle name="40% – rõhk5 5 4 5 2" xfId="36163" xr:uid="{71FBD84A-31AC-4B07-B800-C70AE11DDE87}"/>
    <cellStyle name="40% – rõhk5 5 4 6" xfId="24997" xr:uid="{DA636A55-85FF-492B-AF55-564B6C396CBA}"/>
    <cellStyle name="40% – rõhk5 5 5" xfId="1962" xr:uid="{00000000-0005-0000-0000-00006E460000}"/>
    <cellStyle name="40% – rõhk5 5 5 2" xfId="3275" xr:uid="{00000000-0005-0000-0000-00006F460000}"/>
    <cellStyle name="40% – rõhk5 5 5 2 2" xfId="5885" xr:uid="{00000000-0005-0000-0000-000070460000}"/>
    <cellStyle name="40% – rõhk5 5 5 2 2 2" xfId="11360" xr:uid="{00000000-0005-0000-0000-000071460000}"/>
    <cellStyle name="40% – rõhk5 5 5 2 2 2 2" xfId="23049" xr:uid="{00000000-0005-0000-0000-000072460000}"/>
    <cellStyle name="40% – rõhk5 5 5 2 2 2 2 2" xfId="45422" xr:uid="{7D6E8F96-EBAB-4BAF-8B2A-8E748C1D491A}"/>
    <cellStyle name="40% – rõhk5 5 5 2 2 2 3" xfId="34256" xr:uid="{A4B3CE6A-B053-4C9F-93AD-561B09883BD0}"/>
    <cellStyle name="40% – rõhk5 5 5 2 2 3" xfId="17706" xr:uid="{00000000-0005-0000-0000-000073460000}"/>
    <cellStyle name="40% – rõhk5 5 5 2 2 3 2" xfId="40079" xr:uid="{A740B964-21A6-4777-9FB1-DC4699AAEA7A}"/>
    <cellStyle name="40% – rõhk5 5 5 2 2 4" xfId="28913" xr:uid="{BD94106A-ADFE-43B8-9C78-42C50D2FDB92}"/>
    <cellStyle name="40% – rõhk5 5 5 2 3" xfId="8750" xr:uid="{00000000-0005-0000-0000-000074460000}"/>
    <cellStyle name="40% – rõhk5 5 5 2 3 2" xfId="20439" xr:uid="{00000000-0005-0000-0000-000075460000}"/>
    <cellStyle name="40% – rõhk5 5 5 2 3 2 2" xfId="42812" xr:uid="{63EBE438-19C8-4DB1-8EFC-1269FF2D6C4C}"/>
    <cellStyle name="40% – rõhk5 5 5 2 3 3" xfId="31646" xr:uid="{9A4079C5-282D-4B4E-BFEF-E22CD6C06F17}"/>
    <cellStyle name="40% – rõhk5 5 5 2 4" xfId="15096" xr:uid="{00000000-0005-0000-0000-000076460000}"/>
    <cellStyle name="40% – rõhk5 5 5 2 4 2" xfId="37469" xr:uid="{D1834BFD-10AF-4C0A-A4C1-8E07D96B07FB}"/>
    <cellStyle name="40% – rõhk5 5 5 2 5" xfId="26303" xr:uid="{8502242E-7EF6-4A67-98E9-6605684D7F7A}"/>
    <cellStyle name="40% – rõhk5 5 5 3" xfId="4580" xr:uid="{00000000-0005-0000-0000-000077460000}"/>
    <cellStyle name="40% – rõhk5 5 5 3 2" xfId="10055" xr:uid="{00000000-0005-0000-0000-000078460000}"/>
    <cellStyle name="40% – rõhk5 5 5 3 2 2" xfId="21744" xr:uid="{00000000-0005-0000-0000-000079460000}"/>
    <cellStyle name="40% – rõhk5 5 5 3 2 2 2" xfId="44117" xr:uid="{D90B78F1-3668-4088-BFBE-3C664F619542}"/>
    <cellStyle name="40% – rõhk5 5 5 3 2 3" xfId="32951" xr:uid="{54C76FAD-4052-4EEF-AB09-9085256332B3}"/>
    <cellStyle name="40% – rõhk5 5 5 3 3" xfId="16401" xr:uid="{00000000-0005-0000-0000-00007A460000}"/>
    <cellStyle name="40% – rõhk5 5 5 3 3 2" xfId="38774" xr:uid="{D44EF8B2-0469-444B-9057-698868C4CE1B}"/>
    <cellStyle name="40% – rõhk5 5 5 3 4" xfId="27608" xr:uid="{0AC6E99E-4652-4EA9-8BED-5252344C5FBA}"/>
    <cellStyle name="40% – rõhk5 5 5 4" xfId="7445" xr:uid="{00000000-0005-0000-0000-00007B460000}"/>
    <cellStyle name="40% – rõhk5 5 5 4 2" xfId="19134" xr:uid="{00000000-0005-0000-0000-00007C460000}"/>
    <cellStyle name="40% – rõhk5 5 5 4 2 2" xfId="41507" xr:uid="{A2E6362D-AB7E-4E46-BC7A-893DDED9CCCE}"/>
    <cellStyle name="40% – rõhk5 5 5 4 3" xfId="30341" xr:uid="{54E62A82-3357-469F-88E5-2C7D88647B70}"/>
    <cellStyle name="40% – rõhk5 5 5 5" xfId="13791" xr:uid="{00000000-0005-0000-0000-00007D460000}"/>
    <cellStyle name="40% – rõhk5 5 5 5 2" xfId="36164" xr:uid="{20553CA8-0931-468D-A204-CC341697BAFA}"/>
    <cellStyle name="40% – rõhk5 5 5 6" xfId="24998" xr:uid="{08580363-9711-45DF-AFE6-BA8D141D182F}"/>
    <cellStyle name="40% – rõhk5 5 6" xfId="2270" xr:uid="{00000000-0005-0000-0000-00007E460000}"/>
    <cellStyle name="40% – rõhk5 5 6 2" xfId="4881" xr:uid="{00000000-0005-0000-0000-00007F460000}"/>
    <cellStyle name="40% – rõhk5 5 6 2 2" xfId="10356" xr:uid="{00000000-0005-0000-0000-000080460000}"/>
    <cellStyle name="40% – rõhk5 5 6 2 2 2" xfId="22045" xr:uid="{00000000-0005-0000-0000-000081460000}"/>
    <cellStyle name="40% – rõhk5 5 6 2 2 2 2" xfId="44418" xr:uid="{6A3BA39E-3E66-423F-A65F-A22B5E063320}"/>
    <cellStyle name="40% – rõhk5 5 6 2 2 3" xfId="33252" xr:uid="{150E6741-3A2D-4177-ACB1-FA78D73ED163}"/>
    <cellStyle name="40% – rõhk5 5 6 2 3" xfId="16702" xr:uid="{00000000-0005-0000-0000-000082460000}"/>
    <cellStyle name="40% – rõhk5 5 6 2 3 2" xfId="39075" xr:uid="{951A0CD8-C749-4DE9-B831-7875A22C4881}"/>
    <cellStyle name="40% – rõhk5 5 6 2 4" xfId="27909" xr:uid="{E2A269C4-7977-486A-8A81-7164C4960E80}"/>
    <cellStyle name="40% – rõhk5 5 6 3" xfId="7746" xr:uid="{00000000-0005-0000-0000-000083460000}"/>
    <cellStyle name="40% – rõhk5 5 6 3 2" xfId="19435" xr:uid="{00000000-0005-0000-0000-000084460000}"/>
    <cellStyle name="40% – rõhk5 5 6 3 2 2" xfId="41808" xr:uid="{BB55F7F2-BCDA-4573-916F-9876EA2C2833}"/>
    <cellStyle name="40% – rõhk5 5 6 3 3" xfId="30642" xr:uid="{A88115A7-1BC0-4FEF-B188-F287C5017452}"/>
    <cellStyle name="40% – rõhk5 5 6 4" xfId="14092" xr:uid="{00000000-0005-0000-0000-000085460000}"/>
    <cellStyle name="40% – rõhk5 5 6 4 2" xfId="36465" xr:uid="{8ED83086-83B5-4AC4-8FE7-47796B346CAA}"/>
    <cellStyle name="40% – rõhk5 5 6 5" xfId="25299" xr:uid="{9907998E-8FA5-44F2-A6D0-02D7153DD735}"/>
    <cellStyle name="40% – rõhk5 5 7" xfId="3576" xr:uid="{00000000-0005-0000-0000-000086460000}"/>
    <cellStyle name="40% – rõhk5 5 7 2" xfId="9051" xr:uid="{00000000-0005-0000-0000-000087460000}"/>
    <cellStyle name="40% – rõhk5 5 7 2 2" xfId="20740" xr:uid="{00000000-0005-0000-0000-000088460000}"/>
    <cellStyle name="40% – rõhk5 5 7 2 2 2" xfId="43113" xr:uid="{C921D0CE-8290-41C6-9A79-300F2F0630B2}"/>
    <cellStyle name="40% – rõhk5 5 7 2 3" xfId="31947" xr:uid="{4798465B-B8F8-4367-8810-422EA6C9F072}"/>
    <cellStyle name="40% – rõhk5 5 7 3" xfId="15397" xr:uid="{00000000-0005-0000-0000-000089460000}"/>
    <cellStyle name="40% – rõhk5 5 7 3 2" xfId="37770" xr:uid="{135729DA-09D3-433E-991E-1AF06629CF1B}"/>
    <cellStyle name="40% – rõhk5 5 7 4" xfId="26604" xr:uid="{A54ED77E-F1CA-45AE-ABBB-40DE69FC4FBD}"/>
    <cellStyle name="40% – rõhk5 5 8" xfId="6227" xr:uid="{00000000-0005-0000-0000-00008A460000}"/>
    <cellStyle name="40% – rõhk5 5 8 2" xfId="18020" xr:uid="{00000000-0005-0000-0000-00008B460000}"/>
    <cellStyle name="40% – rõhk5 5 8 2 2" xfId="40393" xr:uid="{1067729D-85AB-4207-8EDA-78A21505E31D}"/>
    <cellStyle name="40% – rõhk5 5 8 3" xfId="29227" xr:uid="{3BB174A1-100E-4A6D-9E39-352E2521DD8E}"/>
    <cellStyle name="40% – rõhk5 5 9" xfId="12787" xr:uid="{00000000-0005-0000-0000-00008C460000}"/>
    <cellStyle name="40% – rõhk5 5 9 2" xfId="35160" xr:uid="{E9A26D87-D6FF-4FB6-A054-96B72BF456F9}"/>
    <cellStyle name="40% – rõhk5 50" xfId="12574" xr:uid="{00000000-0005-0000-0000-00008D460000}"/>
    <cellStyle name="40% – rõhk5 50 2" xfId="23789" xr:uid="{00000000-0005-0000-0000-00008E460000}"/>
    <cellStyle name="40% – rõhk5 50 2 2" xfId="46162" xr:uid="{71356935-34B1-411B-A342-43BBC0325834}"/>
    <cellStyle name="40% – rõhk5 50 3" xfId="34996" xr:uid="{6E79A13E-2879-4F5B-825A-4A23959E3193}"/>
    <cellStyle name="40% – rõhk5 51" xfId="6591" xr:uid="{00000000-0005-0000-0000-00008F460000}"/>
    <cellStyle name="40% – rõhk5 51 2" xfId="18281" xr:uid="{00000000-0005-0000-0000-000090460000}"/>
    <cellStyle name="40% – rõhk5 51 2 2" xfId="40654" xr:uid="{8EFD378D-0576-4A6A-A018-2474D7B03501}"/>
    <cellStyle name="40% – rõhk5 51 3" xfId="29488" xr:uid="{542DA769-57E6-494A-A13C-2902A5C6A6C4}"/>
    <cellStyle name="40% – rõhk5 52" xfId="12485" xr:uid="{00000000-0005-0000-0000-000091460000}"/>
    <cellStyle name="40% – rõhk5 52 2" xfId="23744" xr:uid="{00000000-0005-0000-0000-000092460000}"/>
    <cellStyle name="40% – rõhk5 52 2 2" xfId="46117" xr:uid="{9819E1DA-FED3-4FCD-8F90-092EAAAB478E}"/>
    <cellStyle name="40% – rõhk5 52 3" xfId="34951" xr:uid="{17625448-74B4-4EE4-8122-0E8BA1E1B69C}"/>
    <cellStyle name="40% – rõhk5 53" xfId="11931" xr:uid="{00000000-0005-0000-0000-000093460000}"/>
    <cellStyle name="40% – rõhk5 53 2" xfId="23448" xr:uid="{00000000-0005-0000-0000-000094460000}"/>
    <cellStyle name="40% – rõhk5 53 2 2" xfId="45821" xr:uid="{337FE22B-296F-47A4-90BF-24ABFB709A16}"/>
    <cellStyle name="40% – rõhk5 53 3" xfId="34655" xr:uid="{38CF7CFC-C5C8-4998-A567-7AB109E30F1A}"/>
    <cellStyle name="40% – rõhk5 54" xfId="12102" xr:uid="{00000000-0005-0000-0000-000095460000}"/>
    <cellStyle name="40% – rõhk5 54 2" xfId="23519" xr:uid="{00000000-0005-0000-0000-000096460000}"/>
    <cellStyle name="40% – rõhk5 54 2 2" xfId="45892" xr:uid="{2FE4BE59-EA41-43EF-BF19-BBE96B083483}"/>
    <cellStyle name="40% – rõhk5 54 3" xfId="34726" xr:uid="{6D74A15B-1816-4E7A-B283-A7DDE53AEBBF}"/>
    <cellStyle name="40% – rõhk5 55" xfId="6594" xr:uid="{00000000-0005-0000-0000-000097460000}"/>
    <cellStyle name="40% – rõhk5 55 2" xfId="18284" xr:uid="{00000000-0005-0000-0000-000098460000}"/>
    <cellStyle name="40% – rõhk5 55 2 2" xfId="40657" xr:uid="{D85FBBEC-3233-48EB-8155-2670273529FD}"/>
    <cellStyle name="40% – rõhk5 55 3" xfId="29491" xr:uid="{FB4EB7EF-67AA-4354-8AA9-7A34FC02EDAE}"/>
    <cellStyle name="40% – rõhk5 56" xfId="11879" xr:uid="{00000000-0005-0000-0000-000099460000}"/>
    <cellStyle name="40% – rõhk5 56 2" xfId="23418" xr:uid="{00000000-0005-0000-0000-00009A460000}"/>
    <cellStyle name="40% – rõhk5 56 2 2" xfId="45791" xr:uid="{6B71F95E-AFBC-4A86-889A-A68BDFA56FA1}"/>
    <cellStyle name="40% – rõhk5 56 3" xfId="34625" xr:uid="{0B897E73-90E7-4364-B20D-3E6859F7E268}"/>
    <cellStyle name="40% – rõhk5 57" xfId="12052" xr:uid="{00000000-0005-0000-0000-00009B460000}"/>
    <cellStyle name="40% – rõhk5 57 2" xfId="23496" xr:uid="{00000000-0005-0000-0000-00009C460000}"/>
    <cellStyle name="40% – rõhk5 57 2 2" xfId="45869" xr:uid="{AE061A05-4835-4542-8DA2-A2D070F8E116}"/>
    <cellStyle name="40% – rõhk5 57 3" xfId="34703" xr:uid="{1D80851E-3326-4202-AF90-EF7D4B1DED11}"/>
    <cellStyle name="40% – rõhk5 58" xfId="12225" xr:uid="{00000000-0005-0000-0000-00009D460000}"/>
    <cellStyle name="40% – rõhk5 58 2" xfId="23600" xr:uid="{00000000-0005-0000-0000-00009E460000}"/>
    <cellStyle name="40% – rõhk5 58 2 2" xfId="45973" xr:uid="{7D117356-FBD3-4F10-BC67-B02C2171A500}"/>
    <cellStyle name="40% – rõhk5 58 3" xfId="34807" xr:uid="{24ED6D7F-7CB6-4712-A7D0-B5175018F63C}"/>
    <cellStyle name="40% – rõhk5 59" xfId="11786" xr:uid="{00000000-0005-0000-0000-00009F460000}"/>
    <cellStyle name="40% – rõhk5 59 2" xfId="23365" xr:uid="{00000000-0005-0000-0000-0000A0460000}"/>
    <cellStyle name="40% – rõhk5 59 2 2" xfId="45738" xr:uid="{0777B778-4EB7-40D7-9879-CA2D3314DC84}"/>
    <cellStyle name="40% – rõhk5 59 3" xfId="34572" xr:uid="{077D9F16-5C7D-4162-AFBD-7A574FC36E67}"/>
    <cellStyle name="40% – rõhk5 6" xfId="107" xr:uid="{00000000-0005-0000-0000-0000A1460000}"/>
    <cellStyle name="40% – rõhk5 6 10" xfId="23995" xr:uid="{11375F78-2E04-450D-9112-9B1145A528F4}"/>
    <cellStyle name="40% – rõhk5 6 2" xfId="890" xr:uid="{00000000-0005-0000-0000-0000A2460000}"/>
    <cellStyle name="40% – rõhk5 6 2 2" xfId="1963" xr:uid="{00000000-0005-0000-0000-0000A3460000}"/>
    <cellStyle name="40% – rõhk5 6 2 2 2" xfId="1964" xr:uid="{00000000-0005-0000-0000-0000A4460000}"/>
    <cellStyle name="40% – rõhk5 6 2 2 2 2" xfId="3277" xr:uid="{00000000-0005-0000-0000-0000A5460000}"/>
    <cellStyle name="40% – rõhk5 6 2 2 2 2 2" xfId="5887" xr:uid="{00000000-0005-0000-0000-0000A6460000}"/>
    <cellStyle name="40% – rõhk5 6 2 2 2 2 2 2" xfId="11362" xr:uid="{00000000-0005-0000-0000-0000A7460000}"/>
    <cellStyle name="40% – rõhk5 6 2 2 2 2 2 2 2" xfId="23051" xr:uid="{00000000-0005-0000-0000-0000A8460000}"/>
    <cellStyle name="40% – rõhk5 6 2 2 2 2 2 2 2 2" xfId="45424" xr:uid="{21A6FA4E-77AB-405F-BF8B-7E15E4BD26B8}"/>
    <cellStyle name="40% – rõhk5 6 2 2 2 2 2 2 3" xfId="34258" xr:uid="{5DD3FB5B-2CD6-469D-8F7C-E639C6FA09E8}"/>
    <cellStyle name="40% – rõhk5 6 2 2 2 2 2 3" xfId="17708" xr:uid="{00000000-0005-0000-0000-0000A9460000}"/>
    <cellStyle name="40% – rõhk5 6 2 2 2 2 2 3 2" xfId="40081" xr:uid="{6D03AAAA-ADFD-47A1-8B27-54BD4EEDDD75}"/>
    <cellStyle name="40% – rõhk5 6 2 2 2 2 2 4" xfId="28915" xr:uid="{A8B0FCE9-5FF6-4B2E-BE92-7A7D294561A0}"/>
    <cellStyle name="40% – rõhk5 6 2 2 2 2 3" xfId="8752" xr:uid="{00000000-0005-0000-0000-0000AA460000}"/>
    <cellStyle name="40% – rõhk5 6 2 2 2 2 3 2" xfId="20441" xr:uid="{00000000-0005-0000-0000-0000AB460000}"/>
    <cellStyle name="40% – rõhk5 6 2 2 2 2 3 2 2" xfId="42814" xr:uid="{5D43441D-E686-4BDF-A106-3C806909942A}"/>
    <cellStyle name="40% – rõhk5 6 2 2 2 2 3 3" xfId="31648" xr:uid="{B7D279EF-3B5F-4BA3-ACAC-785FA8059CB5}"/>
    <cellStyle name="40% – rõhk5 6 2 2 2 2 4" xfId="15098" xr:uid="{00000000-0005-0000-0000-0000AC460000}"/>
    <cellStyle name="40% – rõhk5 6 2 2 2 2 4 2" xfId="37471" xr:uid="{601F8998-21CD-4CC3-A176-F7C7D98DD399}"/>
    <cellStyle name="40% – rõhk5 6 2 2 2 2 5" xfId="26305" xr:uid="{E4D2BD94-07D6-416F-99B4-56F20BB36506}"/>
    <cellStyle name="40% – rõhk5 6 2 2 2 3" xfId="4582" xr:uid="{00000000-0005-0000-0000-0000AD460000}"/>
    <cellStyle name="40% – rõhk5 6 2 2 2 3 2" xfId="10057" xr:uid="{00000000-0005-0000-0000-0000AE460000}"/>
    <cellStyle name="40% – rõhk5 6 2 2 2 3 2 2" xfId="21746" xr:uid="{00000000-0005-0000-0000-0000AF460000}"/>
    <cellStyle name="40% – rõhk5 6 2 2 2 3 2 2 2" xfId="44119" xr:uid="{AE6AB331-D2C9-4E28-8709-7987F9FF27FE}"/>
    <cellStyle name="40% – rõhk5 6 2 2 2 3 2 3" xfId="32953" xr:uid="{BE1FBB7F-8020-4BFC-B52C-C09BE1491B63}"/>
    <cellStyle name="40% – rõhk5 6 2 2 2 3 3" xfId="16403" xr:uid="{00000000-0005-0000-0000-0000B0460000}"/>
    <cellStyle name="40% – rõhk5 6 2 2 2 3 3 2" xfId="38776" xr:uid="{02953D7C-78B6-4335-9FF8-BB662E3AAD4B}"/>
    <cellStyle name="40% – rõhk5 6 2 2 2 3 4" xfId="27610" xr:uid="{24258517-5046-4F20-AE57-D4A66F727A29}"/>
    <cellStyle name="40% – rõhk5 6 2 2 2 4" xfId="7447" xr:uid="{00000000-0005-0000-0000-0000B1460000}"/>
    <cellStyle name="40% – rõhk5 6 2 2 2 4 2" xfId="19136" xr:uid="{00000000-0005-0000-0000-0000B2460000}"/>
    <cellStyle name="40% – rõhk5 6 2 2 2 4 2 2" xfId="41509" xr:uid="{D74AC4FF-8508-4C1A-9965-B998D9DEAC07}"/>
    <cellStyle name="40% – rõhk5 6 2 2 2 4 3" xfId="30343" xr:uid="{0B065F3B-FC40-4F83-9CE9-4F7D9C964346}"/>
    <cellStyle name="40% – rõhk5 6 2 2 2 5" xfId="13793" xr:uid="{00000000-0005-0000-0000-0000B3460000}"/>
    <cellStyle name="40% – rõhk5 6 2 2 2 5 2" xfId="36166" xr:uid="{F18B8876-C615-44EC-AE5F-CDE159E669B7}"/>
    <cellStyle name="40% – rõhk5 6 2 2 2 6" xfId="25000" xr:uid="{104B773F-A72C-4C4D-805A-33F9C66C2B32}"/>
    <cellStyle name="40% – rõhk5 6 2 2 3" xfId="3276" xr:uid="{00000000-0005-0000-0000-0000B4460000}"/>
    <cellStyle name="40% – rõhk5 6 2 2 3 2" xfId="5886" xr:uid="{00000000-0005-0000-0000-0000B5460000}"/>
    <cellStyle name="40% – rõhk5 6 2 2 3 2 2" xfId="11361" xr:uid="{00000000-0005-0000-0000-0000B6460000}"/>
    <cellStyle name="40% – rõhk5 6 2 2 3 2 2 2" xfId="23050" xr:uid="{00000000-0005-0000-0000-0000B7460000}"/>
    <cellStyle name="40% – rõhk5 6 2 2 3 2 2 2 2" xfId="45423" xr:uid="{7125EAF0-3FBF-4E1D-87E8-09FC6E1E43A2}"/>
    <cellStyle name="40% – rõhk5 6 2 2 3 2 2 3" xfId="34257" xr:uid="{56378F98-CE43-4956-9634-0DCE251F5CB9}"/>
    <cellStyle name="40% – rõhk5 6 2 2 3 2 3" xfId="17707" xr:uid="{00000000-0005-0000-0000-0000B8460000}"/>
    <cellStyle name="40% – rõhk5 6 2 2 3 2 3 2" xfId="40080" xr:uid="{58A92B2E-FDEC-4C75-A779-F74874971DA3}"/>
    <cellStyle name="40% – rõhk5 6 2 2 3 2 4" xfId="28914" xr:uid="{3EE2FF82-7DC3-443C-9949-9ADDDE26ED80}"/>
    <cellStyle name="40% – rõhk5 6 2 2 3 3" xfId="8751" xr:uid="{00000000-0005-0000-0000-0000B9460000}"/>
    <cellStyle name="40% – rõhk5 6 2 2 3 3 2" xfId="20440" xr:uid="{00000000-0005-0000-0000-0000BA460000}"/>
    <cellStyle name="40% – rõhk5 6 2 2 3 3 2 2" xfId="42813" xr:uid="{00B9A257-CA1B-4977-A0EB-FBB409D968CC}"/>
    <cellStyle name="40% – rõhk5 6 2 2 3 3 3" xfId="31647" xr:uid="{830DB3D6-049E-465B-A77C-5DD4FF1F0C41}"/>
    <cellStyle name="40% – rõhk5 6 2 2 3 4" xfId="15097" xr:uid="{00000000-0005-0000-0000-0000BB460000}"/>
    <cellStyle name="40% – rõhk5 6 2 2 3 4 2" xfId="37470" xr:uid="{A0B299F1-2288-430B-BA91-9E2D4A3142C2}"/>
    <cellStyle name="40% – rõhk5 6 2 2 3 5" xfId="26304" xr:uid="{86A1FA68-CDB8-4FB5-B5EF-330AE077597B}"/>
    <cellStyle name="40% – rõhk5 6 2 2 4" xfId="4581" xr:uid="{00000000-0005-0000-0000-0000BC460000}"/>
    <cellStyle name="40% – rõhk5 6 2 2 4 2" xfId="10056" xr:uid="{00000000-0005-0000-0000-0000BD460000}"/>
    <cellStyle name="40% – rõhk5 6 2 2 4 2 2" xfId="21745" xr:uid="{00000000-0005-0000-0000-0000BE460000}"/>
    <cellStyle name="40% – rõhk5 6 2 2 4 2 2 2" xfId="44118" xr:uid="{A5EA95EF-78AF-4C84-AFDC-B0A1FC84D66E}"/>
    <cellStyle name="40% – rõhk5 6 2 2 4 2 3" xfId="32952" xr:uid="{88615B22-9101-42BB-ADB6-EB270EE7840F}"/>
    <cellStyle name="40% – rõhk5 6 2 2 4 3" xfId="16402" xr:uid="{00000000-0005-0000-0000-0000BF460000}"/>
    <cellStyle name="40% – rõhk5 6 2 2 4 3 2" xfId="38775" xr:uid="{19D7C0AD-9E63-4C57-9120-5105C27D3790}"/>
    <cellStyle name="40% – rõhk5 6 2 2 4 4" xfId="27609" xr:uid="{262B2FD5-E7BB-4B49-8BD7-503ED83BB80A}"/>
    <cellStyle name="40% – rõhk5 6 2 2 5" xfId="7446" xr:uid="{00000000-0005-0000-0000-0000C0460000}"/>
    <cellStyle name="40% – rõhk5 6 2 2 5 2" xfId="19135" xr:uid="{00000000-0005-0000-0000-0000C1460000}"/>
    <cellStyle name="40% – rõhk5 6 2 2 5 2 2" xfId="41508" xr:uid="{947F264E-BA6F-4AB9-8704-0AE4224B4858}"/>
    <cellStyle name="40% – rõhk5 6 2 2 5 3" xfId="30342" xr:uid="{4D8821E4-9CBE-4382-8A51-6081A7C36B01}"/>
    <cellStyle name="40% – rõhk5 6 2 2 6" xfId="13792" xr:uid="{00000000-0005-0000-0000-0000C2460000}"/>
    <cellStyle name="40% – rõhk5 6 2 2 6 2" xfId="36165" xr:uid="{06B88E3C-719F-4A3E-999B-662B0222B67B}"/>
    <cellStyle name="40% – rõhk5 6 2 2 7" xfId="24999" xr:uid="{91020E34-F9D0-467D-9110-AAE27EC99FDB}"/>
    <cellStyle name="40% – rõhk5 6 2 3" xfId="1965" xr:uid="{00000000-0005-0000-0000-0000C3460000}"/>
    <cellStyle name="40% – rõhk5 6 2 3 2" xfId="3278" xr:uid="{00000000-0005-0000-0000-0000C4460000}"/>
    <cellStyle name="40% – rõhk5 6 2 3 2 2" xfId="5888" xr:uid="{00000000-0005-0000-0000-0000C5460000}"/>
    <cellStyle name="40% – rõhk5 6 2 3 2 2 2" xfId="11363" xr:uid="{00000000-0005-0000-0000-0000C6460000}"/>
    <cellStyle name="40% – rõhk5 6 2 3 2 2 2 2" xfId="23052" xr:uid="{00000000-0005-0000-0000-0000C7460000}"/>
    <cellStyle name="40% – rõhk5 6 2 3 2 2 2 2 2" xfId="45425" xr:uid="{EC2DE9D9-4D5F-4D08-93DF-18CC8A1D65B4}"/>
    <cellStyle name="40% – rõhk5 6 2 3 2 2 2 3" xfId="34259" xr:uid="{F3BF0BCE-2A1F-4A5F-A9A0-F824E4F7E793}"/>
    <cellStyle name="40% – rõhk5 6 2 3 2 2 3" xfId="17709" xr:uid="{00000000-0005-0000-0000-0000C8460000}"/>
    <cellStyle name="40% – rõhk5 6 2 3 2 2 3 2" xfId="40082" xr:uid="{F8B98454-ACE3-495A-8614-13A23309A290}"/>
    <cellStyle name="40% – rõhk5 6 2 3 2 2 4" xfId="28916" xr:uid="{43EB3987-FA0F-481A-86EA-2B48D0083B3D}"/>
    <cellStyle name="40% – rõhk5 6 2 3 2 3" xfId="8753" xr:uid="{00000000-0005-0000-0000-0000C9460000}"/>
    <cellStyle name="40% – rõhk5 6 2 3 2 3 2" xfId="20442" xr:uid="{00000000-0005-0000-0000-0000CA460000}"/>
    <cellStyle name="40% – rõhk5 6 2 3 2 3 2 2" xfId="42815" xr:uid="{8C10E927-2681-46ED-8000-38969A59CC70}"/>
    <cellStyle name="40% – rõhk5 6 2 3 2 3 3" xfId="31649" xr:uid="{654FA7DF-D049-411A-A2D3-5CDEAFC82B71}"/>
    <cellStyle name="40% – rõhk5 6 2 3 2 4" xfId="15099" xr:uid="{00000000-0005-0000-0000-0000CB460000}"/>
    <cellStyle name="40% – rõhk5 6 2 3 2 4 2" xfId="37472" xr:uid="{F1CF5AFB-110B-408F-9CC3-0C71A991FCA9}"/>
    <cellStyle name="40% – rõhk5 6 2 3 2 5" xfId="26306" xr:uid="{EE22BA22-20C6-4719-A7B4-241F6DBDB696}"/>
    <cellStyle name="40% – rõhk5 6 2 3 3" xfId="4583" xr:uid="{00000000-0005-0000-0000-0000CC460000}"/>
    <cellStyle name="40% – rõhk5 6 2 3 3 2" xfId="10058" xr:uid="{00000000-0005-0000-0000-0000CD460000}"/>
    <cellStyle name="40% – rõhk5 6 2 3 3 2 2" xfId="21747" xr:uid="{00000000-0005-0000-0000-0000CE460000}"/>
    <cellStyle name="40% – rõhk5 6 2 3 3 2 2 2" xfId="44120" xr:uid="{29D67692-55A3-4A12-B32E-226734ED326F}"/>
    <cellStyle name="40% – rõhk5 6 2 3 3 2 3" xfId="32954" xr:uid="{D2A81B4D-8C3F-42A7-995B-47D926C5EFAA}"/>
    <cellStyle name="40% – rõhk5 6 2 3 3 3" xfId="16404" xr:uid="{00000000-0005-0000-0000-0000CF460000}"/>
    <cellStyle name="40% – rõhk5 6 2 3 3 3 2" xfId="38777" xr:uid="{66D00BCE-31DF-4743-A321-2B70E4B8E247}"/>
    <cellStyle name="40% – rõhk5 6 2 3 3 4" xfId="27611" xr:uid="{0352998D-9521-48D3-AE8A-7C165435CB2A}"/>
    <cellStyle name="40% – rõhk5 6 2 3 4" xfId="7448" xr:uid="{00000000-0005-0000-0000-0000D0460000}"/>
    <cellStyle name="40% – rõhk5 6 2 3 4 2" xfId="19137" xr:uid="{00000000-0005-0000-0000-0000D1460000}"/>
    <cellStyle name="40% – rõhk5 6 2 3 4 2 2" xfId="41510" xr:uid="{5C845AD3-0301-4F0A-B1F9-F3B421086CCD}"/>
    <cellStyle name="40% – rõhk5 6 2 3 4 3" xfId="30344" xr:uid="{A78C446A-899C-4D34-82A8-CE7512E5B365}"/>
    <cellStyle name="40% – rõhk5 6 2 3 5" xfId="13794" xr:uid="{00000000-0005-0000-0000-0000D2460000}"/>
    <cellStyle name="40% – rõhk5 6 2 3 5 2" xfId="36167" xr:uid="{ADA9279B-BA18-4976-A2B0-67EE5357F2D6}"/>
    <cellStyle name="40% – rõhk5 6 2 3 6" xfId="25001" xr:uid="{B34DAF7E-E008-4736-BDDC-50057FFA2C73}"/>
    <cellStyle name="40% – rõhk5 6 2 4" xfId="1966" xr:uid="{00000000-0005-0000-0000-0000D3460000}"/>
    <cellStyle name="40% – rõhk5 6 2 4 2" xfId="3279" xr:uid="{00000000-0005-0000-0000-0000D4460000}"/>
    <cellStyle name="40% – rõhk5 6 2 4 2 2" xfId="5889" xr:uid="{00000000-0005-0000-0000-0000D5460000}"/>
    <cellStyle name="40% – rõhk5 6 2 4 2 2 2" xfId="11364" xr:uid="{00000000-0005-0000-0000-0000D6460000}"/>
    <cellStyle name="40% – rõhk5 6 2 4 2 2 2 2" xfId="23053" xr:uid="{00000000-0005-0000-0000-0000D7460000}"/>
    <cellStyle name="40% – rõhk5 6 2 4 2 2 2 2 2" xfId="45426" xr:uid="{6715B0B8-88DE-462F-A731-C878D8104C4C}"/>
    <cellStyle name="40% – rõhk5 6 2 4 2 2 2 3" xfId="34260" xr:uid="{FE3E7757-43DD-4AC9-B538-154F66881F5C}"/>
    <cellStyle name="40% – rõhk5 6 2 4 2 2 3" xfId="17710" xr:uid="{00000000-0005-0000-0000-0000D8460000}"/>
    <cellStyle name="40% – rõhk5 6 2 4 2 2 3 2" xfId="40083" xr:uid="{128967CE-FB20-42B9-B649-D53F8A18D920}"/>
    <cellStyle name="40% – rõhk5 6 2 4 2 2 4" xfId="28917" xr:uid="{BB072263-673E-4550-BC2B-D536A1D5E3AF}"/>
    <cellStyle name="40% – rõhk5 6 2 4 2 3" xfId="8754" xr:uid="{00000000-0005-0000-0000-0000D9460000}"/>
    <cellStyle name="40% – rõhk5 6 2 4 2 3 2" xfId="20443" xr:uid="{00000000-0005-0000-0000-0000DA460000}"/>
    <cellStyle name="40% – rõhk5 6 2 4 2 3 2 2" xfId="42816" xr:uid="{454C2A9A-4C47-4431-9F42-C23BCF86BE11}"/>
    <cellStyle name="40% – rõhk5 6 2 4 2 3 3" xfId="31650" xr:uid="{90A33159-ADE0-4539-8B77-598B74C103DE}"/>
    <cellStyle name="40% – rõhk5 6 2 4 2 4" xfId="15100" xr:uid="{00000000-0005-0000-0000-0000DB460000}"/>
    <cellStyle name="40% – rõhk5 6 2 4 2 4 2" xfId="37473" xr:uid="{E8C83678-E0C4-4B5D-8B42-F1F2260B185B}"/>
    <cellStyle name="40% – rõhk5 6 2 4 2 5" xfId="26307" xr:uid="{243B3F83-F1D3-4CC5-AEB9-2608C99931CD}"/>
    <cellStyle name="40% – rõhk5 6 2 4 3" xfId="4584" xr:uid="{00000000-0005-0000-0000-0000DC460000}"/>
    <cellStyle name="40% – rõhk5 6 2 4 3 2" xfId="10059" xr:uid="{00000000-0005-0000-0000-0000DD460000}"/>
    <cellStyle name="40% – rõhk5 6 2 4 3 2 2" xfId="21748" xr:uid="{00000000-0005-0000-0000-0000DE460000}"/>
    <cellStyle name="40% – rõhk5 6 2 4 3 2 2 2" xfId="44121" xr:uid="{9DC86ABE-8144-4A49-8DED-4E602BFAC21C}"/>
    <cellStyle name="40% – rõhk5 6 2 4 3 2 3" xfId="32955" xr:uid="{A049B02A-E22B-4DB0-8D51-0E139BC5F70C}"/>
    <cellStyle name="40% – rõhk5 6 2 4 3 3" xfId="16405" xr:uid="{00000000-0005-0000-0000-0000DF460000}"/>
    <cellStyle name="40% – rõhk5 6 2 4 3 3 2" xfId="38778" xr:uid="{747DB0A4-94D6-4286-AAC6-6ED57F9B7FE5}"/>
    <cellStyle name="40% – rõhk5 6 2 4 3 4" xfId="27612" xr:uid="{9CEFB746-BA6D-4C00-A5F5-AE2978F084EC}"/>
    <cellStyle name="40% – rõhk5 6 2 4 4" xfId="7449" xr:uid="{00000000-0005-0000-0000-0000E0460000}"/>
    <cellStyle name="40% – rõhk5 6 2 4 4 2" xfId="19138" xr:uid="{00000000-0005-0000-0000-0000E1460000}"/>
    <cellStyle name="40% – rõhk5 6 2 4 4 2 2" xfId="41511" xr:uid="{0FAE859F-27FA-452F-A876-C67243D896DD}"/>
    <cellStyle name="40% – rõhk5 6 2 4 4 3" xfId="30345" xr:uid="{E7690E82-B8D8-4763-BF23-1E8119BD8738}"/>
    <cellStyle name="40% – rõhk5 6 2 4 5" xfId="13795" xr:uid="{00000000-0005-0000-0000-0000E2460000}"/>
    <cellStyle name="40% – rõhk5 6 2 4 5 2" xfId="36168" xr:uid="{0C5CC629-AEEB-4ED3-A87C-295942E70E93}"/>
    <cellStyle name="40% – rõhk5 6 2 4 6" xfId="25002" xr:uid="{7FDF3617-D43E-469A-A536-594B5067D26A}"/>
    <cellStyle name="40% – rõhk5 6 2 5" xfId="2401" xr:uid="{00000000-0005-0000-0000-0000E3460000}"/>
    <cellStyle name="40% – rõhk5 6 2 5 2" xfId="5012" xr:uid="{00000000-0005-0000-0000-0000E4460000}"/>
    <cellStyle name="40% – rõhk5 6 2 5 2 2" xfId="10487" xr:uid="{00000000-0005-0000-0000-0000E5460000}"/>
    <cellStyle name="40% – rõhk5 6 2 5 2 2 2" xfId="22176" xr:uid="{00000000-0005-0000-0000-0000E6460000}"/>
    <cellStyle name="40% – rõhk5 6 2 5 2 2 2 2" xfId="44549" xr:uid="{715701A1-46EE-4C1D-AA12-07CA1E2CD99B}"/>
    <cellStyle name="40% – rõhk5 6 2 5 2 2 3" xfId="33383" xr:uid="{CB8B0BEA-63AA-4B39-AED0-08F4EC48806A}"/>
    <cellStyle name="40% – rõhk5 6 2 5 2 3" xfId="16833" xr:uid="{00000000-0005-0000-0000-0000E7460000}"/>
    <cellStyle name="40% – rõhk5 6 2 5 2 3 2" xfId="39206" xr:uid="{978C99B4-BEB0-4CA2-8A07-12C97E0BCBBF}"/>
    <cellStyle name="40% – rõhk5 6 2 5 2 4" xfId="28040" xr:uid="{2F907685-7A9C-4241-9E06-CF844C66068D}"/>
    <cellStyle name="40% – rõhk5 6 2 5 3" xfId="7877" xr:uid="{00000000-0005-0000-0000-0000E8460000}"/>
    <cellStyle name="40% – rõhk5 6 2 5 3 2" xfId="19566" xr:uid="{00000000-0005-0000-0000-0000E9460000}"/>
    <cellStyle name="40% – rõhk5 6 2 5 3 2 2" xfId="41939" xr:uid="{B4A7F88F-6819-40F3-9C5C-DE7E81145658}"/>
    <cellStyle name="40% – rõhk5 6 2 5 3 3" xfId="30773" xr:uid="{23A81D64-16EF-4D58-8F10-CA73C0938DCC}"/>
    <cellStyle name="40% – rõhk5 6 2 5 4" xfId="14223" xr:uid="{00000000-0005-0000-0000-0000EA460000}"/>
    <cellStyle name="40% – rõhk5 6 2 5 4 2" xfId="36596" xr:uid="{850808F3-CCAA-4BBB-BEF2-54CC51443FD7}"/>
    <cellStyle name="40% – rõhk5 6 2 5 5" xfId="25430" xr:uid="{B70E3D5C-A49E-4EAA-9A21-9CAF19A5E805}"/>
    <cellStyle name="40% – rõhk5 6 2 6" xfId="3707" xr:uid="{00000000-0005-0000-0000-0000EB460000}"/>
    <cellStyle name="40% – rõhk5 6 2 6 2" xfId="9182" xr:uid="{00000000-0005-0000-0000-0000EC460000}"/>
    <cellStyle name="40% – rõhk5 6 2 6 2 2" xfId="20871" xr:uid="{00000000-0005-0000-0000-0000ED460000}"/>
    <cellStyle name="40% – rõhk5 6 2 6 2 2 2" xfId="43244" xr:uid="{9A52734D-C8E3-4F5C-A761-8A9E5955D2AA}"/>
    <cellStyle name="40% – rõhk5 6 2 6 2 3" xfId="32078" xr:uid="{B0BE4943-45E4-4D23-8194-8A23B47E17D3}"/>
    <cellStyle name="40% – rõhk5 6 2 6 3" xfId="15528" xr:uid="{00000000-0005-0000-0000-0000EE460000}"/>
    <cellStyle name="40% – rõhk5 6 2 6 3 2" xfId="37901" xr:uid="{F1CF6077-B515-41A8-8EF5-9433F6D7DFFC}"/>
    <cellStyle name="40% – rõhk5 6 2 6 4" xfId="26735" xr:uid="{7A69D333-63B3-4BC3-A82B-822FABD6413E}"/>
    <cellStyle name="40% – rõhk5 6 2 7" xfId="6517" xr:uid="{00000000-0005-0000-0000-0000EF460000}"/>
    <cellStyle name="40% – rõhk5 6 2 7 2" xfId="18234" xr:uid="{00000000-0005-0000-0000-0000F0460000}"/>
    <cellStyle name="40% – rõhk5 6 2 7 2 2" xfId="40607" xr:uid="{D3DFE9AB-F1CB-47DC-AACD-CC443E7F7FC2}"/>
    <cellStyle name="40% – rõhk5 6 2 7 3" xfId="29441" xr:uid="{BBCA0523-A8AC-4E03-8CD1-3793C7ED29AB}"/>
    <cellStyle name="40% – rõhk5 6 2 8" xfId="12918" xr:uid="{00000000-0005-0000-0000-0000F1460000}"/>
    <cellStyle name="40% – rõhk5 6 2 8 2" xfId="35291" xr:uid="{F3D0A037-40CC-4671-943A-135B1423D54B}"/>
    <cellStyle name="40% – rõhk5 6 2 9" xfId="24125" xr:uid="{86F44988-5D99-45C8-911D-EA76B6D1C6BF}"/>
    <cellStyle name="40% – rõhk5 6 3" xfId="1967" xr:uid="{00000000-0005-0000-0000-0000F2460000}"/>
    <cellStyle name="40% – rõhk5 6 3 2" xfId="1968" xr:uid="{00000000-0005-0000-0000-0000F3460000}"/>
    <cellStyle name="40% – rõhk5 6 3 2 2" xfId="3281" xr:uid="{00000000-0005-0000-0000-0000F4460000}"/>
    <cellStyle name="40% – rõhk5 6 3 2 2 2" xfId="5891" xr:uid="{00000000-0005-0000-0000-0000F5460000}"/>
    <cellStyle name="40% – rõhk5 6 3 2 2 2 2" xfId="11366" xr:uid="{00000000-0005-0000-0000-0000F6460000}"/>
    <cellStyle name="40% – rõhk5 6 3 2 2 2 2 2" xfId="23055" xr:uid="{00000000-0005-0000-0000-0000F7460000}"/>
    <cellStyle name="40% – rõhk5 6 3 2 2 2 2 2 2" xfId="45428" xr:uid="{2B7223A1-D68E-406D-9465-1AACA154A8F1}"/>
    <cellStyle name="40% – rõhk5 6 3 2 2 2 2 3" xfId="34262" xr:uid="{2D168727-D881-4026-8334-212D406A5C1E}"/>
    <cellStyle name="40% – rõhk5 6 3 2 2 2 3" xfId="17712" xr:uid="{00000000-0005-0000-0000-0000F8460000}"/>
    <cellStyle name="40% – rõhk5 6 3 2 2 2 3 2" xfId="40085" xr:uid="{11D88F87-F4C4-44EB-9405-60C59D837D5F}"/>
    <cellStyle name="40% – rõhk5 6 3 2 2 2 4" xfId="28919" xr:uid="{6395DB81-104E-454B-8954-6851B188B554}"/>
    <cellStyle name="40% – rõhk5 6 3 2 2 3" xfId="8756" xr:uid="{00000000-0005-0000-0000-0000F9460000}"/>
    <cellStyle name="40% – rõhk5 6 3 2 2 3 2" xfId="20445" xr:uid="{00000000-0005-0000-0000-0000FA460000}"/>
    <cellStyle name="40% – rõhk5 6 3 2 2 3 2 2" xfId="42818" xr:uid="{281EDE77-FADC-4CD3-8F0A-33C92B836CF0}"/>
    <cellStyle name="40% – rõhk5 6 3 2 2 3 3" xfId="31652" xr:uid="{82EB76DC-3697-46CB-9890-FECDFBDD71E9}"/>
    <cellStyle name="40% – rõhk5 6 3 2 2 4" xfId="15102" xr:uid="{00000000-0005-0000-0000-0000FB460000}"/>
    <cellStyle name="40% – rõhk5 6 3 2 2 4 2" xfId="37475" xr:uid="{89A41A94-2DCC-4B83-BFDD-15C449809516}"/>
    <cellStyle name="40% – rõhk5 6 3 2 2 5" xfId="26309" xr:uid="{F24AC55F-2A82-4925-A07B-AD1BC9D90E05}"/>
    <cellStyle name="40% – rõhk5 6 3 2 3" xfId="4586" xr:uid="{00000000-0005-0000-0000-0000FC460000}"/>
    <cellStyle name="40% – rõhk5 6 3 2 3 2" xfId="10061" xr:uid="{00000000-0005-0000-0000-0000FD460000}"/>
    <cellStyle name="40% – rõhk5 6 3 2 3 2 2" xfId="21750" xr:uid="{00000000-0005-0000-0000-0000FE460000}"/>
    <cellStyle name="40% – rõhk5 6 3 2 3 2 2 2" xfId="44123" xr:uid="{25929A9B-AF65-4CF4-9996-49082348857F}"/>
    <cellStyle name="40% – rõhk5 6 3 2 3 2 3" xfId="32957" xr:uid="{4BCCDB81-D705-4075-BDCC-CA5EE1B76785}"/>
    <cellStyle name="40% – rõhk5 6 3 2 3 3" xfId="16407" xr:uid="{00000000-0005-0000-0000-0000FF460000}"/>
    <cellStyle name="40% – rõhk5 6 3 2 3 3 2" xfId="38780" xr:uid="{69020C83-F72C-4233-AE2A-6011C5C290B7}"/>
    <cellStyle name="40% – rõhk5 6 3 2 3 4" xfId="27614" xr:uid="{D4501A0B-E6DE-4C41-AEA2-B3F81C2024D2}"/>
    <cellStyle name="40% – rõhk5 6 3 2 4" xfId="7451" xr:uid="{00000000-0005-0000-0000-000000470000}"/>
    <cellStyle name="40% – rõhk5 6 3 2 4 2" xfId="19140" xr:uid="{00000000-0005-0000-0000-000001470000}"/>
    <cellStyle name="40% – rõhk5 6 3 2 4 2 2" xfId="41513" xr:uid="{585BC4A6-9DBF-414D-A39A-7012E4E2C5AE}"/>
    <cellStyle name="40% – rõhk5 6 3 2 4 3" xfId="30347" xr:uid="{5B59873C-25FF-4C79-9A52-610DE0937F75}"/>
    <cellStyle name="40% – rõhk5 6 3 2 5" xfId="13797" xr:uid="{00000000-0005-0000-0000-000002470000}"/>
    <cellStyle name="40% – rõhk5 6 3 2 5 2" xfId="36170" xr:uid="{CFFE8724-E031-4C0D-8B18-FA61709C3C0C}"/>
    <cellStyle name="40% – rõhk5 6 3 2 6" xfId="25004" xr:uid="{649FB343-507B-468C-8138-0B25C4CF1E7C}"/>
    <cellStyle name="40% – rõhk5 6 3 3" xfId="3280" xr:uid="{00000000-0005-0000-0000-000003470000}"/>
    <cellStyle name="40% – rõhk5 6 3 3 2" xfId="5890" xr:uid="{00000000-0005-0000-0000-000004470000}"/>
    <cellStyle name="40% – rõhk5 6 3 3 2 2" xfId="11365" xr:uid="{00000000-0005-0000-0000-000005470000}"/>
    <cellStyle name="40% – rõhk5 6 3 3 2 2 2" xfId="23054" xr:uid="{00000000-0005-0000-0000-000006470000}"/>
    <cellStyle name="40% – rõhk5 6 3 3 2 2 2 2" xfId="45427" xr:uid="{0604F0C8-A2C2-4E85-843E-4D042E63394E}"/>
    <cellStyle name="40% – rõhk5 6 3 3 2 2 3" xfId="34261" xr:uid="{838E01FE-5EC5-4AE8-9A0B-F862D1FAA5DF}"/>
    <cellStyle name="40% – rõhk5 6 3 3 2 3" xfId="17711" xr:uid="{00000000-0005-0000-0000-000007470000}"/>
    <cellStyle name="40% – rõhk5 6 3 3 2 3 2" xfId="40084" xr:uid="{B67404C6-525C-4E7E-851C-160F017E3E7F}"/>
    <cellStyle name="40% – rõhk5 6 3 3 2 4" xfId="28918" xr:uid="{D32FDDB4-C9E3-4AA5-A344-F2C8FC047AE6}"/>
    <cellStyle name="40% – rõhk5 6 3 3 3" xfId="8755" xr:uid="{00000000-0005-0000-0000-000008470000}"/>
    <cellStyle name="40% – rõhk5 6 3 3 3 2" xfId="20444" xr:uid="{00000000-0005-0000-0000-000009470000}"/>
    <cellStyle name="40% – rõhk5 6 3 3 3 2 2" xfId="42817" xr:uid="{7D02082D-AC4D-403A-9489-B51944A66F84}"/>
    <cellStyle name="40% – rõhk5 6 3 3 3 3" xfId="31651" xr:uid="{C4178809-B384-48E9-BAAF-36BA2E68067B}"/>
    <cellStyle name="40% – rõhk5 6 3 3 4" xfId="15101" xr:uid="{00000000-0005-0000-0000-00000A470000}"/>
    <cellStyle name="40% – rõhk5 6 3 3 4 2" xfId="37474" xr:uid="{49EA74E6-88F2-40B2-A27F-B241A32AF192}"/>
    <cellStyle name="40% – rõhk5 6 3 3 5" xfId="26308" xr:uid="{7F002FB3-26BE-4401-897A-4B46DD50A454}"/>
    <cellStyle name="40% – rõhk5 6 3 4" xfId="4585" xr:uid="{00000000-0005-0000-0000-00000B470000}"/>
    <cellStyle name="40% – rõhk5 6 3 4 2" xfId="10060" xr:uid="{00000000-0005-0000-0000-00000C470000}"/>
    <cellStyle name="40% – rõhk5 6 3 4 2 2" xfId="21749" xr:uid="{00000000-0005-0000-0000-00000D470000}"/>
    <cellStyle name="40% – rõhk5 6 3 4 2 2 2" xfId="44122" xr:uid="{6D85F7B6-B6A9-44B8-9FA0-8E03D93A3394}"/>
    <cellStyle name="40% – rõhk5 6 3 4 2 3" xfId="32956" xr:uid="{13FF0DC7-8093-47E7-AD7E-17CC7E195BF2}"/>
    <cellStyle name="40% – rõhk5 6 3 4 3" xfId="16406" xr:uid="{00000000-0005-0000-0000-00000E470000}"/>
    <cellStyle name="40% – rõhk5 6 3 4 3 2" xfId="38779" xr:uid="{8A7FE914-C9EA-4974-80AC-1385F8597856}"/>
    <cellStyle name="40% – rõhk5 6 3 4 4" xfId="27613" xr:uid="{BE9A2656-053E-425C-85A0-5AEBEA51FD21}"/>
    <cellStyle name="40% – rõhk5 6 3 5" xfId="7450" xr:uid="{00000000-0005-0000-0000-00000F470000}"/>
    <cellStyle name="40% – rõhk5 6 3 5 2" xfId="19139" xr:uid="{00000000-0005-0000-0000-000010470000}"/>
    <cellStyle name="40% – rõhk5 6 3 5 2 2" xfId="41512" xr:uid="{FF8C6B25-D9D0-4E9A-87E9-6F8487A54F4D}"/>
    <cellStyle name="40% – rõhk5 6 3 5 3" xfId="30346" xr:uid="{47C5C465-82E1-43A2-AC9B-DF8157E43AFB}"/>
    <cellStyle name="40% – rõhk5 6 3 6" xfId="13796" xr:uid="{00000000-0005-0000-0000-000011470000}"/>
    <cellStyle name="40% – rõhk5 6 3 6 2" xfId="36169" xr:uid="{52E892FE-A73C-4872-A897-1142F853DFA8}"/>
    <cellStyle name="40% – rõhk5 6 3 7" xfId="25003" xr:uid="{6D15C9D9-8763-40CE-8A1C-AD90DA3335A7}"/>
    <cellStyle name="40% – rõhk5 6 4" xfId="1969" xr:uid="{00000000-0005-0000-0000-000012470000}"/>
    <cellStyle name="40% – rõhk5 6 4 2" xfId="3282" xr:uid="{00000000-0005-0000-0000-000013470000}"/>
    <cellStyle name="40% – rõhk5 6 4 2 2" xfId="5892" xr:uid="{00000000-0005-0000-0000-000014470000}"/>
    <cellStyle name="40% – rõhk5 6 4 2 2 2" xfId="11367" xr:uid="{00000000-0005-0000-0000-000015470000}"/>
    <cellStyle name="40% – rõhk5 6 4 2 2 2 2" xfId="23056" xr:uid="{00000000-0005-0000-0000-000016470000}"/>
    <cellStyle name="40% – rõhk5 6 4 2 2 2 2 2" xfId="45429" xr:uid="{10789573-C091-4280-ADA8-AD602B16DD1D}"/>
    <cellStyle name="40% – rõhk5 6 4 2 2 2 3" xfId="34263" xr:uid="{01CC44D5-5101-486E-9AA6-1E2E940535F9}"/>
    <cellStyle name="40% – rõhk5 6 4 2 2 3" xfId="17713" xr:uid="{00000000-0005-0000-0000-000017470000}"/>
    <cellStyle name="40% – rõhk5 6 4 2 2 3 2" xfId="40086" xr:uid="{47C4BF5C-14B5-4CA3-A7D5-8B00410A4CA4}"/>
    <cellStyle name="40% – rõhk5 6 4 2 2 4" xfId="28920" xr:uid="{5F5847E1-A7FD-4DDD-A0C5-6EF76621C764}"/>
    <cellStyle name="40% – rõhk5 6 4 2 3" xfId="8757" xr:uid="{00000000-0005-0000-0000-000018470000}"/>
    <cellStyle name="40% – rõhk5 6 4 2 3 2" xfId="20446" xr:uid="{00000000-0005-0000-0000-000019470000}"/>
    <cellStyle name="40% – rõhk5 6 4 2 3 2 2" xfId="42819" xr:uid="{E03788A0-1770-4ED1-8900-92DFB50CAE25}"/>
    <cellStyle name="40% – rõhk5 6 4 2 3 3" xfId="31653" xr:uid="{17894563-0E0A-4CD2-9CC7-5D7CB975CE22}"/>
    <cellStyle name="40% – rõhk5 6 4 2 4" xfId="15103" xr:uid="{00000000-0005-0000-0000-00001A470000}"/>
    <cellStyle name="40% – rõhk5 6 4 2 4 2" xfId="37476" xr:uid="{8EDCC06A-20BA-402B-BD9C-E0F217812841}"/>
    <cellStyle name="40% – rõhk5 6 4 2 5" xfId="26310" xr:uid="{5531514F-E0BD-431B-A7D1-DF0B784C2772}"/>
    <cellStyle name="40% – rõhk5 6 4 3" xfId="4587" xr:uid="{00000000-0005-0000-0000-00001B470000}"/>
    <cellStyle name="40% – rõhk5 6 4 3 2" xfId="10062" xr:uid="{00000000-0005-0000-0000-00001C470000}"/>
    <cellStyle name="40% – rõhk5 6 4 3 2 2" xfId="21751" xr:uid="{00000000-0005-0000-0000-00001D470000}"/>
    <cellStyle name="40% – rõhk5 6 4 3 2 2 2" xfId="44124" xr:uid="{156B12A0-FE55-4394-8649-14CC803E541F}"/>
    <cellStyle name="40% – rõhk5 6 4 3 2 3" xfId="32958" xr:uid="{BF639F07-81F0-4968-9440-D08C5FBC4096}"/>
    <cellStyle name="40% – rõhk5 6 4 3 3" xfId="16408" xr:uid="{00000000-0005-0000-0000-00001E470000}"/>
    <cellStyle name="40% – rõhk5 6 4 3 3 2" xfId="38781" xr:uid="{DCBF7F06-8393-4DC3-9924-78F9327EBBC2}"/>
    <cellStyle name="40% – rõhk5 6 4 3 4" xfId="27615" xr:uid="{B4C30CA5-5E7A-403F-B3CC-A61D697BBF64}"/>
    <cellStyle name="40% – rõhk5 6 4 4" xfId="7452" xr:uid="{00000000-0005-0000-0000-00001F470000}"/>
    <cellStyle name="40% – rõhk5 6 4 4 2" xfId="19141" xr:uid="{00000000-0005-0000-0000-000020470000}"/>
    <cellStyle name="40% – rõhk5 6 4 4 2 2" xfId="41514" xr:uid="{43DE305A-545E-40D6-A6E8-D7996ADC964F}"/>
    <cellStyle name="40% – rõhk5 6 4 4 3" xfId="30348" xr:uid="{42BFA9A1-7A0B-4A59-B4E7-E9453BC7D8A3}"/>
    <cellStyle name="40% – rõhk5 6 4 5" xfId="13798" xr:uid="{00000000-0005-0000-0000-000021470000}"/>
    <cellStyle name="40% – rõhk5 6 4 5 2" xfId="36171" xr:uid="{FE8995CA-36B0-48C8-87F0-5AA0C91E0C5E}"/>
    <cellStyle name="40% – rõhk5 6 4 6" xfId="25005" xr:uid="{8483E625-FB65-4633-9181-EB90BFCB18DC}"/>
    <cellStyle name="40% – rõhk5 6 5" xfId="1970" xr:uid="{00000000-0005-0000-0000-000022470000}"/>
    <cellStyle name="40% – rõhk5 6 5 2" xfId="3283" xr:uid="{00000000-0005-0000-0000-000023470000}"/>
    <cellStyle name="40% – rõhk5 6 5 2 2" xfId="5893" xr:uid="{00000000-0005-0000-0000-000024470000}"/>
    <cellStyle name="40% – rõhk5 6 5 2 2 2" xfId="11368" xr:uid="{00000000-0005-0000-0000-000025470000}"/>
    <cellStyle name="40% – rõhk5 6 5 2 2 2 2" xfId="23057" xr:uid="{00000000-0005-0000-0000-000026470000}"/>
    <cellStyle name="40% – rõhk5 6 5 2 2 2 2 2" xfId="45430" xr:uid="{24D11CDB-BDDE-4F6F-A7CA-281E8E3902CC}"/>
    <cellStyle name="40% – rõhk5 6 5 2 2 2 3" xfId="34264" xr:uid="{40DBDE9E-1FA1-48DA-9A99-C4FE6449297C}"/>
    <cellStyle name="40% – rõhk5 6 5 2 2 3" xfId="17714" xr:uid="{00000000-0005-0000-0000-000027470000}"/>
    <cellStyle name="40% – rõhk5 6 5 2 2 3 2" xfId="40087" xr:uid="{E8CB4D10-85AF-4E8D-9E7B-5CCCD4959332}"/>
    <cellStyle name="40% – rõhk5 6 5 2 2 4" xfId="28921" xr:uid="{2DD7C772-5F77-47A9-BDD9-D1554D21FB22}"/>
    <cellStyle name="40% – rõhk5 6 5 2 3" xfId="8758" xr:uid="{00000000-0005-0000-0000-000028470000}"/>
    <cellStyle name="40% – rõhk5 6 5 2 3 2" xfId="20447" xr:uid="{00000000-0005-0000-0000-000029470000}"/>
    <cellStyle name="40% – rõhk5 6 5 2 3 2 2" xfId="42820" xr:uid="{085F6D9D-33FE-4491-A3FA-DA6FFF480069}"/>
    <cellStyle name="40% – rõhk5 6 5 2 3 3" xfId="31654" xr:uid="{72D7ABCA-A208-4965-9024-BA03430047A2}"/>
    <cellStyle name="40% – rõhk5 6 5 2 4" xfId="15104" xr:uid="{00000000-0005-0000-0000-00002A470000}"/>
    <cellStyle name="40% – rõhk5 6 5 2 4 2" xfId="37477" xr:uid="{22E198C6-071F-4223-B341-2A00FAEBF8F5}"/>
    <cellStyle name="40% – rõhk5 6 5 2 5" xfId="26311" xr:uid="{20915A73-DDEB-411B-8A1B-420AFE8440B0}"/>
    <cellStyle name="40% – rõhk5 6 5 3" xfId="4588" xr:uid="{00000000-0005-0000-0000-00002B470000}"/>
    <cellStyle name="40% – rõhk5 6 5 3 2" xfId="10063" xr:uid="{00000000-0005-0000-0000-00002C470000}"/>
    <cellStyle name="40% – rõhk5 6 5 3 2 2" xfId="21752" xr:uid="{00000000-0005-0000-0000-00002D470000}"/>
    <cellStyle name="40% – rõhk5 6 5 3 2 2 2" xfId="44125" xr:uid="{D0648D60-8C4F-455A-844C-EAA94BF829F3}"/>
    <cellStyle name="40% – rõhk5 6 5 3 2 3" xfId="32959" xr:uid="{2A4DEFD7-4C05-4431-9F26-57D4D451A1A6}"/>
    <cellStyle name="40% – rõhk5 6 5 3 3" xfId="16409" xr:uid="{00000000-0005-0000-0000-00002E470000}"/>
    <cellStyle name="40% – rõhk5 6 5 3 3 2" xfId="38782" xr:uid="{1A18A689-1439-4BBA-8DB2-E471CC2C11A8}"/>
    <cellStyle name="40% – rõhk5 6 5 3 4" xfId="27616" xr:uid="{EEEDD503-69CF-4363-A661-9CDBE31DD18C}"/>
    <cellStyle name="40% – rõhk5 6 5 4" xfId="7453" xr:uid="{00000000-0005-0000-0000-00002F470000}"/>
    <cellStyle name="40% – rõhk5 6 5 4 2" xfId="19142" xr:uid="{00000000-0005-0000-0000-000030470000}"/>
    <cellStyle name="40% – rõhk5 6 5 4 2 2" xfId="41515" xr:uid="{A0E17816-A75E-4E24-AB3A-6AC279FA1D51}"/>
    <cellStyle name="40% – rõhk5 6 5 4 3" xfId="30349" xr:uid="{A0FF2D0C-E2B6-47D6-9705-92426CA7F2B6}"/>
    <cellStyle name="40% – rõhk5 6 5 5" xfId="13799" xr:uid="{00000000-0005-0000-0000-000031470000}"/>
    <cellStyle name="40% – rõhk5 6 5 5 2" xfId="36172" xr:uid="{4FC32A1D-6BFC-4ADA-A6AE-213B321270C3}"/>
    <cellStyle name="40% – rõhk5 6 5 6" xfId="25006" xr:uid="{05E53640-60E2-4A96-8D1F-9532FDECD4E4}"/>
    <cellStyle name="40% – rõhk5 6 6" xfId="2271" xr:uid="{00000000-0005-0000-0000-000032470000}"/>
    <cellStyle name="40% – rõhk5 6 6 2" xfId="4882" xr:uid="{00000000-0005-0000-0000-000033470000}"/>
    <cellStyle name="40% – rõhk5 6 6 2 2" xfId="10357" xr:uid="{00000000-0005-0000-0000-000034470000}"/>
    <cellStyle name="40% – rõhk5 6 6 2 2 2" xfId="22046" xr:uid="{00000000-0005-0000-0000-000035470000}"/>
    <cellStyle name="40% – rõhk5 6 6 2 2 2 2" xfId="44419" xr:uid="{1ECABCE1-79EA-4FB8-8128-E5726FFCB9B9}"/>
    <cellStyle name="40% – rõhk5 6 6 2 2 3" xfId="33253" xr:uid="{4F63D17A-45EC-4B02-8D1A-AC9B1D8D7AA5}"/>
    <cellStyle name="40% – rõhk5 6 6 2 3" xfId="16703" xr:uid="{00000000-0005-0000-0000-000036470000}"/>
    <cellStyle name="40% – rõhk5 6 6 2 3 2" xfId="39076" xr:uid="{5242A0D1-DDAE-45B6-A0EC-20523CEB0413}"/>
    <cellStyle name="40% – rõhk5 6 6 2 4" xfId="27910" xr:uid="{ABB7B020-A028-49C8-9D27-335388AC6BBC}"/>
    <cellStyle name="40% – rõhk5 6 6 3" xfId="7747" xr:uid="{00000000-0005-0000-0000-000037470000}"/>
    <cellStyle name="40% – rõhk5 6 6 3 2" xfId="19436" xr:uid="{00000000-0005-0000-0000-000038470000}"/>
    <cellStyle name="40% – rõhk5 6 6 3 2 2" xfId="41809" xr:uid="{43EBE406-6F9F-452B-BCB7-4BD5AFE4D7C4}"/>
    <cellStyle name="40% – rõhk5 6 6 3 3" xfId="30643" xr:uid="{7C1C321E-E7CF-47D6-83A9-DD474B1A3721}"/>
    <cellStyle name="40% – rõhk5 6 6 4" xfId="14093" xr:uid="{00000000-0005-0000-0000-000039470000}"/>
    <cellStyle name="40% – rõhk5 6 6 4 2" xfId="36466" xr:uid="{AF6328F1-E15F-4C6C-8DA7-6B9D37AB8E4C}"/>
    <cellStyle name="40% – rõhk5 6 6 5" xfId="25300" xr:uid="{D757CB64-94A2-4421-B460-4FA08DDA26AB}"/>
    <cellStyle name="40% – rõhk5 6 7" xfId="3577" xr:uid="{00000000-0005-0000-0000-00003A470000}"/>
    <cellStyle name="40% – rõhk5 6 7 2" xfId="9052" xr:uid="{00000000-0005-0000-0000-00003B470000}"/>
    <cellStyle name="40% – rõhk5 6 7 2 2" xfId="20741" xr:uid="{00000000-0005-0000-0000-00003C470000}"/>
    <cellStyle name="40% – rõhk5 6 7 2 2 2" xfId="43114" xr:uid="{74A077B4-317B-40EB-90E2-2C7EB591E791}"/>
    <cellStyle name="40% – rõhk5 6 7 2 3" xfId="31948" xr:uid="{2B31EE34-1894-4979-BFE1-722F2DF6FC18}"/>
    <cellStyle name="40% – rõhk5 6 7 3" xfId="15398" xr:uid="{00000000-0005-0000-0000-00003D470000}"/>
    <cellStyle name="40% – rõhk5 6 7 3 2" xfId="37771" xr:uid="{6159DF11-72D1-4B56-AB20-54CD7553CD20}"/>
    <cellStyle name="40% – rõhk5 6 7 4" xfId="26605" xr:uid="{6365F036-79C7-41C3-BF2E-57B804088500}"/>
    <cellStyle name="40% – rõhk5 6 8" xfId="6228" xr:uid="{00000000-0005-0000-0000-00003E470000}"/>
    <cellStyle name="40% – rõhk5 6 8 2" xfId="18021" xr:uid="{00000000-0005-0000-0000-00003F470000}"/>
    <cellStyle name="40% – rõhk5 6 8 2 2" xfId="40394" xr:uid="{DB4766F5-08FE-4C37-B220-40DEB858B1F6}"/>
    <cellStyle name="40% – rõhk5 6 8 3" xfId="29228" xr:uid="{9E9B6620-0338-4980-A458-10865D73B46E}"/>
    <cellStyle name="40% – rõhk5 6 9" xfId="12788" xr:uid="{00000000-0005-0000-0000-000040470000}"/>
    <cellStyle name="40% – rõhk5 6 9 2" xfId="35161" xr:uid="{30B3707E-7666-49F0-A1E5-D0F587BD5135}"/>
    <cellStyle name="40% – rõhk5 60" xfId="12018" xr:uid="{00000000-0005-0000-0000-000041470000}"/>
    <cellStyle name="40% – rõhk5 60 2" xfId="23482" xr:uid="{00000000-0005-0000-0000-000042470000}"/>
    <cellStyle name="40% – rõhk5 60 2 2" xfId="45855" xr:uid="{4B1E41F1-3935-4CCA-B61E-9EDB87B7A3D6}"/>
    <cellStyle name="40% – rõhk5 60 3" xfId="34689" xr:uid="{A98CE9FE-1015-4744-959E-AFEA0D68F840}"/>
    <cellStyle name="40% – rõhk5 61" xfId="17912" xr:uid="{00000000-0005-0000-0000-000043470000}"/>
    <cellStyle name="40% – rõhk5 61 2" xfId="40285" xr:uid="{F97308AE-1C7D-4299-8E5C-90D76D492706}"/>
    <cellStyle name="40% – rõhk5 62" xfId="29119" xr:uid="{17C7072B-B225-473E-8A9B-17CCDE99B006}"/>
    <cellStyle name="40% – rõhk5 7" xfId="108" xr:uid="{00000000-0005-0000-0000-000044470000}"/>
    <cellStyle name="40% – rõhk5 7 10" xfId="23996" xr:uid="{66053E1A-223E-4A71-AD54-D5BC9F4D9F01}"/>
    <cellStyle name="40% – rõhk5 7 2" xfId="891" xr:uid="{00000000-0005-0000-0000-000045470000}"/>
    <cellStyle name="40% – rõhk5 7 2 2" xfId="1971" xr:uid="{00000000-0005-0000-0000-000046470000}"/>
    <cellStyle name="40% – rõhk5 7 2 2 2" xfId="1972" xr:uid="{00000000-0005-0000-0000-000047470000}"/>
    <cellStyle name="40% – rõhk5 7 2 2 2 2" xfId="3285" xr:uid="{00000000-0005-0000-0000-000048470000}"/>
    <cellStyle name="40% – rõhk5 7 2 2 2 2 2" xfId="5895" xr:uid="{00000000-0005-0000-0000-000049470000}"/>
    <cellStyle name="40% – rõhk5 7 2 2 2 2 2 2" xfId="11370" xr:uid="{00000000-0005-0000-0000-00004A470000}"/>
    <cellStyle name="40% – rõhk5 7 2 2 2 2 2 2 2" xfId="23059" xr:uid="{00000000-0005-0000-0000-00004B470000}"/>
    <cellStyle name="40% – rõhk5 7 2 2 2 2 2 2 2 2" xfId="45432" xr:uid="{43D1EAB4-AA9F-4C35-B470-4D3711BADA37}"/>
    <cellStyle name="40% – rõhk5 7 2 2 2 2 2 2 3" xfId="34266" xr:uid="{DC0970E1-E0AB-4052-9B9B-4DB89F03DF90}"/>
    <cellStyle name="40% – rõhk5 7 2 2 2 2 2 3" xfId="17716" xr:uid="{00000000-0005-0000-0000-00004C470000}"/>
    <cellStyle name="40% – rõhk5 7 2 2 2 2 2 3 2" xfId="40089" xr:uid="{E38A5012-1523-4652-BBF3-3C9F1777AAC9}"/>
    <cellStyle name="40% – rõhk5 7 2 2 2 2 2 4" xfId="28923" xr:uid="{516F8373-0632-489C-AFBE-D0AD5653DD46}"/>
    <cellStyle name="40% – rõhk5 7 2 2 2 2 3" xfId="8760" xr:uid="{00000000-0005-0000-0000-00004D470000}"/>
    <cellStyle name="40% – rõhk5 7 2 2 2 2 3 2" xfId="20449" xr:uid="{00000000-0005-0000-0000-00004E470000}"/>
    <cellStyle name="40% – rõhk5 7 2 2 2 2 3 2 2" xfId="42822" xr:uid="{499F455C-E60F-4421-953E-EC5BC11943CE}"/>
    <cellStyle name="40% – rõhk5 7 2 2 2 2 3 3" xfId="31656" xr:uid="{C757A108-BB5C-4F0E-A495-C9A4EC85B44F}"/>
    <cellStyle name="40% – rõhk5 7 2 2 2 2 4" xfId="15106" xr:uid="{00000000-0005-0000-0000-00004F470000}"/>
    <cellStyle name="40% – rõhk5 7 2 2 2 2 4 2" xfId="37479" xr:uid="{A0DBFEA6-D68C-4C82-9CBB-E1C2C4E4AAD2}"/>
    <cellStyle name="40% – rõhk5 7 2 2 2 2 5" xfId="26313" xr:uid="{E33F9A9F-F055-4D60-AA4D-788AE9FB4F78}"/>
    <cellStyle name="40% – rõhk5 7 2 2 2 3" xfId="4590" xr:uid="{00000000-0005-0000-0000-000050470000}"/>
    <cellStyle name="40% – rõhk5 7 2 2 2 3 2" xfId="10065" xr:uid="{00000000-0005-0000-0000-000051470000}"/>
    <cellStyle name="40% – rõhk5 7 2 2 2 3 2 2" xfId="21754" xr:uid="{00000000-0005-0000-0000-000052470000}"/>
    <cellStyle name="40% – rõhk5 7 2 2 2 3 2 2 2" xfId="44127" xr:uid="{DAC440BB-C672-443C-B08F-233B87BBE47F}"/>
    <cellStyle name="40% – rõhk5 7 2 2 2 3 2 3" xfId="32961" xr:uid="{5BF3C072-701C-4DD2-BEED-DE4B4F639542}"/>
    <cellStyle name="40% – rõhk5 7 2 2 2 3 3" xfId="16411" xr:uid="{00000000-0005-0000-0000-000053470000}"/>
    <cellStyle name="40% – rõhk5 7 2 2 2 3 3 2" xfId="38784" xr:uid="{E4A48515-0F57-45F2-A1CA-8C20516D5B98}"/>
    <cellStyle name="40% – rõhk5 7 2 2 2 3 4" xfId="27618" xr:uid="{BB29DBB4-BBD4-467C-8C32-635D7400E586}"/>
    <cellStyle name="40% – rõhk5 7 2 2 2 4" xfId="7455" xr:uid="{00000000-0005-0000-0000-000054470000}"/>
    <cellStyle name="40% – rõhk5 7 2 2 2 4 2" xfId="19144" xr:uid="{00000000-0005-0000-0000-000055470000}"/>
    <cellStyle name="40% – rõhk5 7 2 2 2 4 2 2" xfId="41517" xr:uid="{1D08A358-E919-41BF-871B-FBB0BBED8B42}"/>
    <cellStyle name="40% – rõhk5 7 2 2 2 4 3" xfId="30351" xr:uid="{A13D7C92-6408-4A86-B7B6-1A24EE42EBE3}"/>
    <cellStyle name="40% – rõhk5 7 2 2 2 5" xfId="13801" xr:uid="{00000000-0005-0000-0000-000056470000}"/>
    <cellStyle name="40% – rõhk5 7 2 2 2 5 2" xfId="36174" xr:uid="{5AC22DF2-902F-4742-A0A5-64D345C6A596}"/>
    <cellStyle name="40% – rõhk5 7 2 2 2 6" xfId="25008" xr:uid="{50771009-BB7C-4D87-93B6-F36757D549B4}"/>
    <cellStyle name="40% – rõhk5 7 2 2 3" xfId="3284" xr:uid="{00000000-0005-0000-0000-000057470000}"/>
    <cellStyle name="40% – rõhk5 7 2 2 3 2" xfId="5894" xr:uid="{00000000-0005-0000-0000-000058470000}"/>
    <cellStyle name="40% – rõhk5 7 2 2 3 2 2" xfId="11369" xr:uid="{00000000-0005-0000-0000-000059470000}"/>
    <cellStyle name="40% – rõhk5 7 2 2 3 2 2 2" xfId="23058" xr:uid="{00000000-0005-0000-0000-00005A470000}"/>
    <cellStyle name="40% – rõhk5 7 2 2 3 2 2 2 2" xfId="45431" xr:uid="{92309CB6-B507-4C64-A5B2-80B5638E5144}"/>
    <cellStyle name="40% – rõhk5 7 2 2 3 2 2 3" xfId="34265" xr:uid="{68D5A654-AA3F-40FF-AE91-125BE0D5DDD3}"/>
    <cellStyle name="40% – rõhk5 7 2 2 3 2 3" xfId="17715" xr:uid="{00000000-0005-0000-0000-00005B470000}"/>
    <cellStyle name="40% – rõhk5 7 2 2 3 2 3 2" xfId="40088" xr:uid="{9C5011B9-4C89-4E28-82FD-8746B910A8C4}"/>
    <cellStyle name="40% – rõhk5 7 2 2 3 2 4" xfId="28922" xr:uid="{F6A630E4-4876-4880-B1F0-2560ABD50534}"/>
    <cellStyle name="40% – rõhk5 7 2 2 3 3" xfId="8759" xr:uid="{00000000-0005-0000-0000-00005C470000}"/>
    <cellStyle name="40% – rõhk5 7 2 2 3 3 2" xfId="20448" xr:uid="{00000000-0005-0000-0000-00005D470000}"/>
    <cellStyle name="40% – rõhk5 7 2 2 3 3 2 2" xfId="42821" xr:uid="{3E9891AF-217A-4016-811E-E7D94389A43F}"/>
    <cellStyle name="40% – rõhk5 7 2 2 3 3 3" xfId="31655" xr:uid="{994052C0-B899-4581-B2C3-6722019AF2F4}"/>
    <cellStyle name="40% – rõhk5 7 2 2 3 4" xfId="15105" xr:uid="{00000000-0005-0000-0000-00005E470000}"/>
    <cellStyle name="40% – rõhk5 7 2 2 3 4 2" xfId="37478" xr:uid="{5AF5767F-A0DA-42A8-AAD0-20DD19042F64}"/>
    <cellStyle name="40% – rõhk5 7 2 2 3 5" xfId="26312" xr:uid="{E2708A00-6DFA-4B85-81B0-1676D00DF9C9}"/>
    <cellStyle name="40% – rõhk5 7 2 2 4" xfId="4589" xr:uid="{00000000-0005-0000-0000-00005F470000}"/>
    <cellStyle name="40% – rõhk5 7 2 2 4 2" xfId="10064" xr:uid="{00000000-0005-0000-0000-000060470000}"/>
    <cellStyle name="40% – rõhk5 7 2 2 4 2 2" xfId="21753" xr:uid="{00000000-0005-0000-0000-000061470000}"/>
    <cellStyle name="40% – rõhk5 7 2 2 4 2 2 2" xfId="44126" xr:uid="{7FE79D39-62B1-4AEB-94A8-1152F222B4FC}"/>
    <cellStyle name="40% – rõhk5 7 2 2 4 2 3" xfId="32960" xr:uid="{79B468AD-9614-4FCA-BD0B-A97BD77B936F}"/>
    <cellStyle name="40% – rõhk5 7 2 2 4 3" xfId="16410" xr:uid="{00000000-0005-0000-0000-000062470000}"/>
    <cellStyle name="40% – rõhk5 7 2 2 4 3 2" xfId="38783" xr:uid="{D1E54042-5609-4474-88E8-349E287C99AB}"/>
    <cellStyle name="40% – rõhk5 7 2 2 4 4" xfId="27617" xr:uid="{9D87C1F9-1031-4559-A5E8-9FD80AB15FB0}"/>
    <cellStyle name="40% – rõhk5 7 2 2 5" xfId="7454" xr:uid="{00000000-0005-0000-0000-000063470000}"/>
    <cellStyle name="40% – rõhk5 7 2 2 5 2" xfId="19143" xr:uid="{00000000-0005-0000-0000-000064470000}"/>
    <cellStyle name="40% – rõhk5 7 2 2 5 2 2" xfId="41516" xr:uid="{40E587AC-FA2A-4096-AB00-B2769DB6CA00}"/>
    <cellStyle name="40% – rõhk5 7 2 2 5 3" xfId="30350" xr:uid="{3CD04DDF-244D-40B9-A5E2-C74B5E9706BE}"/>
    <cellStyle name="40% – rõhk5 7 2 2 6" xfId="13800" xr:uid="{00000000-0005-0000-0000-000065470000}"/>
    <cellStyle name="40% – rõhk5 7 2 2 6 2" xfId="36173" xr:uid="{17901161-A1F1-4658-AE40-13982161E070}"/>
    <cellStyle name="40% – rõhk5 7 2 2 7" xfId="25007" xr:uid="{10C9276D-5D0D-4B56-855F-21708B64403E}"/>
    <cellStyle name="40% – rõhk5 7 2 3" xfId="1973" xr:uid="{00000000-0005-0000-0000-000066470000}"/>
    <cellStyle name="40% – rõhk5 7 2 3 2" xfId="3286" xr:uid="{00000000-0005-0000-0000-000067470000}"/>
    <cellStyle name="40% – rõhk5 7 2 3 2 2" xfId="5896" xr:uid="{00000000-0005-0000-0000-000068470000}"/>
    <cellStyle name="40% – rõhk5 7 2 3 2 2 2" xfId="11371" xr:uid="{00000000-0005-0000-0000-000069470000}"/>
    <cellStyle name="40% – rõhk5 7 2 3 2 2 2 2" xfId="23060" xr:uid="{00000000-0005-0000-0000-00006A470000}"/>
    <cellStyle name="40% – rõhk5 7 2 3 2 2 2 2 2" xfId="45433" xr:uid="{A87CE279-DDA5-4F44-A34A-10CC2B279346}"/>
    <cellStyle name="40% – rõhk5 7 2 3 2 2 2 3" xfId="34267" xr:uid="{F3A6F497-7A25-450B-B505-BEDC89363812}"/>
    <cellStyle name="40% – rõhk5 7 2 3 2 2 3" xfId="17717" xr:uid="{00000000-0005-0000-0000-00006B470000}"/>
    <cellStyle name="40% – rõhk5 7 2 3 2 2 3 2" xfId="40090" xr:uid="{6F41F964-06AE-4DD0-BF21-3D0484B55FC6}"/>
    <cellStyle name="40% – rõhk5 7 2 3 2 2 4" xfId="28924" xr:uid="{7A941300-6196-49D4-B087-CB103163BC53}"/>
    <cellStyle name="40% – rõhk5 7 2 3 2 3" xfId="8761" xr:uid="{00000000-0005-0000-0000-00006C470000}"/>
    <cellStyle name="40% – rõhk5 7 2 3 2 3 2" xfId="20450" xr:uid="{00000000-0005-0000-0000-00006D470000}"/>
    <cellStyle name="40% – rõhk5 7 2 3 2 3 2 2" xfId="42823" xr:uid="{57F56BA2-1C9F-4197-8D75-DE335742A4C3}"/>
    <cellStyle name="40% – rõhk5 7 2 3 2 3 3" xfId="31657" xr:uid="{A45B32DB-D909-4091-AA8A-7D0E1D8EEB63}"/>
    <cellStyle name="40% – rõhk5 7 2 3 2 4" xfId="15107" xr:uid="{00000000-0005-0000-0000-00006E470000}"/>
    <cellStyle name="40% – rõhk5 7 2 3 2 4 2" xfId="37480" xr:uid="{292B36AB-E630-4641-91C9-AC5C2EC08264}"/>
    <cellStyle name="40% – rõhk5 7 2 3 2 5" xfId="26314" xr:uid="{C40FF956-AFD3-49F7-8237-0F3520991D45}"/>
    <cellStyle name="40% – rõhk5 7 2 3 3" xfId="4591" xr:uid="{00000000-0005-0000-0000-00006F470000}"/>
    <cellStyle name="40% – rõhk5 7 2 3 3 2" xfId="10066" xr:uid="{00000000-0005-0000-0000-000070470000}"/>
    <cellStyle name="40% – rõhk5 7 2 3 3 2 2" xfId="21755" xr:uid="{00000000-0005-0000-0000-000071470000}"/>
    <cellStyle name="40% – rõhk5 7 2 3 3 2 2 2" xfId="44128" xr:uid="{B276B178-4F34-4FDD-A940-EA43157EE43F}"/>
    <cellStyle name="40% – rõhk5 7 2 3 3 2 3" xfId="32962" xr:uid="{5C672F4A-8E7D-438A-B05A-D15D9EA1D5BB}"/>
    <cellStyle name="40% – rõhk5 7 2 3 3 3" xfId="16412" xr:uid="{00000000-0005-0000-0000-000072470000}"/>
    <cellStyle name="40% – rõhk5 7 2 3 3 3 2" xfId="38785" xr:uid="{622E5B3D-70EF-4F33-AF03-D14B5352B376}"/>
    <cellStyle name="40% – rõhk5 7 2 3 3 4" xfId="27619" xr:uid="{60F90F55-D6C4-476E-80BB-4B730C7D8B03}"/>
    <cellStyle name="40% – rõhk5 7 2 3 4" xfId="7456" xr:uid="{00000000-0005-0000-0000-000073470000}"/>
    <cellStyle name="40% – rõhk5 7 2 3 4 2" xfId="19145" xr:uid="{00000000-0005-0000-0000-000074470000}"/>
    <cellStyle name="40% – rõhk5 7 2 3 4 2 2" xfId="41518" xr:uid="{5141B949-AC8E-4549-8505-05DF68AC7F69}"/>
    <cellStyle name="40% – rõhk5 7 2 3 4 3" xfId="30352" xr:uid="{3C37348A-DC83-4175-9788-2DF5F6295418}"/>
    <cellStyle name="40% – rõhk5 7 2 3 5" xfId="13802" xr:uid="{00000000-0005-0000-0000-000075470000}"/>
    <cellStyle name="40% – rõhk5 7 2 3 5 2" xfId="36175" xr:uid="{1EF5862D-B126-4D60-9BB6-3F9BE4489BB9}"/>
    <cellStyle name="40% – rõhk5 7 2 3 6" xfId="25009" xr:uid="{FBFB9C1F-648C-4D30-8399-B442D441AC79}"/>
    <cellStyle name="40% – rõhk5 7 2 4" xfId="1974" xr:uid="{00000000-0005-0000-0000-000076470000}"/>
    <cellStyle name="40% – rõhk5 7 2 4 2" xfId="3287" xr:uid="{00000000-0005-0000-0000-000077470000}"/>
    <cellStyle name="40% – rõhk5 7 2 4 2 2" xfId="5897" xr:uid="{00000000-0005-0000-0000-000078470000}"/>
    <cellStyle name="40% – rõhk5 7 2 4 2 2 2" xfId="11372" xr:uid="{00000000-0005-0000-0000-000079470000}"/>
    <cellStyle name="40% – rõhk5 7 2 4 2 2 2 2" xfId="23061" xr:uid="{00000000-0005-0000-0000-00007A470000}"/>
    <cellStyle name="40% – rõhk5 7 2 4 2 2 2 2 2" xfId="45434" xr:uid="{8404E250-C58F-4EC0-B068-91426C508B0C}"/>
    <cellStyle name="40% – rõhk5 7 2 4 2 2 2 3" xfId="34268" xr:uid="{2A7419D7-83F7-44D2-A7E7-41BF2E886401}"/>
    <cellStyle name="40% – rõhk5 7 2 4 2 2 3" xfId="17718" xr:uid="{00000000-0005-0000-0000-00007B470000}"/>
    <cellStyle name="40% – rõhk5 7 2 4 2 2 3 2" xfId="40091" xr:uid="{125D8FC4-3B77-4E98-878C-E359FB6A5511}"/>
    <cellStyle name="40% – rõhk5 7 2 4 2 2 4" xfId="28925" xr:uid="{C79071D1-D54B-40BC-86B1-675F88D97DB7}"/>
    <cellStyle name="40% – rõhk5 7 2 4 2 3" xfId="8762" xr:uid="{00000000-0005-0000-0000-00007C470000}"/>
    <cellStyle name="40% – rõhk5 7 2 4 2 3 2" xfId="20451" xr:uid="{00000000-0005-0000-0000-00007D470000}"/>
    <cellStyle name="40% – rõhk5 7 2 4 2 3 2 2" xfId="42824" xr:uid="{E73935C7-50BA-4552-BB86-D8E455F0FB1F}"/>
    <cellStyle name="40% – rõhk5 7 2 4 2 3 3" xfId="31658" xr:uid="{82A9ECE5-CD8D-43CD-A1AC-5677E0795374}"/>
    <cellStyle name="40% – rõhk5 7 2 4 2 4" xfId="15108" xr:uid="{00000000-0005-0000-0000-00007E470000}"/>
    <cellStyle name="40% – rõhk5 7 2 4 2 4 2" xfId="37481" xr:uid="{0BB8A091-8C9A-4832-8544-5DCD81D59019}"/>
    <cellStyle name="40% – rõhk5 7 2 4 2 5" xfId="26315" xr:uid="{77FA2CFD-A4BA-41D0-AE50-800DFDB1FD0C}"/>
    <cellStyle name="40% – rõhk5 7 2 4 3" xfId="4592" xr:uid="{00000000-0005-0000-0000-00007F470000}"/>
    <cellStyle name="40% – rõhk5 7 2 4 3 2" xfId="10067" xr:uid="{00000000-0005-0000-0000-000080470000}"/>
    <cellStyle name="40% – rõhk5 7 2 4 3 2 2" xfId="21756" xr:uid="{00000000-0005-0000-0000-000081470000}"/>
    <cellStyle name="40% – rõhk5 7 2 4 3 2 2 2" xfId="44129" xr:uid="{44287111-D10D-41C1-B9DA-9F63F37B5A8B}"/>
    <cellStyle name="40% – rõhk5 7 2 4 3 2 3" xfId="32963" xr:uid="{1E52F51D-123C-4534-A3A2-F75DE954B34A}"/>
    <cellStyle name="40% – rõhk5 7 2 4 3 3" xfId="16413" xr:uid="{00000000-0005-0000-0000-000082470000}"/>
    <cellStyle name="40% – rõhk5 7 2 4 3 3 2" xfId="38786" xr:uid="{FB4F84E0-6FA6-484B-9B5E-74BA1640405A}"/>
    <cellStyle name="40% – rõhk5 7 2 4 3 4" xfId="27620" xr:uid="{4B2DFE6E-4C41-4AD7-B8AB-148B225E4091}"/>
    <cellStyle name="40% – rõhk5 7 2 4 4" xfId="7457" xr:uid="{00000000-0005-0000-0000-000083470000}"/>
    <cellStyle name="40% – rõhk5 7 2 4 4 2" xfId="19146" xr:uid="{00000000-0005-0000-0000-000084470000}"/>
    <cellStyle name="40% – rõhk5 7 2 4 4 2 2" xfId="41519" xr:uid="{54C3265B-FCD1-4A64-A3BA-F2069FA463AE}"/>
    <cellStyle name="40% – rõhk5 7 2 4 4 3" xfId="30353" xr:uid="{CDD5C777-3E43-4005-9DEC-87A9FFA174FB}"/>
    <cellStyle name="40% – rõhk5 7 2 4 5" xfId="13803" xr:uid="{00000000-0005-0000-0000-000085470000}"/>
    <cellStyle name="40% – rõhk5 7 2 4 5 2" xfId="36176" xr:uid="{3FFAC990-49CD-4605-89ED-63B16DCCB4C6}"/>
    <cellStyle name="40% – rõhk5 7 2 4 6" xfId="25010" xr:uid="{B7DBF58F-37FB-4565-ABA1-9260958E573F}"/>
    <cellStyle name="40% – rõhk5 7 2 5" xfId="2402" xr:uid="{00000000-0005-0000-0000-000086470000}"/>
    <cellStyle name="40% – rõhk5 7 2 5 2" xfId="5013" xr:uid="{00000000-0005-0000-0000-000087470000}"/>
    <cellStyle name="40% – rõhk5 7 2 5 2 2" xfId="10488" xr:uid="{00000000-0005-0000-0000-000088470000}"/>
    <cellStyle name="40% – rõhk5 7 2 5 2 2 2" xfId="22177" xr:uid="{00000000-0005-0000-0000-000089470000}"/>
    <cellStyle name="40% – rõhk5 7 2 5 2 2 2 2" xfId="44550" xr:uid="{7D02840A-D39B-4821-92F5-B30457803BF5}"/>
    <cellStyle name="40% – rõhk5 7 2 5 2 2 3" xfId="33384" xr:uid="{0162A49A-46BC-484B-8058-53310195E257}"/>
    <cellStyle name="40% – rõhk5 7 2 5 2 3" xfId="16834" xr:uid="{00000000-0005-0000-0000-00008A470000}"/>
    <cellStyle name="40% – rõhk5 7 2 5 2 3 2" xfId="39207" xr:uid="{8D561560-7854-47DB-90E1-8F96C24688D5}"/>
    <cellStyle name="40% – rõhk5 7 2 5 2 4" xfId="28041" xr:uid="{C93BF4D9-D5C1-4B3C-824E-4B25D6ABC958}"/>
    <cellStyle name="40% – rõhk5 7 2 5 3" xfId="7878" xr:uid="{00000000-0005-0000-0000-00008B470000}"/>
    <cellStyle name="40% – rõhk5 7 2 5 3 2" xfId="19567" xr:uid="{00000000-0005-0000-0000-00008C470000}"/>
    <cellStyle name="40% – rõhk5 7 2 5 3 2 2" xfId="41940" xr:uid="{E348F99B-BFA3-45C2-9E86-8990EDC43FFA}"/>
    <cellStyle name="40% – rõhk5 7 2 5 3 3" xfId="30774" xr:uid="{071ECD4C-1702-4F01-B70F-A03B4DB0A018}"/>
    <cellStyle name="40% – rõhk5 7 2 5 4" xfId="14224" xr:uid="{00000000-0005-0000-0000-00008D470000}"/>
    <cellStyle name="40% – rõhk5 7 2 5 4 2" xfId="36597" xr:uid="{3BD787D4-8077-4498-BA1B-5D36E84D60BD}"/>
    <cellStyle name="40% – rõhk5 7 2 5 5" xfId="25431" xr:uid="{37D27FDA-4240-480E-9F1E-2814BF956D41}"/>
    <cellStyle name="40% – rõhk5 7 2 6" xfId="3708" xr:uid="{00000000-0005-0000-0000-00008E470000}"/>
    <cellStyle name="40% – rõhk5 7 2 6 2" xfId="9183" xr:uid="{00000000-0005-0000-0000-00008F470000}"/>
    <cellStyle name="40% – rõhk5 7 2 6 2 2" xfId="20872" xr:uid="{00000000-0005-0000-0000-000090470000}"/>
    <cellStyle name="40% – rõhk5 7 2 6 2 2 2" xfId="43245" xr:uid="{220C0694-00F9-4FCF-93CD-91698F93DB64}"/>
    <cellStyle name="40% – rõhk5 7 2 6 2 3" xfId="32079" xr:uid="{8BC5E3D3-1B64-4D73-948C-FA84D7972B2D}"/>
    <cellStyle name="40% – rõhk5 7 2 6 3" xfId="15529" xr:uid="{00000000-0005-0000-0000-000091470000}"/>
    <cellStyle name="40% – rõhk5 7 2 6 3 2" xfId="37902" xr:uid="{5105038F-9126-41F9-9444-36026D106FA3}"/>
    <cellStyle name="40% – rõhk5 7 2 6 4" xfId="26736" xr:uid="{93C768F4-50DF-4E8F-B317-1F589E9E2795}"/>
    <cellStyle name="40% – rõhk5 7 2 7" xfId="6518" xr:uid="{00000000-0005-0000-0000-000092470000}"/>
    <cellStyle name="40% – rõhk5 7 2 7 2" xfId="18235" xr:uid="{00000000-0005-0000-0000-000093470000}"/>
    <cellStyle name="40% – rõhk5 7 2 7 2 2" xfId="40608" xr:uid="{73B119BC-D035-4092-817A-2BBB06FFEB57}"/>
    <cellStyle name="40% – rõhk5 7 2 7 3" xfId="29442" xr:uid="{C4680B89-B5D1-4527-8D69-232CCC1E27D6}"/>
    <cellStyle name="40% – rõhk5 7 2 8" xfId="12919" xr:uid="{00000000-0005-0000-0000-000094470000}"/>
    <cellStyle name="40% – rõhk5 7 2 8 2" xfId="35292" xr:uid="{A2C96346-1D47-4DD9-AFBC-2AC70CE88648}"/>
    <cellStyle name="40% – rõhk5 7 2 9" xfId="24126" xr:uid="{BED2A063-C25A-455E-A279-1C9DE16B109B}"/>
    <cellStyle name="40% – rõhk5 7 3" xfId="1975" xr:uid="{00000000-0005-0000-0000-000095470000}"/>
    <cellStyle name="40% – rõhk5 7 3 2" xfId="1976" xr:uid="{00000000-0005-0000-0000-000096470000}"/>
    <cellStyle name="40% – rõhk5 7 3 2 2" xfId="3289" xr:uid="{00000000-0005-0000-0000-000097470000}"/>
    <cellStyle name="40% – rõhk5 7 3 2 2 2" xfId="5899" xr:uid="{00000000-0005-0000-0000-000098470000}"/>
    <cellStyle name="40% – rõhk5 7 3 2 2 2 2" xfId="11374" xr:uid="{00000000-0005-0000-0000-000099470000}"/>
    <cellStyle name="40% – rõhk5 7 3 2 2 2 2 2" xfId="23063" xr:uid="{00000000-0005-0000-0000-00009A470000}"/>
    <cellStyle name="40% – rõhk5 7 3 2 2 2 2 2 2" xfId="45436" xr:uid="{F5F3D26A-A592-4480-9B6D-6D628A8A85A8}"/>
    <cellStyle name="40% – rõhk5 7 3 2 2 2 2 3" xfId="34270" xr:uid="{F226634F-6FAE-4E01-985E-83D53937B6C7}"/>
    <cellStyle name="40% – rõhk5 7 3 2 2 2 3" xfId="17720" xr:uid="{00000000-0005-0000-0000-00009B470000}"/>
    <cellStyle name="40% – rõhk5 7 3 2 2 2 3 2" xfId="40093" xr:uid="{F0CF494F-01E7-4191-9DDF-86D97E6359E4}"/>
    <cellStyle name="40% – rõhk5 7 3 2 2 2 4" xfId="28927" xr:uid="{CB337F71-B662-41E6-BA82-CEEE2E8C1FE0}"/>
    <cellStyle name="40% – rõhk5 7 3 2 2 3" xfId="8764" xr:uid="{00000000-0005-0000-0000-00009C470000}"/>
    <cellStyle name="40% – rõhk5 7 3 2 2 3 2" xfId="20453" xr:uid="{00000000-0005-0000-0000-00009D470000}"/>
    <cellStyle name="40% – rõhk5 7 3 2 2 3 2 2" xfId="42826" xr:uid="{B424C12C-447D-491E-8900-DC706D5F7F38}"/>
    <cellStyle name="40% – rõhk5 7 3 2 2 3 3" xfId="31660" xr:uid="{BF5A6218-9C47-41FB-B07D-CE9246AE9468}"/>
    <cellStyle name="40% – rõhk5 7 3 2 2 4" xfId="15110" xr:uid="{00000000-0005-0000-0000-00009E470000}"/>
    <cellStyle name="40% – rõhk5 7 3 2 2 4 2" xfId="37483" xr:uid="{74791296-6A0A-4671-9B27-9821D94B887C}"/>
    <cellStyle name="40% – rõhk5 7 3 2 2 5" xfId="26317" xr:uid="{51190EB3-EC41-471C-97DA-FAF839D49AA4}"/>
    <cellStyle name="40% – rõhk5 7 3 2 3" xfId="4594" xr:uid="{00000000-0005-0000-0000-00009F470000}"/>
    <cellStyle name="40% – rõhk5 7 3 2 3 2" xfId="10069" xr:uid="{00000000-0005-0000-0000-0000A0470000}"/>
    <cellStyle name="40% – rõhk5 7 3 2 3 2 2" xfId="21758" xr:uid="{00000000-0005-0000-0000-0000A1470000}"/>
    <cellStyle name="40% – rõhk5 7 3 2 3 2 2 2" xfId="44131" xr:uid="{FB234092-64B2-44E2-8CCD-EDAD49D70BA4}"/>
    <cellStyle name="40% – rõhk5 7 3 2 3 2 3" xfId="32965" xr:uid="{2D03FC8B-9067-4123-A959-BAFD0797237D}"/>
    <cellStyle name="40% – rõhk5 7 3 2 3 3" xfId="16415" xr:uid="{00000000-0005-0000-0000-0000A2470000}"/>
    <cellStyle name="40% – rõhk5 7 3 2 3 3 2" xfId="38788" xr:uid="{023D4B65-1C9C-40DA-A81E-EE79835AFE8C}"/>
    <cellStyle name="40% – rõhk5 7 3 2 3 4" xfId="27622" xr:uid="{B5C06B78-5BA3-4B02-A387-A83E1C77520B}"/>
    <cellStyle name="40% – rõhk5 7 3 2 4" xfId="7459" xr:uid="{00000000-0005-0000-0000-0000A3470000}"/>
    <cellStyle name="40% – rõhk5 7 3 2 4 2" xfId="19148" xr:uid="{00000000-0005-0000-0000-0000A4470000}"/>
    <cellStyle name="40% – rõhk5 7 3 2 4 2 2" xfId="41521" xr:uid="{B1C11E39-F6BE-4D38-8512-9D5FB9E307C8}"/>
    <cellStyle name="40% – rõhk5 7 3 2 4 3" xfId="30355" xr:uid="{7ACB50AC-9D8A-4B80-AC32-59602FDE3791}"/>
    <cellStyle name="40% – rõhk5 7 3 2 5" xfId="13805" xr:uid="{00000000-0005-0000-0000-0000A5470000}"/>
    <cellStyle name="40% – rõhk5 7 3 2 5 2" xfId="36178" xr:uid="{B851BA00-149A-4F51-B5A8-7BF954DF1301}"/>
    <cellStyle name="40% – rõhk5 7 3 2 6" xfId="25012" xr:uid="{C627DEC9-D802-4A2E-BE87-29FC5803F72C}"/>
    <cellStyle name="40% – rõhk5 7 3 3" xfId="3288" xr:uid="{00000000-0005-0000-0000-0000A6470000}"/>
    <cellStyle name="40% – rõhk5 7 3 3 2" xfId="5898" xr:uid="{00000000-0005-0000-0000-0000A7470000}"/>
    <cellStyle name="40% – rõhk5 7 3 3 2 2" xfId="11373" xr:uid="{00000000-0005-0000-0000-0000A8470000}"/>
    <cellStyle name="40% – rõhk5 7 3 3 2 2 2" xfId="23062" xr:uid="{00000000-0005-0000-0000-0000A9470000}"/>
    <cellStyle name="40% – rõhk5 7 3 3 2 2 2 2" xfId="45435" xr:uid="{0117FE58-F8A7-49A3-ABCE-19FB039BD0A4}"/>
    <cellStyle name="40% – rõhk5 7 3 3 2 2 3" xfId="34269" xr:uid="{B2A4ED19-99C7-406F-AF6B-8D1C40D6A036}"/>
    <cellStyle name="40% – rõhk5 7 3 3 2 3" xfId="17719" xr:uid="{00000000-0005-0000-0000-0000AA470000}"/>
    <cellStyle name="40% – rõhk5 7 3 3 2 3 2" xfId="40092" xr:uid="{F34CCB0A-71FA-4BD8-BC43-E5EEEFB02AD2}"/>
    <cellStyle name="40% – rõhk5 7 3 3 2 4" xfId="28926" xr:uid="{A35DB505-50EF-431C-A390-3373EF0C0AB5}"/>
    <cellStyle name="40% – rõhk5 7 3 3 3" xfId="8763" xr:uid="{00000000-0005-0000-0000-0000AB470000}"/>
    <cellStyle name="40% – rõhk5 7 3 3 3 2" xfId="20452" xr:uid="{00000000-0005-0000-0000-0000AC470000}"/>
    <cellStyle name="40% – rõhk5 7 3 3 3 2 2" xfId="42825" xr:uid="{7E7B003C-0997-47C4-88B0-7DDDABC91168}"/>
    <cellStyle name="40% – rõhk5 7 3 3 3 3" xfId="31659" xr:uid="{6F980A4A-48B4-4624-9C63-5E7E56CB1F07}"/>
    <cellStyle name="40% – rõhk5 7 3 3 4" xfId="15109" xr:uid="{00000000-0005-0000-0000-0000AD470000}"/>
    <cellStyle name="40% – rõhk5 7 3 3 4 2" xfId="37482" xr:uid="{123F013D-EFAB-4F8C-9924-C8060F744ABB}"/>
    <cellStyle name="40% – rõhk5 7 3 3 5" xfId="26316" xr:uid="{055DCCC5-B503-45D4-B2E4-C532BC0623D3}"/>
    <cellStyle name="40% – rõhk5 7 3 4" xfId="4593" xr:uid="{00000000-0005-0000-0000-0000AE470000}"/>
    <cellStyle name="40% – rõhk5 7 3 4 2" xfId="10068" xr:uid="{00000000-0005-0000-0000-0000AF470000}"/>
    <cellStyle name="40% – rõhk5 7 3 4 2 2" xfId="21757" xr:uid="{00000000-0005-0000-0000-0000B0470000}"/>
    <cellStyle name="40% – rõhk5 7 3 4 2 2 2" xfId="44130" xr:uid="{8CAF68A0-8E45-473B-99B9-91424FFB94BA}"/>
    <cellStyle name="40% – rõhk5 7 3 4 2 3" xfId="32964" xr:uid="{055F6734-E768-4CCC-95EC-DE907408A15C}"/>
    <cellStyle name="40% – rõhk5 7 3 4 3" xfId="16414" xr:uid="{00000000-0005-0000-0000-0000B1470000}"/>
    <cellStyle name="40% – rõhk5 7 3 4 3 2" xfId="38787" xr:uid="{D8B36F29-D8E2-41E1-ADEC-68BAB1AE50FB}"/>
    <cellStyle name="40% – rõhk5 7 3 4 4" xfId="27621" xr:uid="{AF7D273D-6803-4773-8432-1A6CE8DC0AFC}"/>
    <cellStyle name="40% – rõhk5 7 3 5" xfId="7458" xr:uid="{00000000-0005-0000-0000-0000B2470000}"/>
    <cellStyle name="40% – rõhk5 7 3 5 2" xfId="19147" xr:uid="{00000000-0005-0000-0000-0000B3470000}"/>
    <cellStyle name="40% – rõhk5 7 3 5 2 2" xfId="41520" xr:uid="{5C1A4897-1F8F-4366-BFB9-0201EF419408}"/>
    <cellStyle name="40% – rõhk5 7 3 5 3" xfId="30354" xr:uid="{AC3D6C82-6B43-4B5E-9EDA-CB744B3A4CDA}"/>
    <cellStyle name="40% – rõhk5 7 3 6" xfId="13804" xr:uid="{00000000-0005-0000-0000-0000B4470000}"/>
    <cellStyle name="40% – rõhk5 7 3 6 2" xfId="36177" xr:uid="{5E454878-D748-4C93-9AFA-3B0D47642053}"/>
    <cellStyle name="40% – rõhk5 7 3 7" xfId="25011" xr:uid="{2082C61E-184B-41C1-9C62-8C23F30734BB}"/>
    <cellStyle name="40% – rõhk5 7 4" xfId="1977" xr:uid="{00000000-0005-0000-0000-0000B5470000}"/>
    <cellStyle name="40% – rõhk5 7 4 2" xfId="3290" xr:uid="{00000000-0005-0000-0000-0000B6470000}"/>
    <cellStyle name="40% – rõhk5 7 4 2 2" xfId="5900" xr:uid="{00000000-0005-0000-0000-0000B7470000}"/>
    <cellStyle name="40% – rõhk5 7 4 2 2 2" xfId="11375" xr:uid="{00000000-0005-0000-0000-0000B8470000}"/>
    <cellStyle name="40% – rõhk5 7 4 2 2 2 2" xfId="23064" xr:uid="{00000000-0005-0000-0000-0000B9470000}"/>
    <cellStyle name="40% – rõhk5 7 4 2 2 2 2 2" xfId="45437" xr:uid="{C45239F6-5995-4281-8383-088FD882560B}"/>
    <cellStyle name="40% – rõhk5 7 4 2 2 2 3" xfId="34271" xr:uid="{B8988E47-CF52-477E-B2B5-2720D59B3E2E}"/>
    <cellStyle name="40% – rõhk5 7 4 2 2 3" xfId="17721" xr:uid="{00000000-0005-0000-0000-0000BA470000}"/>
    <cellStyle name="40% – rõhk5 7 4 2 2 3 2" xfId="40094" xr:uid="{E1A0CA0C-B8D0-4AED-8AB6-BC6B43231E8B}"/>
    <cellStyle name="40% – rõhk5 7 4 2 2 4" xfId="28928" xr:uid="{81131F78-4D71-46D1-BE3B-E4A61617CDC7}"/>
    <cellStyle name="40% – rõhk5 7 4 2 3" xfId="8765" xr:uid="{00000000-0005-0000-0000-0000BB470000}"/>
    <cellStyle name="40% – rõhk5 7 4 2 3 2" xfId="20454" xr:uid="{00000000-0005-0000-0000-0000BC470000}"/>
    <cellStyle name="40% – rõhk5 7 4 2 3 2 2" xfId="42827" xr:uid="{75EC9BE5-4062-4641-8EB5-31B6E6738B80}"/>
    <cellStyle name="40% – rõhk5 7 4 2 3 3" xfId="31661" xr:uid="{A982588A-F329-48AB-A52C-3E933810674E}"/>
    <cellStyle name="40% – rõhk5 7 4 2 4" xfId="15111" xr:uid="{00000000-0005-0000-0000-0000BD470000}"/>
    <cellStyle name="40% – rõhk5 7 4 2 4 2" xfId="37484" xr:uid="{C0A27A31-1E7F-4556-A517-2B30F55D849D}"/>
    <cellStyle name="40% – rõhk5 7 4 2 5" xfId="26318" xr:uid="{F94A9A5C-2B50-44C2-B570-E5F459FD4E3B}"/>
    <cellStyle name="40% – rõhk5 7 4 3" xfId="4595" xr:uid="{00000000-0005-0000-0000-0000BE470000}"/>
    <cellStyle name="40% – rõhk5 7 4 3 2" xfId="10070" xr:uid="{00000000-0005-0000-0000-0000BF470000}"/>
    <cellStyle name="40% – rõhk5 7 4 3 2 2" xfId="21759" xr:uid="{00000000-0005-0000-0000-0000C0470000}"/>
    <cellStyle name="40% – rõhk5 7 4 3 2 2 2" xfId="44132" xr:uid="{A6EB2366-AA71-492F-9D40-1868FB9C1545}"/>
    <cellStyle name="40% – rõhk5 7 4 3 2 3" xfId="32966" xr:uid="{FF1A445E-FF0B-4FA5-B246-99E1E3D58989}"/>
    <cellStyle name="40% – rõhk5 7 4 3 3" xfId="16416" xr:uid="{00000000-0005-0000-0000-0000C1470000}"/>
    <cellStyle name="40% – rõhk5 7 4 3 3 2" xfId="38789" xr:uid="{0C17C7A8-901C-49D9-82B9-30FABC940231}"/>
    <cellStyle name="40% – rõhk5 7 4 3 4" xfId="27623" xr:uid="{52C8F5B7-3941-4849-B9F0-5E842764D1F0}"/>
    <cellStyle name="40% – rõhk5 7 4 4" xfId="7460" xr:uid="{00000000-0005-0000-0000-0000C2470000}"/>
    <cellStyle name="40% – rõhk5 7 4 4 2" xfId="19149" xr:uid="{00000000-0005-0000-0000-0000C3470000}"/>
    <cellStyle name="40% – rõhk5 7 4 4 2 2" xfId="41522" xr:uid="{CD963E52-4C90-4545-ACF1-A7648228F858}"/>
    <cellStyle name="40% – rõhk5 7 4 4 3" xfId="30356" xr:uid="{24571CAF-0611-4444-B05E-C8F245A872A1}"/>
    <cellStyle name="40% – rõhk5 7 4 5" xfId="13806" xr:uid="{00000000-0005-0000-0000-0000C4470000}"/>
    <cellStyle name="40% – rõhk5 7 4 5 2" xfId="36179" xr:uid="{50DDAC94-27B0-4744-8A01-9D30ACD7F16E}"/>
    <cellStyle name="40% – rõhk5 7 4 6" xfId="25013" xr:uid="{274CF89A-35DE-4A18-8E94-C3DDF2290C36}"/>
    <cellStyle name="40% – rõhk5 7 5" xfId="1978" xr:uid="{00000000-0005-0000-0000-0000C5470000}"/>
    <cellStyle name="40% – rõhk5 7 5 2" xfId="3291" xr:uid="{00000000-0005-0000-0000-0000C6470000}"/>
    <cellStyle name="40% – rõhk5 7 5 2 2" xfId="5901" xr:uid="{00000000-0005-0000-0000-0000C7470000}"/>
    <cellStyle name="40% – rõhk5 7 5 2 2 2" xfId="11376" xr:uid="{00000000-0005-0000-0000-0000C8470000}"/>
    <cellStyle name="40% – rõhk5 7 5 2 2 2 2" xfId="23065" xr:uid="{00000000-0005-0000-0000-0000C9470000}"/>
    <cellStyle name="40% – rõhk5 7 5 2 2 2 2 2" xfId="45438" xr:uid="{74DE4482-5A50-4E76-ADE1-53B578571362}"/>
    <cellStyle name="40% – rõhk5 7 5 2 2 2 3" xfId="34272" xr:uid="{CD224124-7FC7-4DC2-AEAD-1541CBC7D963}"/>
    <cellStyle name="40% – rõhk5 7 5 2 2 3" xfId="17722" xr:uid="{00000000-0005-0000-0000-0000CA470000}"/>
    <cellStyle name="40% – rõhk5 7 5 2 2 3 2" xfId="40095" xr:uid="{0583689A-7139-4931-AD95-D67FA2B4DD66}"/>
    <cellStyle name="40% – rõhk5 7 5 2 2 4" xfId="28929" xr:uid="{C0B4F1F3-5A85-4412-8A59-68068071DF9E}"/>
    <cellStyle name="40% – rõhk5 7 5 2 3" xfId="8766" xr:uid="{00000000-0005-0000-0000-0000CB470000}"/>
    <cellStyle name="40% – rõhk5 7 5 2 3 2" xfId="20455" xr:uid="{00000000-0005-0000-0000-0000CC470000}"/>
    <cellStyle name="40% – rõhk5 7 5 2 3 2 2" xfId="42828" xr:uid="{8CBF18CC-2E55-4921-B8A0-48306DF24A9D}"/>
    <cellStyle name="40% – rõhk5 7 5 2 3 3" xfId="31662" xr:uid="{F472F081-1519-487E-ADFA-5492811F9433}"/>
    <cellStyle name="40% – rõhk5 7 5 2 4" xfId="15112" xr:uid="{00000000-0005-0000-0000-0000CD470000}"/>
    <cellStyle name="40% – rõhk5 7 5 2 4 2" xfId="37485" xr:uid="{A215AB3E-45AB-494D-ADCD-2B29300AA042}"/>
    <cellStyle name="40% – rõhk5 7 5 2 5" xfId="26319" xr:uid="{BECCA157-C074-4C76-912E-95A4D4845DD1}"/>
    <cellStyle name="40% – rõhk5 7 5 3" xfId="4596" xr:uid="{00000000-0005-0000-0000-0000CE470000}"/>
    <cellStyle name="40% – rõhk5 7 5 3 2" xfId="10071" xr:uid="{00000000-0005-0000-0000-0000CF470000}"/>
    <cellStyle name="40% – rõhk5 7 5 3 2 2" xfId="21760" xr:uid="{00000000-0005-0000-0000-0000D0470000}"/>
    <cellStyle name="40% – rõhk5 7 5 3 2 2 2" xfId="44133" xr:uid="{34CDFA05-0863-46C6-AB25-023656BB91EF}"/>
    <cellStyle name="40% – rõhk5 7 5 3 2 3" xfId="32967" xr:uid="{A3703915-EF94-4A18-B2DA-42C301E9202E}"/>
    <cellStyle name="40% – rõhk5 7 5 3 3" xfId="16417" xr:uid="{00000000-0005-0000-0000-0000D1470000}"/>
    <cellStyle name="40% – rõhk5 7 5 3 3 2" xfId="38790" xr:uid="{440758DA-C38A-469C-9368-64DF8EFE3C4E}"/>
    <cellStyle name="40% – rõhk5 7 5 3 4" xfId="27624" xr:uid="{4F7A4285-D4A2-4A21-9F5D-3E6F0C70F211}"/>
    <cellStyle name="40% – rõhk5 7 5 4" xfId="7461" xr:uid="{00000000-0005-0000-0000-0000D2470000}"/>
    <cellStyle name="40% – rõhk5 7 5 4 2" xfId="19150" xr:uid="{00000000-0005-0000-0000-0000D3470000}"/>
    <cellStyle name="40% – rõhk5 7 5 4 2 2" xfId="41523" xr:uid="{0346549F-46BE-46E3-9018-87688F60F53F}"/>
    <cellStyle name="40% – rõhk5 7 5 4 3" xfId="30357" xr:uid="{6EB2DB72-952A-4699-9934-0174C47AE4E6}"/>
    <cellStyle name="40% – rõhk5 7 5 5" xfId="13807" xr:uid="{00000000-0005-0000-0000-0000D4470000}"/>
    <cellStyle name="40% – rõhk5 7 5 5 2" xfId="36180" xr:uid="{04F6384F-3044-41F7-8099-7DFDFE9956AB}"/>
    <cellStyle name="40% – rõhk5 7 5 6" xfId="25014" xr:uid="{66D2B5C2-8CB7-4BB8-89ED-54C80707580E}"/>
    <cellStyle name="40% – rõhk5 7 6" xfId="2272" xr:uid="{00000000-0005-0000-0000-0000D5470000}"/>
    <cellStyle name="40% – rõhk5 7 6 2" xfId="4883" xr:uid="{00000000-0005-0000-0000-0000D6470000}"/>
    <cellStyle name="40% – rõhk5 7 6 2 2" xfId="10358" xr:uid="{00000000-0005-0000-0000-0000D7470000}"/>
    <cellStyle name="40% – rõhk5 7 6 2 2 2" xfId="22047" xr:uid="{00000000-0005-0000-0000-0000D8470000}"/>
    <cellStyle name="40% – rõhk5 7 6 2 2 2 2" xfId="44420" xr:uid="{C8DBB8B0-79C0-4464-B3C2-E1C2A27AFDAE}"/>
    <cellStyle name="40% – rõhk5 7 6 2 2 3" xfId="33254" xr:uid="{3364F55A-BC0C-4CA6-8B4D-1BEA0D2D94EE}"/>
    <cellStyle name="40% – rõhk5 7 6 2 3" xfId="16704" xr:uid="{00000000-0005-0000-0000-0000D9470000}"/>
    <cellStyle name="40% – rõhk5 7 6 2 3 2" xfId="39077" xr:uid="{1AF4129B-B418-4999-9633-389EE383733F}"/>
    <cellStyle name="40% – rõhk5 7 6 2 4" xfId="27911" xr:uid="{86720EF9-92DA-469B-8C46-DDC7218A1FB9}"/>
    <cellStyle name="40% – rõhk5 7 6 3" xfId="7748" xr:uid="{00000000-0005-0000-0000-0000DA470000}"/>
    <cellStyle name="40% – rõhk5 7 6 3 2" xfId="19437" xr:uid="{00000000-0005-0000-0000-0000DB470000}"/>
    <cellStyle name="40% – rõhk5 7 6 3 2 2" xfId="41810" xr:uid="{F92BCC7B-8D84-41F5-975F-FF5E486E7321}"/>
    <cellStyle name="40% – rõhk5 7 6 3 3" xfId="30644" xr:uid="{791A56E6-270F-4280-ABE3-C93AB2AECC27}"/>
    <cellStyle name="40% – rõhk5 7 6 4" xfId="14094" xr:uid="{00000000-0005-0000-0000-0000DC470000}"/>
    <cellStyle name="40% – rõhk5 7 6 4 2" xfId="36467" xr:uid="{353A28CF-CC51-4B1A-9CDA-B231AE427CC1}"/>
    <cellStyle name="40% – rõhk5 7 6 5" xfId="25301" xr:uid="{8E17D166-C40B-48FD-A987-9062B247FC2C}"/>
    <cellStyle name="40% – rõhk5 7 7" xfId="3578" xr:uid="{00000000-0005-0000-0000-0000DD470000}"/>
    <cellStyle name="40% – rõhk5 7 7 2" xfId="9053" xr:uid="{00000000-0005-0000-0000-0000DE470000}"/>
    <cellStyle name="40% – rõhk5 7 7 2 2" xfId="20742" xr:uid="{00000000-0005-0000-0000-0000DF470000}"/>
    <cellStyle name="40% – rõhk5 7 7 2 2 2" xfId="43115" xr:uid="{5ED363B8-E75A-49E7-A538-B7028B8D9B6F}"/>
    <cellStyle name="40% – rõhk5 7 7 2 3" xfId="31949" xr:uid="{772987DA-2DF0-4DB5-91BC-6192ED78F502}"/>
    <cellStyle name="40% – rõhk5 7 7 3" xfId="15399" xr:uid="{00000000-0005-0000-0000-0000E0470000}"/>
    <cellStyle name="40% – rõhk5 7 7 3 2" xfId="37772" xr:uid="{ECC003C1-F057-443E-8691-08D29A4D0987}"/>
    <cellStyle name="40% – rõhk5 7 7 4" xfId="26606" xr:uid="{43057E0E-BAC8-46AB-B165-48F82218B9BE}"/>
    <cellStyle name="40% – rõhk5 7 8" xfId="6229" xr:uid="{00000000-0005-0000-0000-0000E1470000}"/>
    <cellStyle name="40% – rõhk5 7 8 2" xfId="18022" xr:uid="{00000000-0005-0000-0000-0000E2470000}"/>
    <cellStyle name="40% – rõhk5 7 8 2 2" xfId="40395" xr:uid="{1890C04D-7A78-474E-AAF8-D2879B4FA8F4}"/>
    <cellStyle name="40% – rõhk5 7 8 3" xfId="29229" xr:uid="{B9393DDC-5E89-401F-941B-1099DB1053D5}"/>
    <cellStyle name="40% – rõhk5 7 9" xfId="12789" xr:uid="{00000000-0005-0000-0000-0000E3470000}"/>
    <cellStyle name="40% – rõhk5 7 9 2" xfId="35162" xr:uid="{29EC3609-2475-4599-87F6-2B6BAB0D53B6}"/>
    <cellStyle name="40% – rõhk5 8" xfId="109" xr:uid="{00000000-0005-0000-0000-0000E4470000}"/>
    <cellStyle name="40% – rõhk5 8 10" xfId="23997" xr:uid="{8B1FF86B-1129-4650-9306-F56CCFC21A1F}"/>
    <cellStyle name="40% – rõhk5 8 2" xfId="892" xr:uid="{00000000-0005-0000-0000-0000E5470000}"/>
    <cellStyle name="40% – rõhk5 8 2 2" xfId="1979" xr:uid="{00000000-0005-0000-0000-0000E6470000}"/>
    <cellStyle name="40% – rõhk5 8 2 2 2" xfId="1980" xr:uid="{00000000-0005-0000-0000-0000E7470000}"/>
    <cellStyle name="40% – rõhk5 8 2 2 2 2" xfId="3293" xr:uid="{00000000-0005-0000-0000-0000E8470000}"/>
    <cellStyle name="40% – rõhk5 8 2 2 2 2 2" xfId="5903" xr:uid="{00000000-0005-0000-0000-0000E9470000}"/>
    <cellStyle name="40% – rõhk5 8 2 2 2 2 2 2" xfId="11378" xr:uid="{00000000-0005-0000-0000-0000EA470000}"/>
    <cellStyle name="40% – rõhk5 8 2 2 2 2 2 2 2" xfId="23067" xr:uid="{00000000-0005-0000-0000-0000EB470000}"/>
    <cellStyle name="40% – rõhk5 8 2 2 2 2 2 2 2 2" xfId="45440" xr:uid="{1FE12C36-E81E-42C5-A5F7-01FDC41F8133}"/>
    <cellStyle name="40% – rõhk5 8 2 2 2 2 2 2 3" xfId="34274" xr:uid="{C4838D10-7029-4E00-8A62-A055F90F7B20}"/>
    <cellStyle name="40% – rõhk5 8 2 2 2 2 2 3" xfId="17724" xr:uid="{00000000-0005-0000-0000-0000EC470000}"/>
    <cellStyle name="40% – rõhk5 8 2 2 2 2 2 3 2" xfId="40097" xr:uid="{038AE557-8FF2-492B-B06B-91BD663D46BB}"/>
    <cellStyle name="40% – rõhk5 8 2 2 2 2 2 4" xfId="28931" xr:uid="{AB42EF48-B9D6-4D0F-8171-80928669E8EB}"/>
    <cellStyle name="40% – rõhk5 8 2 2 2 2 3" xfId="8768" xr:uid="{00000000-0005-0000-0000-0000ED470000}"/>
    <cellStyle name="40% – rõhk5 8 2 2 2 2 3 2" xfId="20457" xr:uid="{00000000-0005-0000-0000-0000EE470000}"/>
    <cellStyle name="40% – rõhk5 8 2 2 2 2 3 2 2" xfId="42830" xr:uid="{0DE36E1C-B262-41AB-B10A-0AFE33212240}"/>
    <cellStyle name="40% – rõhk5 8 2 2 2 2 3 3" xfId="31664" xr:uid="{04BD58F6-652A-4AE1-B288-CE0A22D1E752}"/>
    <cellStyle name="40% – rõhk5 8 2 2 2 2 4" xfId="15114" xr:uid="{00000000-0005-0000-0000-0000EF470000}"/>
    <cellStyle name="40% – rõhk5 8 2 2 2 2 4 2" xfId="37487" xr:uid="{0B3E78D0-FEFE-49E4-9FB5-27EF7D423103}"/>
    <cellStyle name="40% – rõhk5 8 2 2 2 2 5" xfId="26321" xr:uid="{41820651-2AA0-4CAC-9F80-0AAE81F4A6E5}"/>
    <cellStyle name="40% – rõhk5 8 2 2 2 3" xfId="4598" xr:uid="{00000000-0005-0000-0000-0000F0470000}"/>
    <cellStyle name="40% – rõhk5 8 2 2 2 3 2" xfId="10073" xr:uid="{00000000-0005-0000-0000-0000F1470000}"/>
    <cellStyle name="40% – rõhk5 8 2 2 2 3 2 2" xfId="21762" xr:uid="{00000000-0005-0000-0000-0000F2470000}"/>
    <cellStyle name="40% – rõhk5 8 2 2 2 3 2 2 2" xfId="44135" xr:uid="{6EFEB27E-2F7B-4961-94A2-0DA69926B0D4}"/>
    <cellStyle name="40% – rõhk5 8 2 2 2 3 2 3" xfId="32969" xr:uid="{186CCFB9-A95F-4E21-89C1-B9578469243C}"/>
    <cellStyle name="40% – rõhk5 8 2 2 2 3 3" xfId="16419" xr:uid="{00000000-0005-0000-0000-0000F3470000}"/>
    <cellStyle name="40% – rõhk5 8 2 2 2 3 3 2" xfId="38792" xr:uid="{3E5C9F1E-F6F0-4DC3-ADA1-953621CEC0E6}"/>
    <cellStyle name="40% – rõhk5 8 2 2 2 3 4" xfId="27626" xr:uid="{E1A338EA-39F5-425E-8210-A8E23E164388}"/>
    <cellStyle name="40% – rõhk5 8 2 2 2 4" xfId="7463" xr:uid="{00000000-0005-0000-0000-0000F4470000}"/>
    <cellStyle name="40% – rõhk5 8 2 2 2 4 2" xfId="19152" xr:uid="{00000000-0005-0000-0000-0000F5470000}"/>
    <cellStyle name="40% – rõhk5 8 2 2 2 4 2 2" xfId="41525" xr:uid="{A96A0BF3-0ABD-4025-8B68-C73A968D8A38}"/>
    <cellStyle name="40% – rõhk5 8 2 2 2 4 3" xfId="30359" xr:uid="{C5BF894F-9F00-4327-A8BC-E4B0775E3054}"/>
    <cellStyle name="40% – rõhk5 8 2 2 2 5" xfId="13809" xr:uid="{00000000-0005-0000-0000-0000F6470000}"/>
    <cellStyle name="40% – rõhk5 8 2 2 2 5 2" xfId="36182" xr:uid="{630F685E-28C8-45E6-8FA7-D4D7999E8B9B}"/>
    <cellStyle name="40% – rõhk5 8 2 2 2 6" xfId="25016" xr:uid="{71375AAA-4554-4480-B919-EE2F39F54C6F}"/>
    <cellStyle name="40% – rõhk5 8 2 2 3" xfId="3292" xr:uid="{00000000-0005-0000-0000-0000F7470000}"/>
    <cellStyle name="40% – rõhk5 8 2 2 3 2" xfId="5902" xr:uid="{00000000-0005-0000-0000-0000F8470000}"/>
    <cellStyle name="40% – rõhk5 8 2 2 3 2 2" xfId="11377" xr:uid="{00000000-0005-0000-0000-0000F9470000}"/>
    <cellStyle name="40% – rõhk5 8 2 2 3 2 2 2" xfId="23066" xr:uid="{00000000-0005-0000-0000-0000FA470000}"/>
    <cellStyle name="40% – rõhk5 8 2 2 3 2 2 2 2" xfId="45439" xr:uid="{6D8C8A5A-CDD9-4B36-AF33-815AFF9E7401}"/>
    <cellStyle name="40% – rõhk5 8 2 2 3 2 2 3" xfId="34273" xr:uid="{A9F13109-73C0-44D9-AD33-CEA18F96E65F}"/>
    <cellStyle name="40% – rõhk5 8 2 2 3 2 3" xfId="17723" xr:uid="{00000000-0005-0000-0000-0000FB470000}"/>
    <cellStyle name="40% – rõhk5 8 2 2 3 2 3 2" xfId="40096" xr:uid="{A5099FDE-89A4-476E-A105-981B28447015}"/>
    <cellStyle name="40% – rõhk5 8 2 2 3 2 4" xfId="28930" xr:uid="{727FD572-879A-4012-845E-BDB256BB12C8}"/>
    <cellStyle name="40% – rõhk5 8 2 2 3 3" xfId="8767" xr:uid="{00000000-0005-0000-0000-0000FC470000}"/>
    <cellStyle name="40% – rõhk5 8 2 2 3 3 2" xfId="20456" xr:uid="{00000000-0005-0000-0000-0000FD470000}"/>
    <cellStyle name="40% – rõhk5 8 2 2 3 3 2 2" xfId="42829" xr:uid="{36168D5B-DEE0-49B6-AF8A-503512D44914}"/>
    <cellStyle name="40% – rõhk5 8 2 2 3 3 3" xfId="31663" xr:uid="{FC8EF481-0023-4BBD-A118-E780A66115AB}"/>
    <cellStyle name="40% – rõhk5 8 2 2 3 4" xfId="15113" xr:uid="{00000000-0005-0000-0000-0000FE470000}"/>
    <cellStyle name="40% – rõhk5 8 2 2 3 4 2" xfId="37486" xr:uid="{7F4F1EC8-E027-46C6-A292-55394281BB3D}"/>
    <cellStyle name="40% – rõhk5 8 2 2 3 5" xfId="26320" xr:uid="{05DBDC95-5B86-44B9-A617-974A80F757E0}"/>
    <cellStyle name="40% – rõhk5 8 2 2 4" xfId="4597" xr:uid="{00000000-0005-0000-0000-0000FF470000}"/>
    <cellStyle name="40% – rõhk5 8 2 2 4 2" xfId="10072" xr:uid="{00000000-0005-0000-0000-000000480000}"/>
    <cellStyle name="40% – rõhk5 8 2 2 4 2 2" xfId="21761" xr:uid="{00000000-0005-0000-0000-000001480000}"/>
    <cellStyle name="40% – rõhk5 8 2 2 4 2 2 2" xfId="44134" xr:uid="{34E2E19E-13C1-4359-B644-A9EA430584C8}"/>
    <cellStyle name="40% – rõhk5 8 2 2 4 2 3" xfId="32968" xr:uid="{C1088800-90EE-4103-A43B-F251A402FCC6}"/>
    <cellStyle name="40% – rõhk5 8 2 2 4 3" xfId="16418" xr:uid="{00000000-0005-0000-0000-000002480000}"/>
    <cellStyle name="40% – rõhk5 8 2 2 4 3 2" xfId="38791" xr:uid="{69B9F6EE-C726-4884-8C9F-4BC94EF379E0}"/>
    <cellStyle name="40% – rõhk5 8 2 2 4 4" xfId="27625" xr:uid="{68C3EAC6-194B-4674-A66F-95EE29E2C054}"/>
    <cellStyle name="40% – rõhk5 8 2 2 5" xfId="7462" xr:uid="{00000000-0005-0000-0000-000003480000}"/>
    <cellStyle name="40% – rõhk5 8 2 2 5 2" xfId="19151" xr:uid="{00000000-0005-0000-0000-000004480000}"/>
    <cellStyle name="40% – rõhk5 8 2 2 5 2 2" xfId="41524" xr:uid="{D23A874D-5950-4A79-94AF-A70DEC195700}"/>
    <cellStyle name="40% – rõhk5 8 2 2 5 3" xfId="30358" xr:uid="{D10C75DC-109A-4F57-8FA2-4DB4482A8DEE}"/>
    <cellStyle name="40% – rõhk5 8 2 2 6" xfId="13808" xr:uid="{00000000-0005-0000-0000-000005480000}"/>
    <cellStyle name="40% – rõhk5 8 2 2 6 2" xfId="36181" xr:uid="{07A341CD-9DAA-4419-A5B0-363857946294}"/>
    <cellStyle name="40% – rõhk5 8 2 2 7" xfId="25015" xr:uid="{D41B2297-A125-4AFE-9754-C907992AFD7A}"/>
    <cellStyle name="40% – rõhk5 8 2 3" xfId="1981" xr:uid="{00000000-0005-0000-0000-000006480000}"/>
    <cellStyle name="40% – rõhk5 8 2 3 2" xfId="3294" xr:uid="{00000000-0005-0000-0000-000007480000}"/>
    <cellStyle name="40% – rõhk5 8 2 3 2 2" xfId="5904" xr:uid="{00000000-0005-0000-0000-000008480000}"/>
    <cellStyle name="40% – rõhk5 8 2 3 2 2 2" xfId="11379" xr:uid="{00000000-0005-0000-0000-000009480000}"/>
    <cellStyle name="40% – rõhk5 8 2 3 2 2 2 2" xfId="23068" xr:uid="{00000000-0005-0000-0000-00000A480000}"/>
    <cellStyle name="40% – rõhk5 8 2 3 2 2 2 2 2" xfId="45441" xr:uid="{70C2AAB5-80D7-4618-AC71-C086DF5AC4A0}"/>
    <cellStyle name="40% – rõhk5 8 2 3 2 2 2 3" xfId="34275" xr:uid="{8B72DB30-536E-464A-8746-25D70ED5028B}"/>
    <cellStyle name="40% – rõhk5 8 2 3 2 2 3" xfId="17725" xr:uid="{00000000-0005-0000-0000-00000B480000}"/>
    <cellStyle name="40% – rõhk5 8 2 3 2 2 3 2" xfId="40098" xr:uid="{CEFF6CF3-4170-4789-977F-1D14DE61E98D}"/>
    <cellStyle name="40% – rõhk5 8 2 3 2 2 4" xfId="28932" xr:uid="{CD8C6752-27CD-47B8-A6E7-3A2E3B39B372}"/>
    <cellStyle name="40% – rõhk5 8 2 3 2 3" xfId="8769" xr:uid="{00000000-0005-0000-0000-00000C480000}"/>
    <cellStyle name="40% – rõhk5 8 2 3 2 3 2" xfId="20458" xr:uid="{00000000-0005-0000-0000-00000D480000}"/>
    <cellStyle name="40% – rõhk5 8 2 3 2 3 2 2" xfId="42831" xr:uid="{08103BFA-F9EE-4C3C-9B87-0AC5D0A38747}"/>
    <cellStyle name="40% – rõhk5 8 2 3 2 3 3" xfId="31665" xr:uid="{F13632DE-E279-422D-BD55-02719800E938}"/>
    <cellStyle name="40% – rõhk5 8 2 3 2 4" xfId="15115" xr:uid="{00000000-0005-0000-0000-00000E480000}"/>
    <cellStyle name="40% – rõhk5 8 2 3 2 4 2" xfId="37488" xr:uid="{93114B07-184A-4CAA-B816-E3A23240F542}"/>
    <cellStyle name="40% – rõhk5 8 2 3 2 5" xfId="26322" xr:uid="{6AD26C0B-96BE-45F3-8D12-F13F51548284}"/>
    <cellStyle name="40% – rõhk5 8 2 3 3" xfId="4599" xr:uid="{00000000-0005-0000-0000-00000F480000}"/>
    <cellStyle name="40% – rõhk5 8 2 3 3 2" xfId="10074" xr:uid="{00000000-0005-0000-0000-000010480000}"/>
    <cellStyle name="40% – rõhk5 8 2 3 3 2 2" xfId="21763" xr:uid="{00000000-0005-0000-0000-000011480000}"/>
    <cellStyle name="40% – rõhk5 8 2 3 3 2 2 2" xfId="44136" xr:uid="{D1924A54-B73F-4A35-8E51-98679DC77C51}"/>
    <cellStyle name="40% – rõhk5 8 2 3 3 2 3" xfId="32970" xr:uid="{634879CE-510E-4E46-AAB4-4959BD465B3D}"/>
    <cellStyle name="40% – rõhk5 8 2 3 3 3" xfId="16420" xr:uid="{00000000-0005-0000-0000-000012480000}"/>
    <cellStyle name="40% – rõhk5 8 2 3 3 3 2" xfId="38793" xr:uid="{390E1321-2AF9-4660-BF18-CAC37157EC64}"/>
    <cellStyle name="40% – rõhk5 8 2 3 3 4" xfId="27627" xr:uid="{04C87B9D-A20C-4DAC-823C-C31C61DE85B0}"/>
    <cellStyle name="40% – rõhk5 8 2 3 4" xfId="7464" xr:uid="{00000000-0005-0000-0000-000013480000}"/>
    <cellStyle name="40% – rõhk5 8 2 3 4 2" xfId="19153" xr:uid="{00000000-0005-0000-0000-000014480000}"/>
    <cellStyle name="40% – rõhk5 8 2 3 4 2 2" xfId="41526" xr:uid="{F43816EC-8696-4C77-AC7D-4425378FC895}"/>
    <cellStyle name="40% – rõhk5 8 2 3 4 3" xfId="30360" xr:uid="{AD8B21CD-D503-4525-B59C-A577228EF76A}"/>
    <cellStyle name="40% – rõhk5 8 2 3 5" xfId="13810" xr:uid="{00000000-0005-0000-0000-000015480000}"/>
    <cellStyle name="40% – rõhk5 8 2 3 5 2" xfId="36183" xr:uid="{6DD204A9-3285-4B55-80F9-4D72A696D0F9}"/>
    <cellStyle name="40% – rõhk5 8 2 3 6" xfId="25017" xr:uid="{65F78EC9-8593-4FFA-ABC3-F0DB3CF07DBF}"/>
    <cellStyle name="40% – rõhk5 8 2 4" xfId="1982" xr:uid="{00000000-0005-0000-0000-000016480000}"/>
    <cellStyle name="40% – rõhk5 8 2 4 2" xfId="3295" xr:uid="{00000000-0005-0000-0000-000017480000}"/>
    <cellStyle name="40% – rõhk5 8 2 4 2 2" xfId="5905" xr:uid="{00000000-0005-0000-0000-000018480000}"/>
    <cellStyle name="40% – rõhk5 8 2 4 2 2 2" xfId="11380" xr:uid="{00000000-0005-0000-0000-000019480000}"/>
    <cellStyle name="40% – rõhk5 8 2 4 2 2 2 2" xfId="23069" xr:uid="{00000000-0005-0000-0000-00001A480000}"/>
    <cellStyle name="40% – rõhk5 8 2 4 2 2 2 2 2" xfId="45442" xr:uid="{55BE15F4-7BB6-4B5D-80F1-E5EBE32F84D8}"/>
    <cellStyle name="40% – rõhk5 8 2 4 2 2 2 3" xfId="34276" xr:uid="{F2F9FE62-E434-49DB-AAC5-575262C22725}"/>
    <cellStyle name="40% – rõhk5 8 2 4 2 2 3" xfId="17726" xr:uid="{00000000-0005-0000-0000-00001B480000}"/>
    <cellStyle name="40% – rõhk5 8 2 4 2 2 3 2" xfId="40099" xr:uid="{89D3ECBE-3203-40B4-B48D-07C897A9D3AB}"/>
    <cellStyle name="40% – rõhk5 8 2 4 2 2 4" xfId="28933" xr:uid="{5A6E35AB-FD77-47D8-9D2D-AA73DC8989B4}"/>
    <cellStyle name="40% – rõhk5 8 2 4 2 3" xfId="8770" xr:uid="{00000000-0005-0000-0000-00001C480000}"/>
    <cellStyle name="40% – rõhk5 8 2 4 2 3 2" xfId="20459" xr:uid="{00000000-0005-0000-0000-00001D480000}"/>
    <cellStyle name="40% – rõhk5 8 2 4 2 3 2 2" xfId="42832" xr:uid="{D8AFB4C6-BC63-4B8D-A4E1-628D09F8300D}"/>
    <cellStyle name="40% – rõhk5 8 2 4 2 3 3" xfId="31666" xr:uid="{26681E32-1695-45D6-9269-94DC7ADB19AE}"/>
    <cellStyle name="40% – rõhk5 8 2 4 2 4" xfId="15116" xr:uid="{00000000-0005-0000-0000-00001E480000}"/>
    <cellStyle name="40% – rõhk5 8 2 4 2 4 2" xfId="37489" xr:uid="{FCB2F833-75C0-4846-B5AB-3544FFD4E25A}"/>
    <cellStyle name="40% – rõhk5 8 2 4 2 5" xfId="26323" xr:uid="{D4B76B3E-5B21-472D-B939-23CC260174A3}"/>
    <cellStyle name="40% – rõhk5 8 2 4 3" xfId="4600" xr:uid="{00000000-0005-0000-0000-00001F480000}"/>
    <cellStyle name="40% – rõhk5 8 2 4 3 2" xfId="10075" xr:uid="{00000000-0005-0000-0000-000020480000}"/>
    <cellStyle name="40% – rõhk5 8 2 4 3 2 2" xfId="21764" xr:uid="{00000000-0005-0000-0000-000021480000}"/>
    <cellStyle name="40% – rõhk5 8 2 4 3 2 2 2" xfId="44137" xr:uid="{D600F7DF-8290-4122-B1DB-C7B04D6A041F}"/>
    <cellStyle name="40% – rõhk5 8 2 4 3 2 3" xfId="32971" xr:uid="{FE3338F8-2E69-4604-B307-1629D1D64EFF}"/>
    <cellStyle name="40% – rõhk5 8 2 4 3 3" xfId="16421" xr:uid="{00000000-0005-0000-0000-000022480000}"/>
    <cellStyle name="40% – rõhk5 8 2 4 3 3 2" xfId="38794" xr:uid="{2276157D-9E44-40CA-99C0-BDE93DB9F230}"/>
    <cellStyle name="40% – rõhk5 8 2 4 3 4" xfId="27628" xr:uid="{1FCD5F33-C247-4FA7-9D0C-88D191A0980F}"/>
    <cellStyle name="40% – rõhk5 8 2 4 4" xfId="7465" xr:uid="{00000000-0005-0000-0000-000023480000}"/>
    <cellStyle name="40% – rõhk5 8 2 4 4 2" xfId="19154" xr:uid="{00000000-0005-0000-0000-000024480000}"/>
    <cellStyle name="40% – rõhk5 8 2 4 4 2 2" xfId="41527" xr:uid="{DA71EEAE-AF41-4010-8CBA-AD1CFD19BA19}"/>
    <cellStyle name="40% – rõhk5 8 2 4 4 3" xfId="30361" xr:uid="{7B341670-8E51-4EE6-BE84-814D95714722}"/>
    <cellStyle name="40% – rõhk5 8 2 4 5" xfId="13811" xr:uid="{00000000-0005-0000-0000-000025480000}"/>
    <cellStyle name="40% – rõhk5 8 2 4 5 2" xfId="36184" xr:uid="{B2FCFF25-9CB7-47B0-9820-FE67F305272B}"/>
    <cellStyle name="40% – rõhk5 8 2 4 6" xfId="25018" xr:uid="{97423157-4788-4BE5-A525-9FB5502F4DA3}"/>
    <cellStyle name="40% – rõhk5 8 2 5" xfId="2403" xr:uid="{00000000-0005-0000-0000-000026480000}"/>
    <cellStyle name="40% – rõhk5 8 2 5 2" xfId="5014" xr:uid="{00000000-0005-0000-0000-000027480000}"/>
    <cellStyle name="40% – rõhk5 8 2 5 2 2" xfId="10489" xr:uid="{00000000-0005-0000-0000-000028480000}"/>
    <cellStyle name="40% – rõhk5 8 2 5 2 2 2" xfId="22178" xr:uid="{00000000-0005-0000-0000-000029480000}"/>
    <cellStyle name="40% – rõhk5 8 2 5 2 2 2 2" xfId="44551" xr:uid="{87E0BB53-8A20-4E89-BAA0-53406077CC72}"/>
    <cellStyle name="40% – rõhk5 8 2 5 2 2 3" xfId="33385" xr:uid="{007D4AC2-3518-4620-B57F-2903ACD208FB}"/>
    <cellStyle name="40% – rõhk5 8 2 5 2 3" xfId="16835" xr:uid="{00000000-0005-0000-0000-00002A480000}"/>
    <cellStyle name="40% – rõhk5 8 2 5 2 3 2" xfId="39208" xr:uid="{B5D84010-638B-451A-BB35-F18DF2904CB7}"/>
    <cellStyle name="40% – rõhk5 8 2 5 2 4" xfId="28042" xr:uid="{7A070A7F-A713-4AF7-A7F9-B65AE5F356DD}"/>
    <cellStyle name="40% – rõhk5 8 2 5 3" xfId="7879" xr:uid="{00000000-0005-0000-0000-00002B480000}"/>
    <cellStyle name="40% – rõhk5 8 2 5 3 2" xfId="19568" xr:uid="{00000000-0005-0000-0000-00002C480000}"/>
    <cellStyle name="40% – rõhk5 8 2 5 3 2 2" xfId="41941" xr:uid="{EA888D4A-3825-4884-B51A-E5A0BE1C0DEF}"/>
    <cellStyle name="40% – rõhk5 8 2 5 3 3" xfId="30775" xr:uid="{0C1A2AFE-7DC5-411C-BD2B-48B167D470FA}"/>
    <cellStyle name="40% – rõhk5 8 2 5 4" xfId="14225" xr:uid="{00000000-0005-0000-0000-00002D480000}"/>
    <cellStyle name="40% – rõhk5 8 2 5 4 2" xfId="36598" xr:uid="{87E23557-C962-4444-AD94-3A8FAA10C68D}"/>
    <cellStyle name="40% – rõhk5 8 2 5 5" xfId="25432" xr:uid="{68C58570-E6BF-4EE0-A962-2A6ADD008CAF}"/>
    <cellStyle name="40% – rõhk5 8 2 6" xfId="3709" xr:uid="{00000000-0005-0000-0000-00002E480000}"/>
    <cellStyle name="40% – rõhk5 8 2 6 2" xfId="9184" xr:uid="{00000000-0005-0000-0000-00002F480000}"/>
    <cellStyle name="40% – rõhk5 8 2 6 2 2" xfId="20873" xr:uid="{00000000-0005-0000-0000-000030480000}"/>
    <cellStyle name="40% – rõhk5 8 2 6 2 2 2" xfId="43246" xr:uid="{B3C0ECC7-0658-4F7A-9B28-1ECC5307AB97}"/>
    <cellStyle name="40% – rõhk5 8 2 6 2 3" xfId="32080" xr:uid="{3A6B024C-12FB-43E4-8B8C-520A29CEB65B}"/>
    <cellStyle name="40% – rõhk5 8 2 6 3" xfId="15530" xr:uid="{00000000-0005-0000-0000-000031480000}"/>
    <cellStyle name="40% – rõhk5 8 2 6 3 2" xfId="37903" xr:uid="{23651D34-4FC0-46A5-9E0F-8D873211B3F5}"/>
    <cellStyle name="40% – rõhk5 8 2 6 4" xfId="26737" xr:uid="{B8C11F85-D848-40AE-AA03-ADF43E7B3B09}"/>
    <cellStyle name="40% – rõhk5 8 2 7" xfId="6519" xr:uid="{00000000-0005-0000-0000-000032480000}"/>
    <cellStyle name="40% – rõhk5 8 2 7 2" xfId="18236" xr:uid="{00000000-0005-0000-0000-000033480000}"/>
    <cellStyle name="40% – rõhk5 8 2 7 2 2" xfId="40609" xr:uid="{631CE828-F048-4FEB-8A9C-21B1A2CFABA5}"/>
    <cellStyle name="40% – rõhk5 8 2 7 3" xfId="29443" xr:uid="{6A5FE4A4-0CFD-4A58-A6ED-05D60B21CB14}"/>
    <cellStyle name="40% – rõhk5 8 2 8" xfId="12920" xr:uid="{00000000-0005-0000-0000-000034480000}"/>
    <cellStyle name="40% – rõhk5 8 2 8 2" xfId="35293" xr:uid="{A0148CBB-F39C-4338-93FC-830043CA3A53}"/>
    <cellStyle name="40% – rõhk5 8 2 9" xfId="24127" xr:uid="{24484F47-E900-4A25-9739-AAAE7C283AA5}"/>
    <cellStyle name="40% – rõhk5 8 3" xfId="1983" xr:uid="{00000000-0005-0000-0000-000035480000}"/>
    <cellStyle name="40% – rõhk5 8 3 2" xfId="1984" xr:uid="{00000000-0005-0000-0000-000036480000}"/>
    <cellStyle name="40% – rõhk5 8 3 2 2" xfId="3297" xr:uid="{00000000-0005-0000-0000-000037480000}"/>
    <cellStyle name="40% – rõhk5 8 3 2 2 2" xfId="5907" xr:uid="{00000000-0005-0000-0000-000038480000}"/>
    <cellStyle name="40% – rõhk5 8 3 2 2 2 2" xfId="11382" xr:uid="{00000000-0005-0000-0000-000039480000}"/>
    <cellStyle name="40% – rõhk5 8 3 2 2 2 2 2" xfId="23071" xr:uid="{00000000-0005-0000-0000-00003A480000}"/>
    <cellStyle name="40% – rõhk5 8 3 2 2 2 2 2 2" xfId="45444" xr:uid="{8CC70878-9638-4BC1-855B-2C88488A8F83}"/>
    <cellStyle name="40% – rõhk5 8 3 2 2 2 2 3" xfId="34278" xr:uid="{1C86FB60-42B8-4509-91B3-2049AEBD669A}"/>
    <cellStyle name="40% – rõhk5 8 3 2 2 2 3" xfId="17728" xr:uid="{00000000-0005-0000-0000-00003B480000}"/>
    <cellStyle name="40% – rõhk5 8 3 2 2 2 3 2" xfId="40101" xr:uid="{5A67EEF6-1AAA-4207-A9C7-827837B61A74}"/>
    <cellStyle name="40% – rõhk5 8 3 2 2 2 4" xfId="28935" xr:uid="{6F7D3F0C-1998-4DF3-9830-554D6C4A6EC9}"/>
    <cellStyle name="40% – rõhk5 8 3 2 2 3" xfId="8772" xr:uid="{00000000-0005-0000-0000-00003C480000}"/>
    <cellStyle name="40% – rõhk5 8 3 2 2 3 2" xfId="20461" xr:uid="{00000000-0005-0000-0000-00003D480000}"/>
    <cellStyle name="40% – rõhk5 8 3 2 2 3 2 2" xfId="42834" xr:uid="{E7BACA49-6D24-4C7E-8ABA-BD8A4C7B49EF}"/>
    <cellStyle name="40% – rõhk5 8 3 2 2 3 3" xfId="31668" xr:uid="{63D6735A-9AB4-492B-AF60-8830755EE0C8}"/>
    <cellStyle name="40% – rõhk5 8 3 2 2 4" xfId="15118" xr:uid="{00000000-0005-0000-0000-00003E480000}"/>
    <cellStyle name="40% – rõhk5 8 3 2 2 4 2" xfId="37491" xr:uid="{38C101F7-4907-454A-BD4A-F7947F9BBCA4}"/>
    <cellStyle name="40% – rõhk5 8 3 2 2 5" xfId="26325" xr:uid="{A3F2DBE1-7DDE-4A22-B69C-349F9A631B48}"/>
    <cellStyle name="40% – rõhk5 8 3 2 3" xfId="4602" xr:uid="{00000000-0005-0000-0000-00003F480000}"/>
    <cellStyle name="40% – rõhk5 8 3 2 3 2" xfId="10077" xr:uid="{00000000-0005-0000-0000-000040480000}"/>
    <cellStyle name="40% – rõhk5 8 3 2 3 2 2" xfId="21766" xr:uid="{00000000-0005-0000-0000-000041480000}"/>
    <cellStyle name="40% – rõhk5 8 3 2 3 2 2 2" xfId="44139" xr:uid="{6A16B6EF-3822-402F-A14D-A3FEB4BB9EDA}"/>
    <cellStyle name="40% – rõhk5 8 3 2 3 2 3" xfId="32973" xr:uid="{5976658C-F009-4F4D-A2FF-FBA044CF0B24}"/>
    <cellStyle name="40% – rõhk5 8 3 2 3 3" xfId="16423" xr:uid="{00000000-0005-0000-0000-000042480000}"/>
    <cellStyle name="40% – rõhk5 8 3 2 3 3 2" xfId="38796" xr:uid="{782B3B2A-4A89-4EFF-986B-E5EE65A695D1}"/>
    <cellStyle name="40% – rõhk5 8 3 2 3 4" xfId="27630" xr:uid="{75C593D3-5925-4866-8E05-510691A6DFB7}"/>
    <cellStyle name="40% – rõhk5 8 3 2 4" xfId="7467" xr:uid="{00000000-0005-0000-0000-000043480000}"/>
    <cellStyle name="40% – rõhk5 8 3 2 4 2" xfId="19156" xr:uid="{00000000-0005-0000-0000-000044480000}"/>
    <cellStyle name="40% – rõhk5 8 3 2 4 2 2" xfId="41529" xr:uid="{38A9D459-849F-49E2-8F73-2E1558BB2FD7}"/>
    <cellStyle name="40% – rõhk5 8 3 2 4 3" xfId="30363" xr:uid="{AF84D8F2-E6E3-4A9E-8603-322107B0CDDE}"/>
    <cellStyle name="40% – rõhk5 8 3 2 5" xfId="13813" xr:uid="{00000000-0005-0000-0000-000045480000}"/>
    <cellStyle name="40% – rõhk5 8 3 2 5 2" xfId="36186" xr:uid="{FA5622F9-3854-4F56-83F6-2548AB817D0C}"/>
    <cellStyle name="40% – rõhk5 8 3 2 6" xfId="25020" xr:uid="{0BA2EAF2-5A4C-4ABA-AA29-D5A7B6038DE5}"/>
    <cellStyle name="40% – rõhk5 8 3 3" xfId="3296" xr:uid="{00000000-0005-0000-0000-000046480000}"/>
    <cellStyle name="40% – rõhk5 8 3 3 2" xfId="5906" xr:uid="{00000000-0005-0000-0000-000047480000}"/>
    <cellStyle name="40% – rõhk5 8 3 3 2 2" xfId="11381" xr:uid="{00000000-0005-0000-0000-000048480000}"/>
    <cellStyle name="40% – rõhk5 8 3 3 2 2 2" xfId="23070" xr:uid="{00000000-0005-0000-0000-000049480000}"/>
    <cellStyle name="40% – rõhk5 8 3 3 2 2 2 2" xfId="45443" xr:uid="{D53DC5EB-038E-4223-BF3A-08BEA9C9CAFE}"/>
    <cellStyle name="40% – rõhk5 8 3 3 2 2 3" xfId="34277" xr:uid="{90252689-30CE-432F-B14F-4F95F245DA6C}"/>
    <cellStyle name="40% – rõhk5 8 3 3 2 3" xfId="17727" xr:uid="{00000000-0005-0000-0000-00004A480000}"/>
    <cellStyle name="40% – rõhk5 8 3 3 2 3 2" xfId="40100" xr:uid="{5055EDD6-C09C-4519-A9A4-B01C81504A72}"/>
    <cellStyle name="40% – rõhk5 8 3 3 2 4" xfId="28934" xr:uid="{206CFCEC-BA6C-446E-B0F9-EB4B14F5652C}"/>
    <cellStyle name="40% – rõhk5 8 3 3 3" xfId="8771" xr:uid="{00000000-0005-0000-0000-00004B480000}"/>
    <cellStyle name="40% – rõhk5 8 3 3 3 2" xfId="20460" xr:uid="{00000000-0005-0000-0000-00004C480000}"/>
    <cellStyle name="40% – rõhk5 8 3 3 3 2 2" xfId="42833" xr:uid="{D3E94486-9FF2-450A-AAFB-14E283BD84F9}"/>
    <cellStyle name="40% – rõhk5 8 3 3 3 3" xfId="31667" xr:uid="{E8B86846-179F-445F-93E2-8F718E20FBBF}"/>
    <cellStyle name="40% – rõhk5 8 3 3 4" xfId="15117" xr:uid="{00000000-0005-0000-0000-00004D480000}"/>
    <cellStyle name="40% – rõhk5 8 3 3 4 2" xfId="37490" xr:uid="{7FA2B4F9-C5B2-49E8-BFC2-EBD77715E73D}"/>
    <cellStyle name="40% – rõhk5 8 3 3 5" xfId="26324" xr:uid="{0912B668-6EDA-4F63-8F3E-D0B73ED2EC3A}"/>
    <cellStyle name="40% – rõhk5 8 3 4" xfId="4601" xr:uid="{00000000-0005-0000-0000-00004E480000}"/>
    <cellStyle name="40% – rõhk5 8 3 4 2" xfId="10076" xr:uid="{00000000-0005-0000-0000-00004F480000}"/>
    <cellStyle name="40% – rõhk5 8 3 4 2 2" xfId="21765" xr:uid="{00000000-0005-0000-0000-000050480000}"/>
    <cellStyle name="40% – rõhk5 8 3 4 2 2 2" xfId="44138" xr:uid="{452659D2-48B7-45F8-8A0C-7906E246B504}"/>
    <cellStyle name="40% – rõhk5 8 3 4 2 3" xfId="32972" xr:uid="{C5867F9B-7502-432A-8488-55CDED3C533F}"/>
    <cellStyle name="40% – rõhk5 8 3 4 3" xfId="16422" xr:uid="{00000000-0005-0000-0000-000051480000}"/>
    <cellStyle name="40% – rõhk5 8 3 4 3 2" xfId="38795" xr:uid="{9F8F25E5-08E9-4945-BDE7-C146C8EBF0CD}"/>
    <cellStyle name="40% – rõhk5 8 3 4 4" xfId="27629" xr:uid="{15C3E04D-30D8-4242-BCCC-A880B3469E81}"/>
    <cellStyle name="40% – rõhk5 8 3 5" xfId="7466" xr:uid="{00000000-0005-0000-0000-000052480000}"/>
    <cellStyle name="40% – rõhk5 8 3 5 2" xfId="19155" xr:uid="{00000000-0005-0000-0000-000053480000}"/>
    <cellStyle name="40% – rõhk5 8 3 5 2 2" xfId="41528" xr:uid="{62447B5D-A3EA-47C0-A109-B8EC61BC088F}"/>
    <cellStyle name="40% – rõhk5 8 3 5 3" xfId="30362" xr:uid="{E7E1391D-801D-42EF-9199-B2503502DE1A}"/>
    <cellStyle name="40% – rõhk5 8 3 6" xfId="13812" xr:uid="{00000000-0005-0000-0000-000054480000}"/>
    <cellStyle name="40% – rõhk5 8 3 6 2" xfId="36185" xr:uid="{13E498C5-0DBB-4026-88A0-B1FB6708C61F}"/>
    <cellStyle name="40% – rõhk5 8 3 7" xfId="25019" xr:uid="{6EA0B071-4E54-4B1E-AE69-F687D9DF8F1B}"/>
    <cellStyle name="40% – rõhk5 8 4" xfId="1985" xr:uid="{00000000-0005-0000-0000-000055480000}"/>
    <cellStyle name="40% – rõhk5 8 4 2" xfId="3298" xr:uid="{00000000-0005-0000-0000-000056480000}"/>
    <cellStyle name="40% – rõhk5 8 4 2 2" xfId="5908" xr:uid="{00000000-0005-0000-0000-000057480000}"/>
    <cellStyle name="40% – rõhk5 8 4 2 2 2" xfId="11383" xr:uid="{00000000-0005-0000-0000-000058480000}"/>
    <cellStyle name="40% – rõhk5 8 4 2 2 2 2" xfId="23072" xr:uid="{00000000-0005-0000-0000-000059480000}"/>
    <cellStyle name="40% – rõhk5 8 4 2 2 2 2 2" xfId="45445" xr:uid="{8116D4A9-5389-4414-AF12-AF6383B8A662}"/>
    <cellStyle name="40% – rõhk5 8 4 2 2 2 3" xfId="34279" xr:uid="{F9891947-293E-4677-99E8-75588D1FA03E}"/>
    <cellStyle name="40% – rõhk5 8 4 2 2 3" xfId="17729" xr:uid="{00000000-0005-0000-0000-00005A480000}"/>
    <cellStyle name="40% – rõhk5 8 4 2 2 3 2" xfId="40102" xr:uid="{1F175486-6F1C-4DB7-8495-B48E77FDF70F}"/>
    <cellStyle name="40% – rõhk5 8 4 2 2 4" xfId="28936" xr:uid="{BE3BE324-18A8-4823-94CA-9AA482205131}"/>
    <cellStyle name="40% – rõhk5 8 4 2 3" xfId="8773" xr:uid="{00000000-0005-0000-0000-00005B480000}"/>
    <cellStyle name="40% – rõhk5 8 4 2 3 2" xfId="20462" xr:uid="{00000000-0005-0000-0000-00005C480000}"/>
    <cellStyle name="40% – rõhk5 8 4 2 3 2 2" xfId="42835" xr:uid="{49E796F5-5192-47A9-9F9E-A5717DF53F3E}"/>
    <cellStyle name="40% – rõhk5 8 4 2 3 3" xfId="31669" xr:uid="{64A0E896-5F37-4F53-A068-E32166072C33}"/>
    <cellStyle name="40% – rõhk5 8 4 2 4" xfId="15119" xr:uid="{00000000-0005-0000-0000-00005D480000}"/>
    <cellStyle name="40% – rõhk5 8 4 2 4 2" xfId="37492" xr:uid="{145F77E6-41AD-4054-8EA9-BA0B8858A179}"/>
    <cellStyle name="40% – rõhk5 8 4 2 5" xfId="26326" xr:uid="{A09CBE99-E0B1-4231-B202-7753F5985C6F}"/>
    <cellStyle name="40% – rõhk5 8 4 3" xfId="4603" xr:uid="{00000000-0005-0000-0000-00005E480000}"/>
    <cellStyle name="40% – rõhk5 8 4 3 2" xfId="10078" xr:uid="{00000000-0005-0000-0000-00005F480000}"/>
    <cellStyle name="40% – rõhk5 8 4 3 2 2" xfId="21767" xr:uid="{00000000-0005-0000-0000-000060480000}"/>
    <cellStyle name="40% – rõhk5 8 4 3 2 2 2" xfId="44140" xr:uid="{257E258B-F8F9-4F0B-9188-2340E1841274}"/>
    <cellStyle name="40% – rõhk5 8 4 3 2 3" xfId="32974" xr:uid="{F6BFBEA1-811B-4FC1-83C6-FF34EEDC6F30}"/>
    <cellStyle name="40% – rõhk5 8 4 3 3" xfId="16424" xr:uid="{00000000-0005-0000-0000-000061480000}"/>
    <cellStyle name="40% – rõhk5 8 4 3 3 2" xfId="38797" xr:uid="{F0113B7B-6A92-40A5-BE1A-9033056217FA}"/>
    <cellStyle name="40% – rõhk5 8 4 3 4" xfId="27631" xr:uid="{DCB30DA5-5A3D-4801-B003-8291C647BEE0}"/>
    <cellStyle name="40% – rõhk5 8 4 4" xfId="7468" xr:uid="{00000000-0005-0000-0000-000062480000}"/>
    <cellStyle name="40% – rõhk5 8 4 4 2" xfId="19157" xr:uid="{00000000-0005-0000-0000-000063480000}"/>
    <cellStyle name="40% – rõhk5 8 4 4 2 2" xfId="41530" xr:uid="{1BCED9F2-1BF4-4125-BFDB-48610B93B073}"/>
    <cellStyle name="40% – rõhk5 8 4 4 3" xfId="30364" xr:uid="{B9469954-E615-4E0F-9C43-FA480CA484DA}"/>
    <cellStyle name="40% – rõhk5 8 4 5" xfId="13814" xr:uid="{00000000-0005-0000-0000-000064480000}"/>
    <cellStyle name="40% – rõhk5 8 4 5 2" xfId="36187" xr:uid="{04F3B448-3E32-4F25-A5B3-890966A5DD45}"/>
    <cellStyle name="40% – rõhk5 8 4 6" xfId="25021" xr:uid="{82309686-97C5-4882-82A5-8FCBDD28E188}"/>
    <cellStyle name="40% – rõhk5 8 5" xfId="1986" xr:uid="{00000000-0005-0000-0000-000065480000}"/>
    <cellStyle name="40% – rõhk5 8 5 2" xfId="3299" xr:uid="{00000000-0005-0000-0000-000066480000}"/>
    <cellStyle name="40% – rõhk5 8 5 2 2" xfId="5909" xr:uid="{00000000-0005-0000-0000-000067480000}"/>
    <cellStyle name="40% – rõhk5 8 5 2 2 2" xfId="11384" xr:uid="{00000000-0005-0000-0000-000068480000}"/>
    <cellStyle name="40% – rõhk5 8 5 2 2 2 2" xfId="23073" xr:uid="{00000000-0005-0000-0000-000069480000}"/>
    <cellStyle name="40% – rõhk5 8 5 2 2 2 2 2" xfId="45446" xr:uid="{17C04CFC-873E-4359-B265-B9937FB8F3F3}"/>
    <cellStyle name="40% – rõhk5 8 5 2 2 2 3" xfId="34280" xr:uid="{22F341DF-E1A4-49C9-BC16-8538A2C2A1FE}"/>
    <cellStyle name="40% – rõhk5 8 5 2 2 3" xfId="17730" xr:uid="{00000000-0005-0000-0000-00006A480000}"/>
    <cellStyle name="40% – rõhk5 8 5 2 2 3 2" xfId="40103" xr:uid="{07A45246-55E1-4F17-A3CB-22FD0BF33D05}"/>
    <cellStyle name="40% – rõhk5 8 5 2 2 4" xfId="28937" xr:uid="{5638CADD-517A-4126-8340-F838D46C971B}"/>
    <cellStyle name="40% – rõhk5 8 5 2 3" xfId="8774" xr:uid="{00000000-0005-0000-0000-00006B480000}"/>
    <cellStyle name="40% – rõhk5 8 5 2 3 2" xfId="20463" xr:uid="{00000000-0005-0000-0000-00006C480000}"/>
    <cellStyle name="40% – rõhk5 8 5 2 3 2 2" xfId="42836" xr:uid="{89F54446-BF08-414A-8BBF-71067F3D65A8}"/>
    <cellStyle name="40% – rõhk5 8 5 2 3 3" xfId="31670" xr:uid="{64214694-5C6A-457C-B59B-4CCF7E11C4A8}"/>
    <cellStyle name="40% – rõhk5 8 5 2 4" xfId="15120" xr:uid="{00000000-0005-0000-0000-00006D480000}"/>
    <cellStyle name="40% – rõhk5 8 5 2 4 2" xfId="37493" xr:uid="{F4E5FE8F-6DAD-4A94-8A1E-C35B2E0E4222}"/>
    <cellStyle name="40% – rõhk5 8 5 2 5" xfId="26327" xr:uid="{6A0BF7B3-B8C1-4A07-95E5-09F31DDB18AE}"/>
    <cellStyle name="40% – rõhk5 8 5 3" xfId="4604" xr:uid="{00000000-0005-0000-0000-00006E480000}"/>
    <cellStyle name="40% – rõhk5 8 5 3 2" xfId="10079" xr:uid="{00000000-0005-0000-0000-00006F480000}"/>
    <cellStyle name="40% – rõhk5 8 5 3 2 2" xfId="21768" xr:uid="{00000000-0005-0000-0000-000070480000}"/>
    <cellStyle name="40% – rõhk5 8 5 3 2 2 2" xfId="44141" xr:uid="{5C8652DC-5B1E-45D5-8C1B-848C398FDDDA}"/>
    <cellStyle name="40% – rõhk5 8 5 3 2 3" xfId="32975" xr:uid="{5200E0BE-E19C-421B-8C7E-5903D03773FA}"/>
    <cellStyle name="40% – rõhk5 8 5 3 3" xfId="16425" xr:uid="{00000000-0005-0000-0000-000071480000}"/>
    <cellStyle name="40% – rõhk5 8 5 3 3 2" xfId="38798" xr:uid="{5495CC81-CC01-45A2-8009-0BF20181EA72}"/>
    <cellStyle name="40% – rõhk5 8 5 3 4" xfId="27632" xr:uid="{14E556E2-859A-4DCC-951C-097BE81BE176}"/>
    <cellStyle name="40% – rõhk5 8 5 4" xfId="7469" xr:uid="{00000000-0005-0000-0000-000072480000}"/>
    <cellStyle name="40% – rõhk5 8 5 4 2" xfId="19158" xr:uid="{00000000-0005-0000-0000-000073480000}"/>
    <cellStyle name="40% – rõhk5 8 5 4 2 2" xfId="41531" xr:uid="{AD19E9A7-AC1E-4E0B-8503-C75CD1E12D5A}"/>
    <cellStyle name="40% – rõhk5 8 5 4 3" xfId="30365" xr:uid="{FCBCCEA5-AE99-4253-A99E-FFFB8EA79390}"/>
    <cellStyle name="40% – rõhk5 8 5 5" xfId="13815" xr:uid="{00000000-0005-0000-0000-000074480000}"/>
    <cellStyle name="40% – rõhk5 8 5 5 2" xfId="36188" xr:uid="{FF3EA0C6-32ED-408A-B9E4-489EBC3FF6E9}"/>
    <cellStyle name="40% – rõhk5 8 5 6" xfId="25022" xr:uid="{F09C9141-C3DD-41F4-BE92-950CE577F901}"/>
    <cellStyle name="40% – rõhk5 8 6" xfId="2273" xr:uid="{00000000-0005-0000-0000-000075480000}"/>
    <cellStyle name="40% – rõhk5 8 6 2" xfId="4884" xr:uid="{00000000-0005-0000-0000-000076480000}"/>
    <cellStyle name="40% – rõhk5 8 6 2 2" xfId="10359" xr:uid="{00000000-0005-0000-0000-000077480000}"/>
    <cellStyle name="40% – rõhk5 8 6 2 2 2" xfId="22048" xr:uid="{00000000-0005-0000-0000-000078480000}"/>
    <cellStyle name="40% – rõhk5 8 6 2 2 2 2" xfId="44421" xr:uid="{AE8E8947-9E74-43E4-9777-4884DC6D10E2}"/>
    <cellStyle name="40% – rõhk5 8 6 2 2 3" xfId="33255" xr:uid="{BB7A6313-49BD-4798-A931-F700F408DD84}"/>
    <cellStyle name="40% – rõhk5 8 6 2 3" xfId="16705" xr:uid="{00000000-0005-0000-0000-000079480000}"/>
    <cellStyle name="40% – rõhk5 8 6 2 3 2" xfId="39078" xr:uid="{E714098D-60AC-4835-A852-661EBA0B75FE}"/>
    <cellStyle name="40% – rõhk5 8 6 2 4" xfId="27912" xr:uid="{D01564D0-460A-4264-A6A0-95FEC0D084D1}"/>
    <cellStyle name="40% – rõhk5 8 6 3" xfId="7749" xr:uid="{00000000-0005-0000-0000-00007A480000}"/>
    <cellStyle name="40% – rõhk5 8 6 3 2" xfId="19438" xr:uid="{00000000-0005-0000-0000-00007B480000}"/>
    <cellStyle name="40% – rõhk5 8 6 3 2 2" xfId="41811" xr:uid="{CDF4E320-2FE1-47A5-AA81-A0AE86CA14A0}"/>
    <cellStyle name="40% – rõhk5 8 6 3 3" xfId="30645" xr:uid="{674E5D3E-1A7B-41E7-800C-19B65B64803B}"/>
    <cellStyle name="40% – rõhk5 8 6 4" xfId="14095" xr:uid="{00000000-0005-0000-0000-00007C480000}"/>
    <cellStyle name="40% – rõhk5 8 6 4 2" xfId="36468" xr:uid="{F28B12A3-268F-4D36-9880-56C8A18D6EB9}"/>
    <cellStyle name="40% – rõhk5 8 6 5" xfId="25302" xr:uid="{1CCE9FF4-87CA-448D-B084-4254B5E1640E}"/>
    <cellStyle name="40% – rõhk5 8 7" xfId="3579" xr:uid="{00000000-0005-0000-0000-00007D480000}"/>
    <cellStyle name="40% – rõhk5 8 7 2" xfId="9054" xr:uid="{00000000-0005-0000-0000-00007E480000}"/>
    <cellStyle name="40% – rõhk5 8 7 2 2" xfId="20743" xr:uid="{00000000-0005-0000-0000-00007F480000}"/>
    <cellStyle name="40% – rõhk5 8 7 2 2 2" xfId="43116" xr:uid="{92D90466-BEA5-468C-BE42-30864BAC7B55}"/>
    <cellStyle name="40% – rõhk5 8 7 2 3" xfId="31950" xr:uid="{390F7035-C85A-4E21-AA4E-993D19FA0571}"/>
    <cellStyle name="40% – rõhk5 8 7 3" xfId="15400" xr:uid="{00000000-0005-0000-0000-000080480000}"/>
    <cellStyle name="40% – rõhk5 8 7 3 2" xfId="37773" xr:uid="{F424666D-4C1A-4618-B850-A422E3B8F856}"/>
    <cellStyle name="40% – rõhk5 8 7 4" xfId="26607" xr:uid="{2A7039CA-BAE1-4180-A09B-8705678F4DA1}"/>
    <cellStyle name="40% – rõhk5 8 8" xfId="6230" xr:uid="{00000000-0005-0000-0000-000081480000}"/>
    <cellStyle name="40% – rõhk5 8 8 2" xfId="18023" xr:uid="{00000000-0005-0000-0000-000082480000}"/>
    <cellStyle name="40% – rõhk5 8 8 2 2" xfId="40396" xr:uid="{16C902DD-F236-4260-8630-0E5F4915754D}"/>
    <cellStyle name="40% – rõhk5 8 8 3" xfId="29230" xr:uid="{8689A7FB-383E-4CF3-9E78-DC54FE76AC4C}"/>
    <cellStyle name="40% – rõhk5 8 9" xfId="12790" xr:uid="{00000000-0005-0000-0000-000083480000}"/>
    <cellStyle name="40% – rõhk5 8 9 2" xfId="35163" xr:uid="{C1E03150-9604-4BC5-8C43-5CF13AD46962}"/>
    <cellStyle name="40% – rõhk5 9" xfId="110" xr:uid="{00000000-0005-0000-0000-000084480000}"/>
    <cellStyle name="40% – rõhk5 9 10" xfId="23998" xr:uid="{309435F1-4259-4A5D-8C78-B96D1B4ADED9}"/>
    <cellStyle name="40% – rõhk5 9 2" xfId="893" xr:uid="{00000000-0005-0000-0000-000085480000}"/>
    <cellStyle name="40% – rõhk5 9 2 2" xfId="1987" xr:uid="{00000000-0005-0000-0000-000086480000}"/>
    <cellStyle name="40% – rõhk5 9 2 2 2" xfId="1988" xr:uid="{00000000-0005-0000-0000-000087480000}"/>
    <cellStyle name="40% – rõhk5 9 2 2 2 2" xfId="3301" xr:uid="{00000000-0005-0000-0000-000088480000}"/>
    <cellStyle name="40% – rõhk5 9 2 2 2 2 2" xfId="5911" xr:uid="{00000000-0005-0000-0000-000089480000}"/>
    <cellStyle name="40% – rõhk5 9 2 2 2 2 2 2" xfId="11386" xr:uid="{00000000-0005-0000-0000-00008A480000}"/>
    <cellStyle name="40% – rõhk5 9 2 2 2 2 2 2 2" xfId="23075" xr:uid="{00000000-0005-0000-0000-00008B480000}"/>
    <cellStyle name="40% – rõhk5 9 2 2 2 2 2 2 2 2" xfId="45448" xr:uid="{CA1AD6FE-91C6-4536-A0C6-E71E42D6896B}"/>
    <cellStyle name="40% – rõhk5 9 2 2 2 2 2 2 3" xfId="34282" xr:uid="{54BC52B1-CBF8-4CEE-8C92-2DD707ED000C}"/>
    <cellStyle name="40% – rõhk5 9 2 2 2 2 2 3" xfId="17732" xr:uid="{00000000-0005-0000-0000-00008C480000}"/>
    <cellStyle name="40% – rõhk5 9 2 2 2 2 2 3 2" xfId="40105" xr:uid="{C6F13E4D-AA57-43EF-B719-6B57D417FCDA}"/>
    <cellStyle name="40% – rõhk5 9 2 2 2 2 2 4" xfId="28939" xr:uid="{C417D967-2799-4CCC-BBBC-717FE6218225}"/>
    <cellStyle name="40% – rõhk5 9 2 2 2 2 3" xfId="8776" xr:uid="{00000000-0005-0000-0000-00008D480000}"/>
    <cellStyle name="40% – rõhk5 9 2 2 2 2 3 2" xfId="20465" xr:uid="{00000000-0005-0000-0000-00008E480000}"/>
    <cellStyle name="40% – rõhk5 9 2 2 2 2 3 2 2" xfId="42838" xr:uid="{B0EBD670-92C9-4B77-905F-F585C8CBFD13}"/>
    <cellStyle name="40% – rõhk5 9 2 2 2 2 3 3" xfId="31672" xr:uid="{E74AA6B0-19B6-4DA8-9D59-7538F9C66912}"/>
    <cellStyle name="40% – rõhk5 9 2 2 2 2 4" xfId="15122" xr:uid="{00000000-0005-0000-0000-00008F480000}"/>
    <cellStyle name="40% – rõhk5 9 2 2 2 2 4 2" xfId="37495" xr:uid="{48D63598-A801-4CD3-8FB8-37E4267E8AAE}"/>
    <cellStyle name="40% – rõhk5 9 2 2 2 2 5" xfId="26329" xr:uid="{6BECBD99-22FE-4BA9-8D77-C5735420E932}"/>
    <cellStyle name="40% – rõhk5 9 2 2 2 3" xfId="4606" xr:uid="{00000000-0005-0000-0000-000090480000}"/>
    <cellStyle name="40% – rõhk5 9 2 2 2 3 2" xfId="10081" xr:uid="{00000000-0005-0000-0000-000091480000}"/>
    <cellStyle name="40% – rõhk5 9 2 2 2 3 2 2" xfId="21770" xr:uid="{00000000-0005-0000-0000-000092480000}"/>
    <cellStyle name="40% – rõhk5 9 2 2 2 3 2 2 2" xfId="44143" xr:uid="{FBBAAB31-62AA-4477-815B-C2706BF116B5}"/>
    <cellStyle name="40% – rõhk5 9 2 2 2 3 2 3" xfId="32977" xr:uid="{53C20C77-7F3B-47A2-8F14-6BD77E2880EC}"/>
    <cellStyle name="40% – rõhk5 9 2 2 2 3 3" xfId="16427" xr:uid="{00000000-0005-0000-0000-000093480000}"/>
    <cellStyle name="40% – rõhk5 9 2 2 2 3 3 2" xfId="38800" xr:uid="{1A9571C5-D42E-489A-9D30-F29C672D05CB}"/>
    <cellStyle name="40% – rõhk5 9 2 2 2 3 4" xfId="27634" xr:uid="{3FD9ADB8-4A48-45B1-B78B-8CEA22343421}"/>
    <cellStyle name="40% – rõhk5 9 2 2 2 4" xfId="7471" xr:uid="{00000000-0005-0000-0000-000094480000}"/>
    <cellStyle name="40% – rõhk5 9 2 2 2 4 2" xfId="19160" xr:uid="{00000000-0005-0000-0000-000095480000}"/>
    <cellStyle name="40% – rõhk5 9 2 2 2 4 2 2" xfId="41533" xr:uid="{85124D22-68BC-4FCA-8CA2-6E153FA830CA}"/>
    <cellStyle name="40% – rõhk5 9 2 2 2 4 3" xfId="30367" xr:uid="{F43864D7-F6BB-4F19-8B42-285459DCFA76}"/>
    <cellStyle name="40% – rõhk5 9 2 2 2 5" xfId="13817" xr:uid="{00000000-0005-0000-0000-000096480000}"/>
    <cellStyle name="40% – rõhk5 9 2 2 2 5 2" xfId="36190" xr:uid="{87D2D3A9-24B5-41D9-87CB-2CE99E740C2B}"/>
    <cellStyle name="40% – rõhk5 9 2 2 2 6" xfId="25024" xr:uid="{C394C5F8-6969-4219-8C64-8E616924C39E}"/>
    <cellStyle name="40% – rõhk5 9 2 2 3" xfId="3300" xr:uid="{00000000-0005-0000-0000-000097480000}"/>
    <cellStyle name="40% – rõhk5 9 2 2 3 2" xfId="5910" xr:uid="{00000000-0005-0000-0000-000098480000}"/>
    <cellStyle name="40% – rõhk5 9 2 2 3 2 2" xfId="11385" xr:uid="{00000000-0005-0000-0000-000099480000}"/>
    <cellStyle name="40% – rõhk5 9 2 2 3 2 2 2" xfId="23074" xr:uid="{00000000-0005-0000-0000-00009A480000}"/>
    <cellStyle name="40% – rõhk5 9 2 2 3 2 2 2 2" xfId="45447" xr:uid="{8FF76785-1EF1-440E-8091-D84398EE2229}"/>
    <cellStyle name="40% – rõhk5 9 2 2 3 2 2 3" xfId="34281" xr:uid="{9082D2C3-9915-4878-90AE-EB5E7B03A9FD}"/>
    <cellStyle name="40% – rõhk5 9 2 2 3 2 3" xfId="17731" xr:uid="{00000000-0005-0000-0000-00009B480000}"/>
    <cellStyle name="40% – rõhk5 9 2 2 3 2 3 2" xfId="40104" xr:uid="{5BF24E07-092C-42AD-8A10-59A05E58F504}"/>
    <cellStyle name="40% – rõhk5 9 2 2 3 2 4" xfId="28938" xr:uid="{1051DA3A-4836-4A56-9085-08BC2FDDFBE5}"/>
    <cellStyle name="40% – rõhk5 9 2 2 3 3" xfId="8775" xr:uid="{00000000-0005-0000-0000-00009C480000}"/>
    <cellStyle name="40% – rõhk5 9 2 2 3 3 2" xfId="20464" xr:uid="{00000000-0005-0000-0000-00009D480000}"/>
    <cellStyle name="40% – rõhk5 9 2 2 3 3 2 2" xfId="42837" xr:uid="{B3442794-5ABA-4001-950B-6E3E509AF3FC}"/>
    <cellStyle name="40% – rõhk5 9 2 2 3 3 3" xfId="31671" xr:uid="{AE154B61-1D96-429A-BEF0-F3D155C65E62}"/>
    <cellStyle name="40% – rõhk5 9 2 2 3 4" xfId="15121" xr:uid="{00000000-0005-0000-0000-00009E480000}"/>
    <cellStyle name="40% – rõhk5 9 2 2 3 4 2" xfId="37494" xr:uid="{4EF1AFB3-AF64-4317-9442-F7CCF00174A9}"/>
    <cellStyle name="40% – rõhk5 9 2 2 3 5" xfId="26328" xr:uid="{BA222187-5752-4907-9AB0-D4FF65C30937}"/>
    <cellStyle name="40% – rõhk5 9 2 2 4" xfId="4605" xr:uid="{00000000-0005-0000-0000-00009F480000}"/>
    <cellStyle name="40% – rõhk5 9 2 2 4 2" xfId="10080" xr:uid="{00000000-0005-0000-0000-0000A0480000}"/>
    <cellStyle name="40% – rõhk5 9 2 2 4 2 2" xfId="21769" xr:uid="{00000000-0005-0000-0000-0000A1480000}"/>
    <cellStyle name="40% – rõhk5 9 2 2 4 2 2 2" xfId="44142" xr:uid="{D4CFF345-7C3F-4C50-8496-2B700233A2E7}"/>
    <cellStyle name="40% – rõhk5 9 2 2 4 2 3" xfId="32976" xr:uid="{E16D4F0A-1D2E-419E-B7B5-7714FA2AC728}"/>
    <cellStyle name="40% – rõhk5 9 2 2 4 3" xfId="16426" xr:uid="{00000000-0005-0000-0000-0000A2480000}"/>
    <cellStyle name="40% – rõhk5 9 2 2 4 3 2" xfId="38799" xr:uid="{ADE341A7-19F1-44FB-A9B4-FE63255BFDAA}"/>
    <cellStyle name="40% – rõhk5 9 2 2 4 4" xfId="27633" xr:uid="{176F97D7-516F-47B7-ADF3-E591F67CA911}"/>
    <cellStyle name="40% – rõhk5 9 2 2 5" xfId="7470" xr:uid="{00000000-0005-0000-0000-0000A3480000}"/>
    <cellStyle name="40% – rõhk5 9 2 2 5 2" xfId="19159" xr:uid="{00000000-0005-0000-0000-0000A4480000}"/>
    <cellStyle name="40% – rõhk5 9 2 2 5 2 2" xfId="41532" xr:uid="{3A267946-0F18-4BA8-8554-D49EA292380D}"/>
    <cellStyle name="40% – rõhk5 9 2 2 5 3" xfId="30366" xr:uid="{9842073A-D52D-496B-BF74-A94D86691BF0}"/>
    <cellStyle name="40% – rõhk5 9 2 2 6" xfId="13816" xr:uid="{00000000-0005-0000-0000-0000A5480000}"/>
    <cellStyle name="40% – rõhk5 9 2 2 6 2" xfId="36189" xr:uid="{6E436384-F478-43D0-8EFD-EC513386B945}"/>
    <cellStyle name="40% – rõhk5 9 2 2 7" xfId="25023" xr:uid="{E5844CBF-BCB5-446F-8D05-5EC268B15F58}"/>
    <cellStyle name="40% – rõhk5 9 2 3" xfId="1989" xr:uid="{00000000-0005-0000-0000-0000A6480000}"/>
    <cellStyle name="40% – rõhk5 9 2 3 2" xfId="3302" xr:uid="{00000000-0005-0000-0000-0000A7480000}"/>
    <cellStyle name="40% – rõhk5 9 2 3 2 2" xfId="5912" xr:uid="{00000000-0005-0000-0000-0000A8480000}"/>
    <cellStyle name="40% – rõhk5 9 2 3 2 2 2" xfId="11387" xr:uid="{00000000-0005-0000-0000-0000A9480000}"/>
    <cellStyle name="40% – rõhk5 9 2 3 2 2 2 2" xfId="23076" xr:uid="{00000000-0005-0000-0000-0000AA480000}"/>
    <cellStyle name="40% – rõhk5 9 2 3 2 2 2 2 2" xfId="45449" xr:uid="{78E47241-A06F-460A-9EAA-10AB4CAA10DB}"/>
    <cellStyle name="40% – rõhk5 9 2 3 2 2 2 3" xfId="34283" xr:uid="{392842AB-FD80-41F7-B3D7-308872CABADE}"/>
    <cellStyle name="40% – rõhk5 9 2 3 2 2 3" xfId="17733" xr:uid="{00000000-0005-0000-0000-0000AB480000}"/>
    <cellStyle name="40% – rõhk5 9 2 3 2 2 3 2" xfId="40106" xr:uid="{36D5D351-9723-4245-904E-B370C0CFD139}"/>
    <cellStyle name="40% – rõhk5 9 2 3 2 2 4" xfId="28940" xr:uid="{A3C6B0D1-2377-453F-9012-420505549440}"/>
    <cellStyle name="40% – rõhk5 9 2 3 2 3" xfId="8777" xr:uid="{00000000-0005-0000-0000-0000AC480000}"/>
    <cellStyle name="40% – rõhk5 9 2 3 2 3 2" xfId="20466" xr:uid="{00000000-0005-0000-0000-0000AD480000}"/>
    <cellStyle name="40% – rõhk5 9 2 3 2 3 2 2" xfId="42839" xr:uid="{9D47BAD0-56C2-46B9-A521-10D50D3BBA4F}"/>
    <cellStyle name="40% – rõhk5 9 2 3 2 3 3" xfId="31673" xr:uid="{7FAB4247-1537-4650-935D-F806574B6846}"/>
    <cellStyle name="40% – rõhk5 9 2 3 2 4" xfId="15123" xr:uid="{00000000-0005-0000-0000-0000AE480000}"/>
    <cellStyle name="40% – rõhk5 9 2 3 2 4 2" xfId="37496" xr:uid="{25BF5330-C610-4911-800D-F959BD7277A3}"/>
    <cellStyle name="40% – rõhk5 9 2 3 2 5" xfId="26330" xr:uid="{6F7C9FB4-7984-48F3-99DA-453E1176AEAB}"/>
    <cellStyle name="40% – rõhk5 9 2 3 3" xfId="4607" xr:uid="{00000000-0005-0000-0000-0000AF480000}"/>
    <cellStyle name="40% – rõhk5 9 2 3 3 2" xfId="10082" xr:uid="{00000000-0005-0000-0000-0000B0480000}"/>
    <cellStyle name="40% – rõhk5 9 2 3 3 2 2" xfId="21771" xr:uid="{00000000-0005-0000-0000-0000B1480000}"/>
    <cellStyle name="40% – rõhk5 9 2 3 3 2 2 2" xfId="44144" xr:uid="{376823CE-68D0-4CD2-B5AD-0FC55D1B9975}"/>
    <cellStyle name="40% – rõhk5 9 2 3 3 2 3" xfId="32978" xr:uid="{AE4B790E-A5E7-4B95-A287-A5332651BD4A}"/>
    <cellStyle name="40% – rõhk5 9 2 3 3 3" xfId="16428" xr:uid="{00000000-0005-0000-0000-0000B2480000}"/>
    <cellStyle name="40% – rõhk5 9 2 3 3 3 2" xfId="38801" xr:uid="{ED582F3C-C65D-4EAA-8775-9F1F3D63D799}"/>
    <cellStyle name="40% – rõhk5 9 2 3 3 4" xfId="27635" xr:uid="{EC50F2FD-5FE5-440A-BB23-8563F3E70D5B}"/>
    <cellStyle name="40% – rõhk5 9 2 3 4" xfId="7472" xr:uid="{00000000-0005-0000-0000-0000B3480000}"/>
    <cellStyle name="40% – rõhk5 9 2 3 4 2" xfId="19161" xr:uid="{00000000-0005-0000-0000-0000B4480000}"/>
    <cellStyle name="40% – rõhk5 9 2 3 4 2 2" xfId="41534" xr:uid="{345A2EC7-9406-4301-9825-D5AC45364285}"/>
    <cellStyle name="40% – rõhk5 9 2 3 4 3" xfId="30368" xr:uid="{F5785B76-CFEB-417B-8CB3-A4CC8B9ABF4C}"/>
    <cellStyle name="40% – rõhk5 9 2 3 5" xfId="13818" xr:uid="{00000000-0005-0000-0000-0000B5480000}"/>
    <cellStyle name="40% – rõhk5 9 2 3 5 2" xfId="36191" xr:uid="{7397B6B5-7E75-40FB-BEB5-FF6CC2ABD4D2}"/>
    <cellStyle name="40% – rõhk5 9 2 3 6" xfId="25025" xr:uid="{6C7D918F-363F-4AEC-9DA0-E8172B5481E8}"/>
    <cellStyle name="40% – rõhk5 9 2 4" xfId="1990" xr:uid="{00000000-0005-0000-0000-0000B6480000}"/>
    <cellStyle name="40% – rõhk5 9 2 4 2" xfId="3303" xr:uid="{00000000-0005-0000-0000-0000B7480000}"/>
    <cellStyle name="40% – rõhk5 9 2 4 2 2" xfId="5913" xr:uid="{00000000-0005-0000-0000-0000B8480000}"/>
    <cellStyle name="40% – rõhk5 9 2 4 2 2 2" xfId="11388" xr:uid="{00000000-0005-0000-0000-0000B9480000}"/>
    <cellStyle name="40% – rõhk5 9 2 4 2 2 2 2" xfId="23077" xr:uid="{00000000-0005-0000-0000-0000BA480000}"/>
    <cellStyle name="40% – rõhk5 9 2 4 2 2 2 2 2" xfId="45450" xr:uid="{F61C5CB2-B98E-4593-BC8D-1A802BC2A304}"/>
    <cellStyle name="40% – rõhk5 9 2 4 2 2 2 3" xfId="34284" xr:uid="{AF1EE390-11D4-4923-9A31-3AA6C6BAD120}"/>
    <cellStyle name="40% – rõhk5 9 2 4 2 2 3" xfId="17734" xr:uid="{00000000-0005-0000-0000-0000BB480000}"/>
    <cellStyle name="40% – rõhk5 9 2 4 2 2 3 2" xfId="40107" xr:uid="{10A7A11F-066C-4A73-855B-B18762C6E806}"/>
    <cellStyle name="40% – rõhk5 9 2 4 2 2 4" xfId="28941" xr:uid="{33B24852-F500-4825-A9DC-685E2CC7ED9F}"/>
    <cellStyle name="40% – rõhk5 9 2 4 2 3" xfId="8778" xr:uid="{00000000-0005-0000-0000-0000BC480000}"/>
    <cellStyle name="40% – rõhk5 9 2 4 2 3 2" xfId="20467" xr:uid="{00000000-0005-0000-0000-0000BD480000}"/>
    <cellStyle name="40% – rõhk5 9 2 4 2 3 2 2" xfId="42840" xr:uid="{B04B2F2A-9312-448C-94A8-25FC73EFFF1C}"/>
    <cellStyle name="40% – rõhk5 9 2 4 2 3 3" xfId="31674" xr:uid="{D8F88EE4-76B7-4D3B-A7DB-58B3A55441CE}"/>
    <cellStyle name="40% – rõhk5 9 2 4 2 4" xfId="15124" xr:uid="{00000000-0005-0000-0000-0000BE480000}"/>
    <cellStyle name="40% – rõhk5 9 2 4 2 4 2" xfId="37497" xr:uid="{1C58E410-9D62-4F8A-8F35-BA2FB6B9541B}"/>
    <cellStyle name="40% – rõhk5 9 2 4 2 5" xfId="26331" xr:uid="{71CB61F8-FCFA-44F9-8B3C-B3252689C878}"/>
    <cellStyle name="40% – rõhk5 9 2 4 3" xfId="4608" xr:uid="{00000000-0005-0000-0000-0000BF480000}"/>
    <cellStyle name="40% – rõhk5 9 2 4 3 2" xfId="10083" xr:uid="{00000000-0005-0000-0000-0000C0480000}"/>
    <cellStyle name="40% – rõhk5 9 2 4 3 2 2" xfId="21772" xr:uid="{00000000-0005-0000-0000-0000C1480000}"/>
    <cellStyle name="40% – rõhk5 9 2 4 3 2 2 2" xfId="44145" xr:uid="{FDAEF32A-3DC2-4A73-B61A-F6A8A126C0C7}"/>
    <cellStyle name="40% – rõhk5 9 2 4 3 2 3" xfId="32979" xr:uid="{019AD61C-7E75-4195-A69E-3331F0F4FF7D}"/>
    <cellStyle name="40% – rõhk5 9 2 4 3 3" xfId="16429" xr:uid="{00000000-0005-0000-0000-0000C2480000}"/>
    <cellStyle name="40% – rõhk5 9 2 4 3 3 2" xfId="38802" xr:uid="{5EE7BB9A-CE7F-4F6E-9F43-481A3E5EC933}"/>
    <cellStyle name="40% – rõhk5 9 2 4 3 4" xfId="27636" xr:uid="{9E7AB420-0C34-48D9-8FE7-1313244B966B}"/>
    <cellStyle name="40% – rõhk5 9 2 4 4" xfId="7473" xr:uid="{00000000-0005-0000-0000-0000C3480000}"/>
    <cellStyle name="40% – rõhk5 9 2 4 4 2" xfId="19162" xr:uid="{00000000-0005-0000-0000-0000C4480000}"/>
    <cellStyle name="40% – rõhk5 9 2 4 4 2 2" xfId="41535" xr:uid="{27675491-D31B-4C21-BDB7-78C73CA0E511}"/>
    <cellStyle name="40% – rõhk5 9 2 4 4 3" xfId="30369" xr:uid="{86FEAE21-754C-45FE-AE77-24BCA69D950B}"/>
    <cellStyle name="40% – rõhk5 9 2 4 5" xfId="13819" xr:uid="{00000000-0005-0000-0000-0000C5480000}"/>
    <cellStyle name="40% – rõhk5 9 2 4 5 2" xfId="36192" xr:uid="{8270B17A-D0D4-4E6F-977F-4DA4DC0A2A81}"/>
    <cellStyle name="40% – rõhk5 9 2 4 6" xfId="25026" xr:uid="{BB786AFA-2F37-4150-BABC-4BA7FA888AD9}"/>
    <cellStyle name="40% – rõhk5 9 2 5" xfId="2404" xr:uid="{00000000-0005-0000-0000-0000C6480000}"/>
    <cellStyle name="40% – rõhk5 9 2 5 2" xfId="5015" xr:uid="{00000000-0005-0000-0000-0000C7480000}"/>
    <cellStyle name="40% – rõhk5 9 2 5 2 2" xfId="10490" xr:uid="{00000000-0005-0000-0000-0000C8480000}"/>
    <cellStyle name="40% – rõhk5 9 2 5 2 2 2" xfId="22179" xr:uid="{00000000-0005-0000-0000-0000C9480000}"/>
    <cellStyle name="40% – rõhk5 9 2 5 2 2 2 2" xfId="44552" xr:uid="{E4618E5E-FA92-48EE-8A6F-CBE6FAC1F4C8}"/>
    <cellStyle name="40% – rõhk5 9 2 5 2 2 3" xfId="33386" xr:uid="{EBE413AF-74CF-465D-A584-F0E8381082B7}"/>
    <cellStyle name="40% – rõhk5 9 2 5 2 3" xfId="16836" xr:uid="{00000000-0005-0000-0000-0000CA480000}"/>
    <cellStyle name="40% – rõhk5 9 2 5 2 3 2" xfId="39209" xr:uid="{37ED0095-9EB7-4EEE-AA98-D18A445D9990}"/>
    <cellStyle name="40% – rõhk5 9 2 5 2 4" xfId="28043" xr:uid="{0FDC5DA3-0367-408E-ADEB-0EA11747A541}"/>
    <cellStyle name="40% – rõhk5 9 2 5 3" xfId="7880" xr:uid="{00000000-0005-0000-0000-0000CB480000}"/>
    <cellStyle name="40% – rõhk5 9 2 5 3 2" xfId="19569" xr:uid="{00000000-0005-0000-0000-0000CC480000}"/>
    <cellStyle name="40% – rõhk5 9 2 5 3 2 2" xfId="41942" xr:uid="{1776A104-C596-4E5D-B68F-DC224ED7F7E7}"/>
    <cellStyle name="40% – rõhk5 9 2 5 3 3" xfId="30776" xr:uid="{09F55052-1829-47F8-8274-EF25450B691F}"/>
    <cellStyle name="40% – rõhk5 9 2 5 4" xfId="14226" xr:uid="{00000000-0005-0000-0000-0000CD480000}"/>
    <cellStyle name="40% – rõhk5 9 2 5 4 2" xfId="36599" xr:uid="{1E476395-099E-46F7-AE89-D753F87E0409}"/>
    <cellStyle name="40% – rõhk5 9 2 5 5" xfId="25433" xr:uid="{C782B2A3-420D-4F10-803A-2B35AA4666B5}"/>
    <cellStyle name="40% – rõhk5 9 2 6" xfId="3710" xr:uid="{00000000-0005-0000-0000-0000CE480000}"/>
    <cellStyle name="40% – rõhk5 9 2 6 2" xfId="9185" xr:uid="{00000000-0005-0000-0000-0000CF480000}"/>
    <cellStyle name="40% – rõhk5 9 2 6 2 2" xfId="20874" xr:uid="{00000000-0005-0000-0000-0000D0480000}"/>
    <cellStyle name="40% – rõhk5 9 2 6 2 2 2" xfId="43247" xr:uid="{C193774B-FC56-44E9-BC18-3E2E694AC913}"/>
    <cellStyle name="40% – rõhk5 9 2 6 2 3" xfId="32081" xr:uid="{8F82BAF6-5E11-4DF8-A7EF-B26E9BD45500}"/>
    <cellStyle name="40% – rõhk5 9 2 6 3" xfId="15531" xr:uid="{00000000-0005-0000-0000-0000D1480000}"/>
    <cellStyle name="40% – rõhk5 9 2 6 3 2" xfId="37904" xr:uid="{7A9CA760-C269-45D4-B49E-2E8B3D324DB0}"/>
    <cellStyle name="40% – rõhk5 9 2 6 4" xfId="26738" xr:uid="{C5759292-BCF0-49D2-B7E6-0B11530E2550}"/>
    <cellStyle name="40% – rõhk5 9 2 7" xfId="6520" xr:uid="{00000000-0005-0000-0000-0000D2480000}"/>
    <cellStyle name="40% – rõhk5 9 2 7 2" xfId="18237" xr:uid="{00000000-0005-0000-0000-0000D3480000}"/>
    <cellStyle name="40% – rõhk5 9 2 7 2 2" xfId="40610" xr:uid="{2DADEB90-F2FE-41A2-B3C2-3EC4F3D1123A}"/>
    <cellStyle name="40% – rõhk5 9 2 7 3" xfId="29444" xr:uid="{BAAF357E-E590-4896-AA3F-ECC59851D590}"/>
    <cellStyle name="40% – rõhk5 9 2 8" xfId="12921" xr:uid="{00000000-0005-0000-0000-0000D4480000}"/>
    <cellStyle name="40% – rõhk5 9 2 8 2" xfId="35294" xr:uid="{4BCA23BD-DEA8-497C-B810-A1589314E5C9}"/>
    <cellStyle name="40% – rõhk5 9 2 9" xfId="24128" xr:uid="{1C473FEC-1DF8-43B0-B528-91C3160B1305}"/>
    <cellStyle name="40% – rõhk5 9 3" xfId="1991" xr:uid="{00000000-0005-0000-0000-0000D5480000}"/>
    <cellStyle name="40% – rõhk5 9 3 2" xfId="1992" xr:uid="{00000000-0005-0000-0000-0000D6480000}"/>
    <cellStyle name="40% – rõhk5 9 3 2 2" xfId="3305" xr:uid="{00000000-0005-0000-0000-0000D7480000}"/>
    <cellStyle name="40% – rõhk5 9 3 2 2 2" xfId="5915" xr:uid="{00000000-0005-0000-0000-0000D8480000}"/>
    <cellStyle name="40% – rõhk5 9 3 2 2 2 2" xfId="11390" xr:uid="{00000000-0005-0000-0000-0000D9480000}"/>
    <cellStyle name="40% – rõhk5 9 3 2 2 2 2 2" xfId="23079" xr:uid="{00000000-0005-0000-0000-0000DA480000}"/>
    <cellStyle name="40% – rõhk5 9 3 2 2 2 2 2 2" xfId="45452" xr:uid="{7E6F5C96-73F4-46DE-A51C-12DBB40B8D1C}"/>
    <cellStyle name="40% – rõhk5 9 3 2 2 2 2 3" xfId="34286" xr:uid="{0810A0EE-CC92-45F8-9905-6976C77D2683}"/>
    <cellStyle name="40% – rõhk5 9 3 2 2 2 3" xfId="17736" xr:uid="{00000000-0005-0000-0000-0000DB480000}"/>
    <cellStyle name="40% – rõhk5 9 3 2 2 2 3 2" xfId="40109" xr:uid="{535A74B2-E21D-447E-BB19-A644B2CE84B8}"/>
    <cellStyle name="40% – rõhk5 9 3 2 2 2 4" xfId="28943" xr:uid="{06032F8C-64D0-46F7-A298-5084FB7C2878}"/>
    <cellStyle name="40% – rõhk5 9 3 2 2 3" xfId="8780" xr:uid="{00000000-0005-0000-0000-0000DC480000}"/>
    <cellStyle name="40% – rõhk5 9 3 2 2 3 2" xfId="20469" xr:uid="{00000000-0005-0000-0000-0000DD480000}"/>
    <cellStyle name="40% – rõhk5 9 3 2 2 3 2 2" xfId="42842" xr:uid="{BABFCAFD-974E-48F6-8AFD-7808CE362385}"/>
    <cellStyle name="40% – rõhk5 9 3 2 2 3 3" xfId="31676" xr:uid="{524D72F6-11E4-417B-90A7-49955D86E5C9}"/>
    <cellStyle name="40% – rõhk5 9 3 2 2 4" xfId="15126" xr:uid="{00000000-0005-0000-0000-0000DE480000}"/>
    <cellStyle name="40% – rõhk5 9 3 2 2 4 2" xfId="37499" xr:uid="{4E7890D2-EEDB-4CC8-94DA-266D6A22856D}"/>
    <cellStyle name="40% – rõhk5 9 3 2 2 5" xfId="26333" xr:uid="{E17F6C53-D3C1-418B-AC5F-CDD07E7C80EA}"/>
    <cellStyle name="40% – rõhk5 9 3 2 3" xfId="4610" xr:uid="{00000000-0005-0000-0000-0000DF480000}"/>
    <cellStyle name="40% – rõhk5 9 3 2 3 2" xfId="10085" xr:uid="{00000000-0005-0000-0000-0000E0480000}"/>
    <cellStyle name="40% – rõhk5 9 3 2 3 2 2" xfId="21774" xr:uid="{00000000-0005-0000-0000-0000E1480000}"/>
    <cellStyle name="40% – rõhk5 9 3 2 3 2 2 2" xfId="44147" xr:uid="{B9E4676C-819E-4D93-8F58-20E2852C7F28}"/>
    <cellStyle name="40% – rõhk5 9 3 2 3 2 3" xfId="32981" xr:uid="{AF46669F-086E-46B5-87DD-D6BEE0B9C016}"/>
    <cellStyle name="40% – rõhk5 9 3 2 3 3" xfId="16431" xr:uid="{00000000-0005-0000-0000-0000E2480000}"/>
    <cellStyle name="40% – rõhk5 9 3 2 3 3 2" xfId="38804" xr:uid="{3BF7A736-CA7D-4FB9-B54B-65F8066276E1}"/>
    <cellStyle name="40% – rõhk5 9 3 2 3 4" xfId="27638" xr:uid="{A64AFCE9-E633-4B13-9DBB-951998F3D2F1}"/>
    <cellStyle name="40% – rõhk5 9 3 2 4" xfId="7475" xr:uid="{00000000-0005-0000-0000-0000E3480000}"/>
    <cellStyle name="40% – rõhk5 9 3 2 4 2" xfId="19164" xr:uid="{00000000-0005-0000-0000-0000E4480000}"/>
    <cellStyle name="40% – rõhk5 9 3 2 4 2 2" xfId="41537" xr:uid="{EE07426B-73C4-4B78-A4B4-433E50D420F4}"/>
    <cellStyle name="40% – rõhk5 9 3 2 4 3" xfId="30371" xr:uid="{8299D4B4-E4BE-4F0C-95AF-297E4C656D61}"/>
    <cellStyle name="40% – rõhk5 9 3 2 5" xfId="13821" xr:uid="{00000000-0005-0000-0000-0000E5480000}"/>
    <cellStyle name="40% – rõhk5 9 3 2 5 2" xfId="36194" xr:uid="{4B4E94B5-651B-4A86-B9B6-5D26DC2FD884}"/>
    <cellStyle name="40% – rõhk5 9 3 2 6" xfId="25028" xr:uid="{CFACC8E0-80A8-4061-BFBB-9F60652FCA36}"/>
    <cellStyle name="40% – rõhk5 9 3 3" xfId="3304" xr:uid="{00000000-0005-0000-0000-0000E6480000}"/>
    <cellStyle name="40% – rõhk5 9 3 3 2" xfId="5914" xr:uid="{00000000-0005-0000-0000-0000E7480000}"/>
    <cellStyle name="40% – rõhk5 9 3 3 2 2" xfId="11389" xr:uid="{00000000-0005-0000-0000-0000E8480000}"/>
    <cellStyle name="40% – rõhk5 9 3 3 2 2 2" xfId="23078" xr:uid="{00000000-0005-0000-0000-0000E9480000}"/>
    <cellStyle name="40% – rõhk5 9 3 3 2 2 2 2" xfId="45451" xr:uid="{216A770F-5056-4401-B12E-C8792BF6D623}"/>
    <cellStyle name="40% – rõhk5 9 3 3 2 2 3" xfId="34285" xr:uid="{B4DD0129-DFBF-4472-941E-AAA518C01593}"/>
    <cellStyle name="40% – rõhk5 9 3 3 2 3" xfId="17735" xr:uid="{00000000-0005-0000-0000-0000EA480000}"/>
    <cellStyle name="40% – rõhk5 9 3 3 2 3 2" xfId="40108" xr:uid="{9BDD984B-5FB6-4B3A-A031-80533132BFD4}"/>
    <cellStyle name="40% – rõhk5 9 3 3 2 4" xfId="28942" xr:uid="{14D5860C-D41A-444F-9035-6699605F96D2}"/>
    <cellStyle name="40% – rõhk5 9 3 3 3" xfId="8779" xr:uid="{00000000-0005-0000-0000-0000EB480000}"/>
    <cellStyle name="40% – rõhk5 9 3 3 3 2" xfId="20468" xr:uid="{00000000-0005-0000-0000-0000EC480000}"/>
    <cellStyle name="40% – rõhk5 9 3 3 3 2 2" xfId="42841" xr:uid="{FD46671D-A42E-421C-A35B-735A77EEA87E}"/>
    <cellStyle name="40% – rõhk5 9 3 3 3 3" xfId="31675" xr:uid="{3CD94579-05E8-4603-BC1E-9CF38F4736E3}"/>
    <cellStyle name="40% – rõhk5 9 3 3 4" xfId="15125" xr:uid="{00000000-0005-0000-0000-0000ED480000}"/>
    <cellStyle name="40% – rõhk5 9 3 3 4 2" xfId="37498" xr:uid="{FC147A1A-EF88-496C-AD66-A9E35C004813}"/>
    <cellStyle name="40% – rõhk5 9 3 3 5" xfId="26332" xr:uid="{1A619108-84E6-4909-958B-7F9D82CACEA8}"/>
    <cellStyle name="40% – rõhk5 9 3 4" xfId="4609" xr:uid="{00000000-0005-0000-0000-0000EE480000}"/>
    <cellStyle name="40% – rõhk5 9 3 4 2" xfId="10084" xr:uid="{00000000-0005-0000-0000-0000EF480000}"/>
    <cellStyle name="40% – rõhk5 9 3 4 2 2" xfId="21773" xr:uid="{00000000-0005-0000-0000-0000F0480000}"/>
    <cellStyle name="40% – rõhk5 9 3 4 2 2 2" xfId="44146" xr:uid="{07DDA682-76CF-4A98-B692-1E0C0AA2F945}"/>
    <cellStyle name="40% – rõhk5 9 3 4 2 3" xfId="32980" xr:uid="{6A6C5899-2514-4688-A263-8D9D4B950DC6}"/>
    <cellStyle name="40% – rõhk5 9 3 4 3" xfId="16430" xr:uid="{00000000-0005-0000-0000-0000F1480000}"/>
    <cellStyle name="40% – rõhk5 9 3 4 3 2" xfId="38803" xr:uid="{AEB64332-39A0-484C-A769-A275C19A91B2}"/>
    <cellStyle name="40% – rõhk5 9 3 4 4" xfId="27637" xr:uid="{A1DB3C0A-2484-474C-9D55-5E22E7CE3DEE}"/>
    <cellStyle name="40% – rõhk5 9 3 5" xfId="7474" xr:uid="{00000000-0005-0000-0000-0000F2480000}"/>
    <cellStyle name="40% – rõhk5 9 3 5 2" xfId="19163" xr:uid="{00000000-0005-0000-0000-0000F3480000}"/>
    <cellStyle name="40% – rõhk5 9 3 5 2 2" xfId="41536" xr:uid="{7A04145D-01E5-4B9C-884E-E2A3FF12A2CA}"/>
    <cellStyle name="40% – rõhk5 9 3 5 3" xfId="30370" xr:uid="{DD0F115E-AA9A-460D-8DBD-735CFFF9398E}"/>
    <cellStyle name="40% – rõhk5 9 3 6" xfId="13820" xr:uid="{00000000-0005-0000-0000-0000F4480000}"/>
    <cellStyle name="40% – rõhk5 9 3 6 2" xfId="36193" xr:uid="{62D4910C-C78A-4AA0-9388-0E1A8DF9AB15}"/>
    <cellStyle name="40% – rõhk5 9 3 7" xfId="25027" xr:uid="{18A71F4D-207F-4966-A70C-8A6F54A182EE}"/>
    <cellStyle name="40% – rõhk5 9 4" xfId="1993" xr:uid="{00000000-0005-0000-0000-0000F5480000}"/>
    <cellStyle name="40% – rõhk5 9 4 2" xfId="3306" xr:uid="{00000000-0005-0000-0000-0000F6480000}"/>
    <cellStyle name="40% – rõhk5 9 4 2 2" xfId="5916" xr:uid="{00000000-0005-0000-0000-0000F7480000}"/>
    <cellStyle name="40% – rõhk5 9 4 2 2 2" xfId="11391" xr:uid="{00000000-0005-0000-0000-0000F8480000}"/>
    <cellStyle name="40% – rõhk5 9 4 2 2 2 2" xfId="23080" xr:uid="{00000000-0005-0000-0000-0000F9480000}"/>
    <cellStyle name="40% – rõhk5 9 4 2 2 2 2 2" xfId="45453" xr:uid="{0F249743-FDA8-4A65-9774-0616BFB28C22}"/>
    <cellStyle name="40% – rõhk5 9 4 2 2 2 3" xfId="34287" xr:uid="{F007A49F-638E-4102-A3C6-75CC6F9A1012}"/>
    <cellStyle name="40% – rõhk5 9 4 2 2 3" xfId="17737" xr:uid="{00000000-0005-0000-0000-0000FA480000}"/>
    <cellStyle name="40% – rõhk5 9 4 2 2 3 2" xfId="40110" xr:uid="{A2AC0184-1B35-40A4-8C1B-C47D19A044DB}"/>
    <cellStyle name="40% – rõhk5 9 4 2 2 4" xfId="28944" xr:uid="{6F81F94D-F469-4C21-B531-B7D7C12730EA}"/>
    <cellStyle name="40% – rõhk5 9 4 2 3" xfId="8781" xr:uid="{00000000-0005-0000-0000-0000FB480000}"/>
    <cellStyle name="40% – rõhk5 9 4 2 3 2" xfId="20470" xr:uid="{00000000-0005-0000-0000-0000FC480000}"/>
    <cellStyle name="40% – rõhk5 9 4 2 3 2 2" xfId="42843" xr:uid="{E12FDB3C-394A-41C5-85B1-09829F4ED116}"/>
    <cellStyle name="40% – rõhk5 9 4 2 3 3" xfId="31677" xr:uid="{40915297-7178-42C0-B712-426C3109FFB6}"/>
    <cellStyle name="40% – rõhk5 9 4 2 4" xfId="15127" xr:uid="{00000000-0005-0000-0000-0000FD480000}"/>
    <cellStyle name="40% – rõhk5 9 4 2 4 2" xfId="37500" xr:uid="{6156B626-9AD3-48B6-8044-C01540E6BB59}"/>
    <cellStyle name="40% – rõhk5 9 4 2 5" xfId="26334" xr:uid="{88556F96-EBE1-4AD6-8A11-73A35F37CD0B}"/>
    <cellStyle name="40% – rõhk5 9 4 3" xfId="4611" xr:uid="{00000000-0005-0000-0000-0000FE480000}"/>
    <cellStyle name="40% – rõhk5 9 4 3 2" xfId="10086" xr:uid="{00000000-0005-0000-0000-0000FF480000}"/>
    <cellStyle name="40% – rõhk5 9 4 3 2 2" xfId="21775" xr:uid="{00000000-0005-0000-0000-000000490000}"/>
    <cellStyle name="40% – rõhk5 9 4 3 2 2 2" xfId="44148" xr:uid="{5ACA877A-4A0F-4293-AE43-FD15D04DB430}"/>
    <cellStyle name="40% – rõhk5 9 4 3 2 3" xfId="32982" xr:uid="{DCA55576-4FC7-439A-BD11-EF48AB811FCC}"/>
    <cellStyle name="40% – rõhk5 9 4 3 3" xfId="16432" xr:uid="{00000000-0005-0000-0000-000001490000}"/>
    <cellStyle name="40% – rõhk5 9 4 3 3 2" xfId="38805" xr:uid="{57E28848-EE95-48EE-A38D-59BBD82E0A01}"/>
    <cellStyle name="40% – rõhk5 9 4 3 4" xfId="27639" xr:uid="{3C96C818-BFB2-4A12-BEDA-C0F2D8CDFF17}"/>
    <cellStyle name="40% – rõhk5 9 4 4" xfId="7476" xr:uid="{00000000-0005-0000-0000-000002490000}"/>
    <cellStyle name="40% – rõhk5 9 4 4 2" xfId="19165" xr:uid="{00000000-0005-0000-0000-000003490000}"/>
    <cellStyle name="40% – rõhk5 9 4 4 2 2" xfId="41538" xr:uid="{A3F43A68-4056-4C18-90CA-502A13C33EB2}"/>
    <cellStyle name="40% – rõhk5 9 4 4 3" xfId="30372" xr:uid="{E19E1263-F6C4-4AF3-B454-472A9EB61F36}"/>
    <cellStyle name="40% – rõhk5 9 4 5" xfId="13822" xr:uid="{00000000-0005-0000-0000-000004490000}"/>
    <cellStyle name="40% – rõhk5 9 4 5 2" xfId="36195" xr:uid="{F39142EE-4023-4B90-8864-30DF8E6AC341}"/>
    <cellStyle name="40% – rõhk5 9 4 6" xfId="25029" xr:uid="{E0EDA445-3179-476E-8DC2-9699DCCF36DC}"/>
    <cellStyle name="40% – rõhk5 9 5" xfId="1994" xr:uid="{00000000-0005-0000-0000-000005490000}"/>
    <cellStyle name="40% – rõhk5 9 5 2" xfId="3307" xr:uid="{00000000-0005-0000-0000-000006490000}"/>
    <cellStyle name="40% – rõhk5 9 5 2 2" xfId="5917" xr:uid="{00000000-0005-0000-0000-000007490000}"/>
    <cellStyle name="40% – rõhk5 9 5 2 2 2" xfId="11392" xr:uid="{00000000-0005-0000-0000-000008490000}"/>
    <cellStyle name="40% – rõhk5 9 5 2 2 2 2" xfId="23081" xr:uid="{00000000-0005-0000-0000-000009490000}"/>
    <cellStyle name="40% – rõhk5 9 5 2 2 2 2 2" xfId="45454" xr:uid="{CCFF0873-F7EC-452F-AE90-EC51643094D5}"/>
    <cellStyle name="40% – rõhk5 9 5 2 2 2 3" xfId="34288" xr:uid="{FC58A615-E28B-4CE4-ACB6-AEA1025C3B3A}"/>
    <cellStyle name="40% – rõhk5 9 5 2 2 3" xfId="17738" xr:uid="{00000000-0005-0000-0000-00000A490000}"/>
    <cellStyle name="40% – rõhk5 9 5 2 2 3 2" xfId="40111" xr:uid="{7E44CE8F-845B-4DAD-A2C3-606671635458}"/>
    <cellStyle name="40% – rõhk5 9 5 2 2 4" xfId="28945" xr:uid="{BB86F5AC-3C0D-416F-8912-225D7BD15853}"/>
    <cellStyle name="40% – rõhk5 9 5 2 3" xfId="8782" xr:uid="{00000000-0005-0000-0000-00000B490000}"/>
    <cellStyle name="40% – rõhk5 9 5 2 3 2" xfId="20471" xr:uid="{00000000-0005-0000-0000-00000C490000}"/>
    <cellStyle name="40% – rõhk5 9 5 2 3 2 2" xfId="42844" xr:uid="{B8EE7BF3-11D7-4FBC-BFF3-8B77D97F817F}"/>
    <cellStyle name="40% – rõhk5 9 5 2 3 3" xfId="31678" xr:uid="{18E8B852-E813-4FA2-B133-9B69C58F9EE9}"/>
    <cellStyle name="40% – rõhk5 9 5 2 4" xfId="15128" xr:uid="{00000000-0005-0000-0000-00000D490000}"/>
    <cellStyle name="40% – rõhk5 9 5 2 4 2" xfId="37501" xr:uid="{BE88DFC5-9D07-4E33-A11C-82F308C73130}"/>
    <cellStyle name="40% – rõhk5 9 5 2 5" xfId="26335" xr:uid="{063625E3-9F2C-4DF2-A844-47398918901D}"/>
    <cellStyle name="40% – rõhk5 9 5 3" xfId="4612" xr:uid="{00000000-0005-0000-0000-00000E490000}"/>
    <cellStyle name="40% – rõhk5 9 5 3 2" xfId="10087" xr:uid="{00000000-0005-0000-0000-00000F490000}"/>
    <cellStyle name="40% – rõhk5 9 5 3 2 2" xfId="21776" xr:uid="{00000000-0005-0000-0000-000010490000}"/>
    <cellStyle name="40% – rõhk5 9 5 3 2 2 2" xfId="44149" xr:uid="{DD95F4E5-F970-44A9-8071-949430B29E75}"/>
    <cellStyle name="40% – rõhk5 9 5 3 2 3" xfId="32983" xr:uid="{659F97A2-305A-4F2F-8A05-40139EF5B3F0}"/>
    <cellStyle name="40% – rõhk5 9 5 3 3" xfId="16433" xr:uid="{00000000-0005-0000-0000-000011490000}"/>
    <cellStyle name="40% – rõhk5 9 5 3 3 2" xfId="38806" xr:uid="{C760F18A-BBA6-418D-9C5B-00105B3E2F0B}"/>
    <cellStyle name="40% – rõhk5 9 5 3 4" xfId="27640" xr:uid="{0B6DDEBF-4217-43C6-80D5-0B898C7C13D1}"/>
    <cellStyle name="40% – rõhk5 9 5 4" xfId="7477" xr:uid="{00000000-0005-0000-0000-000012490000}"/>
    <cellStyle name="40% – rõhk5 9 5 4 2" xfId="19166" xr:uid="{00000000-0005-0000-0000-000013490000}"/>
    <cellStyle name="40% – rõhk5 9 5 4 2 2" xfId="41539" xr:uid="{700FEDDD-B5B8-453F-9DFC-D35B98C42887}"/>
    <cellStyle name="40% – rõhk5 9 5 4 3" xfId="30373" xr:uid="{DABBD45C-C77A-44B2-AE4A-D255E5F8E392}"/>
    <cellStyle name="40% – rõhk5 9 5 5" xfId="13823" xr:uid="{00000000-0005-0000-0000-000014490000}"/>
    <cellStyle name="40% – rõhk5 9 5 5 2" xfId="36196" xr:uid="{DBACE457-960B-45CC-8473-4E523C0AE2AF}"/>
    <cellStyle name="40% – rõhk5 9 5 6" xfId="25030" xr:uid="{F57C641B-DABB-4FA7-84F1-C228EF646EED}"/>
    <cellStyle name="40% – rõhk5 9 6" xfId="2274" xr:uid="{00000000-0005-0000-0000-000015490000}"/>
    <cellStyle name="40% – rõhk5 9 6 2" xfId="4885" xr:uid="{00000000-0005-0000-0000-000016490000}"/>
    <cellStyle name="40% – rõhk5 9 6 2 2" xfId="10360" xr:uid="{00000000-0005-0000-0000-000017490000}"/>
    <cellStyle name="40% – rõhk5 9 6 2 2 2" xfId="22049" xr:uid="{00000000-0005-0000-0000-000018490000}"/>
    <cellStyle name="40% – rõhk5 9 6 2 2 2 2" xfId="44422" xr:uid="{FC694648-42FD-4DDD-AC0E-1549D65D271E}"/>
    <cellStyle name="40% – rõhk5 9 6 2 2 3" xfId="33256" xr:uid="{3D60A47C-A19D-4D39-A916-40AD642E7A7A}"/>
    <cellStyle name="40% – rõhk5 9 6 2 3" xfId="16706" xr:uid="{00000000-0005-0000-0000-000019490000}"/>
    <cellStyle name="40% – rõhk5 9 6 2 3 2" xfId="39079" xr:uid="{F07D4986-D6EB-42AC-86A8-1AB8A3595778}"/>
    <cellStyle name="40% – rõhk5 9 6 2 4" xfId="27913" xr:uid="{19A2BEA0-C75B-4B75-B457-F233B4EC1E08}"/>
    <cellStyle name="40% – rõhk5 9 6 3" xfId="7750" xr:uid="{00000000-0005-0000-0000-00001A490000}"/>
    <cellStyle name="40% – rõhk5 9 6 3 2" xfId="19439" xr:uid="{00000000-0005-0000-0000-00001B490000}"/>
    <cellStyle name="40% – rõhk5 9 6 3 2 2" xfId="41812" xr:uid="{9F8E0B14-ABF4-4EE5-8003-87D4FEF1A5E5}"/>
    <cellStyle name="40% – rõhk5 9 6 3 3" xfId="30646" xr:uid="{131EE142-7EB3-4B16-A1D0-EA255115D437}"/>
    <cellStyle name="40% – rõhk5 9 6 4" xfId="14096" xr:uid="{00000000-0005-0000-0000-00001C490000}"/>
    <cellStyle name="40% – rõhk5 9 6 4 2" xfId="36469" xr:uid="{126DC6AF-9CAB-4B94-A366-BF6366694DA6}"/>
    <cellStyle name="40% – rõhk5 9 6 5" xfId="25303" xr:uid="{0F0D3D78-E562-429E-9166-034B684C6D6A}"/>
    <cellStyle name="40% – rõhk5 9 7" xfId="3580" xr:uid="{00000000-0005-0000-0000-00001D490000}"/>
    <cellStyle name="40% – rõhk5 9 7 2" xfId="9055" xr:uid="{00000000-0005-0000-0000-00001E490000}"/>
    <cellStyle name="40% – rõhk5 9 7 2 2" xfId="20744" xr:uid="{00000000-0005-0000-0000-00001F490000}"/>
    <cellStyle name="40% – rõhk5 9 7 2 2 2" xfId="43117" xr:uid="{9F0CEC17-8406-4818-896D-999E964F9AFD}"/>
    <cellStyle name="40% – rõhk5 9 7 2 3" xfId="31951" xr:uid="{170EDD00-7030-4E26-97A8-2A99DF0E7358}"/>
    <cellStyle name="40% – rõhk5 9 7 3" xfId="15401" xr:uid="{00000000-0005-0000-0000-000020490000}"/>
    <cellStyle name="40% – rõhk5 9 7 3 2" xfId="37774" xr:uid="{52EE5510-777D-4CA0-9835-96538E68223E}"/>
    <cellStyle name="40% – rõhk5 9 7 4" xfId="26608" xr:uid="{26A67076-75CF-4D66-9000-8FDAAE0D82CA}"/>
    <cellStyle name="40% – rõhk5 9 8" xfId="6231" xr:uid="{00000000-0005-0000-0000-000021490000}"/>
    <cellStyle name="40% – rõhk5 9 8 2" xfId="18024" xr:uid="{00000000-0005-0000-0000-000022490000}"/>
    <cellStyle name="40% – rõhk5 9 8 2 2" xfId="40397" xr:uid="{7FDB1EA2-C041-41FF-9BEF-932451392E9B}"/>
    <cellStyle name="40% – rõhk5 9 8 3" xfId="29231" xr:uid="{8F5DD202-07AA-44BE-BC6A-4CAE1C3E17F9}"/>
    <cellStyle name="40% – rõhk5 9 9" xfId="12791" xr:uid="{00000000-0005-0000-0000-000023490000}"/>
    <cellStyle name="40% – rõhk5 9 9 2" xfId="35164" xr:uid="{AF332373-8B7D-46AC-8D36-B6FBBD6A8D58}"/>
    <cellStyle name="40% – rõhk6" xfId="6120" builtinId="51" customBuiltin="1"/>
    <cellStyle name="40% – rõhk6 10" xfId="111" xr:uid="{00000000-0005-0000-0000-000025490000}"/>
    <cellStyle name="40% – rõhk6 10 10" xfId="23999" xr:uid="{1B9D3DEB-2648-40D0-9527-D0B13D8C4606}"/>
    <cellStyle name="40% – rõhk6 10 2" xfId="894" xr:uid="{00000000-0005-0000-0000-000026490000}"/>
    <cellStyle name="40% – rõhk6 10 2 2" xfId="1995" xr:uid="{00000000-0005-0000-0000-000027490000}"/>
    <cellStyle name="40% – rõhk6 10 2 2 2" xfId="1996" xr:uid="{00000000-0005-0000-0000-000028490000}"/>
    <cellStyle name="40% – rõhk6 10 2 2 2 2" xfId="3309" xr:uid="{00000000-0005-0000-0000-000029490000}"/>
    <cellStyle name="40% – rõhk6 10 2 2 2 2 2" xfId="5919" xr:uid="{00000000-0005-0000-0000-00002A490000}"/>
    <cellStyle name="40% – rõhk6 10 2 2 2 2 2 2" xfId="11394" xr:uid="{00000000-0005-0000-0000-00002B490000}"/>
    <cellStyle name="40% – rõhk6 10 2 2 2 2 2 2 2" xfId="23083" xr:uid="{00000000-0005-0000-0000-00002C490000}"/>
    <cellStyle name="40% – rõhk6 10 2 2 2 2 2 2 2 2" xfId="45456" xr:uid="{766DD1DD-9B52-46E9-92E8-F7866FB0DBEF}"/>
    <cellStyle name="40% – rõhk6 10 2 2 2 2 2 2 3" xfId="34290" xr:uid="{92E87F54-175B-4113-9B13-35502CAAF554}"/>
    <cellStyle name="40% – rõhk6 10 2 2 2 2 2 3" xfId="17740" xr:uid="{00000000-0005-0000-0000-00002D490000}"/>
    <cellStyle name="40% – rõhk6 10 2 2 2 2 2 3 2" xfId="40113" xr:uid="{02A5C1C6-FE1C-4DB4-AB96-FE92AFB1BFDA}"/>
    <cellStyle name="40% – rõhk6 10 2 2 2 2 2 4" xfId="28947" xr:uid="{73EA0F81-D1F8-4ADF-87D1-C9D4E49236E5}"/>
    <cellStyle name="40% – rõhk6 10 2 2 2 2 3" xfId="8784" xr:uid="{00000000-0005-0000-0000-00002E490000}"/>
    <cellStyle name="40% – rõhk6 10 2 2 2 2 3 2" xfId="20473" xr:uid="{00000000-0005-0000-0000-00002F490000}"/>
    <cellStyle name="40% – rõhk6 10 2 2 2 2 3 2 2" xfId="42846" xr:uid="{0C1AF9E0-4950-4F11-A2EB-0A5B8EF8FEBE}"/>
    <cellStyle name="40% – rõhk6 10 2 2 2 2 3 3" xfId="31680" xr:uid="{79FC7326-AC06-4D1E-A04F-775B351C0095}"/>
    <cellStyle name="40% – rõhk6 10 2 2 2 2 4" xfId="15130" xr:uid="{00000000-0005-0000-0000-000030490000}"/>
    <cellStyle name="40% – rõhk6 10 2 2 2 2 4 2" xfId="37503" xr:uid="{80C47D92-0BBC-4E67-8E5B-0E6777EEFEC1}"/>
    <cellStyle name="40% – rõhk6 10 2 2 2 2 5" xfId="26337" xr:uid="{85639BFD-A880-4009-A7E2-4C0B61860E16}"/>
    <cellStyle name="40% – rõhk6 10 2 2 2 3" xfId="4614" xr:uid="{00000000-0005-0000-0000-000031490000}"/>
    <cellStyle name="40% – rõhk6 10 2 2 2 3 2" xfId="10089" xr:uid="{00000000-0005-0000-0000-000032490000}"/>
    <cellStyle name="40% – rõhk6 10 2 2 2 3 2 2" xfId="21778" xr:uid="{00000000-0005-0000-0000-000033490000}"/>
    <cellStyle name="40% – rõhk6 10 2 2 2 3 2 2 2" xfId="44151" xr:uid="{1B70DEA1-BDB7-4152-A8F6-F7B3C175AD39}"/>
    <cellStyle name="40% – rõhk6 10 2 2 2 3 2 3" xfId="32985" xr:uid="{113EF586-2C57-4D34-95F9-7FF7E82F0D83}"/>
    <cellStyle name="40% – rõhk6 10 2 2 2 3 3" xfId="16435" xr:uid="{00000000-0005-0000-0000-000034490000}"/>
    <cellStyle name="40% – rõhk6 10 2 2 2 3 3 2" xfId="38808" xr:uid="{86D41472-0239-47B7-8E90-F1161885FA78}"/>
    <cellStyle name="40% – rõhk6 10 2 2 2 3 4" xfId="27642" xr:uid="{04026607-B691-49A3-870B-3DEE96C86AA6}"/>
    <cellStyle name="40% – rõhk6 10 2 2 2 4" xfId="7479" xr:uid="{00000000-0005-0000-0000-000035490000}"/>
    <cellStyle name="40% – rõhk6 10 2 2 2 4 2" xfId="19168" xr:uid="{00000000-0005-0000-0000-000036490000}"/>
    <cellStyle name="40% – rõhk6 10 2 2 2 4 2 2" xfId="41541" xr:uid="{5AEECF83-9D0B-4C58-AACE-BB82B4F096C9}"/>
    <cellStyle name="40% – rõhk6 10 2 2 2 4 3" xfId="30375" xr:uid="{F457652E-3845-414B-A47A-D4B29A96C12C}"/>
    <cellStyle name="40% – rõhk6 10 2 2 2 5" xfId="13825" xr:uid="{00000000-0005-0000-0000-000037490000}"/>
    <cellStyle name="40% – rõhk6 10 2 2 2 5 2" xfId="36198" xr:uid="{1DC7207B-1521-4656-B4E7-F39E9A67F029}"/>
    <cellStyle name="40% – rõhk6 10 2 2 2 6" xfId="25032" xr:uid="{8A916BD1-69D7-48CA-84BC-EE19C1EFBDFF}"/>
    <cellStyle name="40% – rõhk6 10 2 2 3" xfId="3308" xr:uid="{00000000-0005-0000-0000-000038490000}"/>
    <cellStyle name="40% – rõhk6 10 2 2 3 2" xfId="5918" xr:uid="{00000000-0005-0000-0000-000039490000}"/>
    <cellStyle name="40% – rõhk6 10 2 2 3 2 2" xfId="11393" xr:uid="{00000000-0005-0000-0000-00003A490000}"/>
    <cellStyle name="40% – rõhk6 10 2 2 3 2 2 2" xfId="23082" xr:uid="{00000000-0005-0000-0000-00003B490000}"/>
    <cellStyle name="40% – rõhk6 10 2 2 3 2 2 2 2" xfId="45455" xr:uid="{7DD1EFEB-9B23-49A3-9CFE-148CF176D23E}"/>
    <cellStyle name="40% – rõhk6 10 2 2 3 2 2 3" xfId="34289" xr:uid="{D8F34539-0473-4BAB-85C5-F44A37EB14D4}"/>
    <cellStyle name="40% – rõhk6 10 2 2 3 2 3" xfId="17739" xr:uid="{00000000-0005-0000-0000-00003C490000}"/>
    <cellStyle name="40% – rõhk6 10 2 2 3 2 3 2" xfId="40112" xr:uid="{B702401E-28F2-42CF-8F14-B5B35955F286}"/>
    <cellStyle name="40% – rõhk6 10 2 2 3 2 4" xfId="28946" xr:uid="{2CC60818-8C06-4E9F-9799-82B23ADC0820}"/>
    <cellStyle name="40% – rõhk6 10 2 2 3 3" xfId="8783" xr:uid="{00000000-0005-0000-0000-00003D490000}"/>
    <cellStyle name="40% – rõhk6 10 2 2 3 3 2" xfId="20472" xr:uid="{00000000-0005-0000-0000-00003E490000}"/>
    <cellStyle name="40% – rõhk6 10 2 2 3 3 2 2" xfId="42845" xr:uid="{D0F61E7C-E666-4A3A-BF15-5C7968EE852C}"/>
    <cellStyle name="40% – rõhk6 10 2 2 3 3 3" xfId="31679" xr:uid="{990537B8-A8F9-465D-8665-5C0AFFF5F550}"/>
    <cellStyle name="40% – rõhk6 10 2 2 3 4" xfId="15129" xr:uid="{00000000-0005-0000-0000-00003F490000}"/>
    <cellStyle name="40% – rõhk6 10 2 2 3 4 2" xfId="37502" xr:uid="{0EF453AC-B02E-4264-A673-D2FB0D909488}"/>
    <cellStyle name="40% – rõhk6 10 2 2 3 5" xfId="26336" xr:uid="{863EFCC2-CF56-445A-8050-C0A3DA69ACB9}"/>
    <cellStyle name="40% – rõhk6 10 2 2 4" xfId="4613" xr:uid="{00000000-0005-0000-0000-000040490000}"/>
    <cellStyle name="40% – rõhk6 10 2 2 4 2" xfId="10088" xr:uid="{00000000-0005-0000-0000-000041490000}"/>
    <cellStyle name="40% – rõhk6 10 2 2 4 2 2" xfId="21777" xr:uid="{00000000-0005-0000-0000-000042490000}"/>
    <cellStyle name="40% – rõhk6 10 2 2 4 2 2 2" xfId="44150" xr:uid="{D19C2311-BA52-4F7A-A976-6804276B1C10}"/>
    <cellStyle name="40% – rõhk6 10 2 2 4 2 3" xfId="32984" xr:uid="{43C2A8B3-A610-41AF-A918-1BF0411E1369}"/>
    <cellStyle name="40% – rõhk6 10 2 2 4 3" xfId="16434" xr:uid="{00000000-0005-0000-0000-000043490000}"/>
    <cellStyle name="40% – rõhk6 10 2 2 4 3 2" xfId="38807" xr:uid="{E84FF472-5AD1-4E45-906F-9011AE8A3E7A}"/>
    <cellStyle name="40% – rõhk6 10 2 2 4 4" xfId="27641" xr:uid="{8344F120-3428-4382-96C1-906A7C960C62}"/>
    <cellStyle name="40% – rõhk6 10 2 2 5" xfId="7478" xr:uid="{00000000-0005-0000-0000-000044490000}"/>
    <cellStyle name="40% – rõhk6 10 2 2 5 2" xfId="19167" xr:uid="{00000000-0005-0000-0000-000045490000}"/>
    <cellStyle name="40% – rõhk6 10 2 2 5 2 2" xfId="41540" xr:uid="{3B75DE0E-8F3F-415F-A4EE-A5F318B38ECF}"/>
    <cellStyle name="40% – rõhk6 10 2 2 5 3" xfId="30374" xr:uid="{F674CA96-E1B2-45A3-B500-6E8FDC6EA0E6}"/>
    <cellStyle name="40% – rõhk6 10 2 2 6" xfId="13824" xr:uid="{00000000-0005-0000-0000-000046490000}"/>
    <cellStyle name="40% – rõhk6 10 2 2 6 2" xfId="36197" xr:uid="{5314D2FE-71B1-4EC2-910E-4FD314B96A19}"/>
    <cellStyle name="40% – rõhk6 10 2 2 7" xfId="25031" xr:uid="{61DBF236-2592-439C-BC32-346BAC7A1273}"/>
    <cellStyle name="40% – rõhk6 10 2 3" xfId="1997" xr:uid="{00000000-0005-0000-0000-000047490000}"/>
    <cellStyle name="40% – rõhk6 10 2 3 2" xfId="3310" xr:uid="{00000000-0005-0000-0000-000048490000}"/>
    <cellStyle name="40% – rõhk6 10 2 3 2 2" xfId="5920" xr:uid="{00000000-0005-0000-0000-000049490000}"/>
    <cellStyle name="40% – rõhk6 10 2 3 2 2 2" xfId="11395" xr:uid="{00000000-0005-0000-0000-00004A490000}"/>
    <cellStyle name="40% – rõhk6 10 2 3 2 2 2 2" xfId="23084" xr:uid="{00000000-0005-0000-0000-00004B490000}"/>
    <cellStyle name="40% – rõhk6 10 2 3 2 2 2 2 2" xfId="45457" xr:uid="{6C3C20A1-4411-44B2-BC6F-B02BB141E26F}"/>
    <cellStyle name="40% – rõhk6 10 2 3 2 2 2 3" xfId="34291" xr:uid="{119AE932-7A14-4C19-B1B0-5610CA045D15}"/>
    <cellStyle name="40% – rõhk6 10 2 3 2 2 3" xfId="17741" xr:uid="{00000000-0005-0000-0000-00004C490000}"/>
    <cellStyle name="40% – rõhk6 10 2 3 2 2 3 2" xfId="40114" xr:uid="{7E535305-E874-431B-8E32-C716DC7C8492}"/>
    <cellStyle name="40% – rõhk6 10 2 3 2 2 4" xfId="28948" xr:uid="{352E47D6-FB9D-4C0B-8815-E89E7FBBDC83}"/>
    <cellStyle name="40% – rõhk6 10 2 3 2 3" xfId="8785" xr:uid="{00000000-0005-0000-0000-00004D490000}"/>
    <cellStyle name="40% – rõhk6 10 2 3 2 3 2" xfId="20474" xr:uid="{00000000-0005-0000-0000-00004E490000}"/>
    <cellStyle name="40% – rõhk6 10 2 3 2 3 2 2" xfId="42847" xr:uid="{D5F6771E-6E0D-4461-9BB4-CE438E8E63ED}"/>
    <cellStyle name="40% – rõhk6 10 2 3 2 3 3" xfId="31681" xr:uid="{89AE7835-7596-4122-ADB3-4EB7C153B539}"/>
    <cellStyle name="40% – rõhk6 10 2 3 2 4" xfId="15131" xr:uid="{00000000-0005-0000-0000-00004F490000}"/>
    <cellStyle name="40% – rõhk6 10 2 3 2 4 2" xfId="37504" xr:uid="{626607D1-9A3F-4259-B0E3-E49FC900BAFE}"/>
    <cellStyle name="40% – rõhk6 10 2 3 2 5" xfId="26338" xr:uid="{64E9A1F4-B0AE-4474-8046-34C21952B52A}"/>
    <cellStyle name="40% – rõhk6 10 2 3 3" xfId="4615" xr:uid="{00000000-0005-0000-0000-000050490000}"/>
    <cellStyle name="40% – rõhk6 10 2 3 3 2" xfId="10090" xr:uid="{00000000-0005-0000-0000-000051490000}"/>
    <cellStyle name="40% – rõhk6 10 2 3 3 2 2" xfId="21779" xr:uid="{00000000-0005-0000-0000-000052490000}"/>
    <cellStyle name="40% – rõhk6 10 2 3 3 2 2 2" xfId="44152" xr:uid="{54E8C258-3CC7-4220-A7A9-1DC99742F3F6}"/>
    <cellStyle name="40% – rõhk6 10 2 3 3 2 3" xfId="32986" xr:uid="{AC922015-1C6A-4E03-A3A3-F0D701991121}"/>
    <cellStyle name="40% – rõhk6 10 2 3 3 3" xfId="16436" xr:uid="{00000000-0005-0000-0000-000053490000}"/>
    <cellStyle name="40% – rõhk6 10 2 3 3 3 2" xfId="38809" xr:uid="{BB529BFD-EE23-423D-843A-8804F1B1E8C6}"/>
    <cellStyle name="40% – rõhk6 10 2 3 3 4" xfId="27643" xr:uid="{1A508D3E-8308-424A-8467-8E7188B25A7F}"/>
    <cellStyle name="40% – rõhk6 10 2 3 4" xfId="7480" xr:uid="{00000000-0005-0000-0000-000054490000}"/>
    <cellStyle name="40% – rõhk6 10 2 3 4 2" xfId="19169" xr:uid="{00000000-0005-0000-0000-000055490000}"/>
    <cellStyle name="40% – rõhk6 10 2 3 4 2 2" xfId="41542" xr:uid="{02FFD396-CAE1-49F0-AF4C-40E37D04A36A}"/>
    <cellStyle name="40% – rõhk6 10 2 3 4 3" xfId="30376" xr:uid="{D68ECCA5-9CBC-40CE-8236-D810913EB0C0}"/>
    <cellStyle name="40% – rõhk6 10 2 3 5" xfId="13826" xr:uid="{00000000-0005-0000-0000-000056490000}"/>
    <cellStyle name="40% – rõhk6 10 2 3 5 2" xfId="36199" xr:uid="{FF4CCB14-A88F-4C42-8EE5-438F2A360700}"/>
    <cellStyle name="40% – rõhk6 10 2 3 6" xfId="25033" xr:uid="{D8BD4374-9029-4F97-8E8C-294226DD5328}"/>
    <cellStyle name="40% – rõhk6 10 2 4" xfId="1998" xr:uid="{00000000-0005-0000-0000-000057490000}"/>
    <cellStyle name="40% – rõhk6 10 2 4 2" xfId="3311" xr:uid="{00000000-0005-0000-0000-000058490000}"/>
    <cellStyle name="40% – rõhk6 10 2 4 2 2" xfId="5921" xr:uid="{00000000-0005-0000-0000-000059490000}"/>
    <cellStyle name="40% – rõhk6 10 2 4 2 2 2" xfId="11396" xr:uid="{00000000-0005-0000-0000-00005A490000}"/>
    <cellStyle name="40% – rõhk6 10 2 4 2 2 2 2" xfId="23085" xr:uid="{00000000-0005-0000-0000-00005B490000}"/>
    <cellStyle name="40% – rõhk6 10 2 4 2 2 2 2 2" xfId="45458" xr:uid="{4839AD0D-8972-41EC-907D-FE1FC5219183}"/>
    <cellStyle name="40% – rõhk6 10 2 4 2 2 2 3" xfId="34292" xr:uid="{4ED76038-52DE-42E0-8A38-A84490DF5006}"/>
    <cellStyle name="40% – rõhk6 10 2 4 2 2 3" xfId="17742" xr:uid="{00000000-0005-0000-0000-00005C490000}"/>
    <cellStyle name="40% – rõhk6 10 2 4 2 2 3 2" xfId="40115" xr:uid="{8A7F3621-F0B1-441B-828E-0EBC1122CE2F}"/>
    <cellStyle name="40% – rõhk6 10 2 4 2 2 4" xfId="28949" xr:uid="{AA5CC6D1-5475-4AEB-9195-E1C4E60D9F27}"/>
    <cellStyle name="40% – rõhk6 10 2 4 2 3" xfId="8786" xr:uid="{00000000-0005-0000-0000-00005D490000}"/>
    <cellStyle name="40% – rõhk6 10 2 4 2 3 2" xfId="20475" xr:uid="{00000000-0005-0000-0000-00005E490000}"/>
    <cellStyle name="40% – rõhk6 10 2 4 2 3 2 2" xfId="42848" xr:uid="{A45CD40E-5A88-4BB3-A0FD-F25C5B9BB2E9}"/>
    <cellStyle name="40% – rõhk6 10 2 4 2 3 3" xfId="31682" xr:uid="{7BB07AD2-25A1-4E17-B51A-A7DD409597E6}"/>
    <cellStyle name="40% – rõhk6 10 2 4 2 4" xfId="15132" xr:uid="{00000000-0005-0000-0000-00005F490000}"/>
    <cellStyle name="40% – rõhk6 10 2 4 2 4 2" xfId="37505" xr:uid="{BF70F2F9-6069-4550-AA7F-EC188A09FF8D}"/>
    <cellStyle name="40% – rõhk6 10 2 4 2 5" xfId="26339" xr:uid="{FA12DF77-C951-4A20-9E06-D0589B2AF67F}"/>
    <cellStyle name="40% – rõhk6 10 2 4 3" xfId="4616" xr:uid="{00000000-0005-0000-0000-000060490000}"/>
    <cellStyle name="40% – rõhk6 10 2 4 3 2" xfId="10091" xr:uid="{00000000-0005-0000-0000-000061490000}"/>
    <cellStyle name="40% – rõhk6 10 2 4 3 2 2" xfId="21780" xr:uid="{00000000-0005-0000-0000-000062490000}"/>
    <cellStyle name="40% – rõhk6 10 2 4 3 2 2 2" xfId="44153" xr:uid="{73A2E766-CE7F-4175-86A4-4EB4A8B96199}"/>
    <cellStyle name="40% – rõhk6 10 2 4 3 2 3" xfId="32987" xr:uid="{859E3332-F426-4A48-97F5-6515AF7F4D93}"/>
    <cellStyle name="40% – rõhk6 10 2 4 3 3" xfId="16437" xr:uid="{00000000-0005-0000-0000-000063490000}"/>
    <cellStyle name="40% – rõhk6 10 2 4 3 3 2" xfId="38810" xr:uid="{DF2E0828-E190-44C2-887D-F014D5E090F9}"/>
    <cellStyle name="40% – rõhk6 10 2 4 3 4" xfId="27644" xr:uid="{B500B306-D45A-4C3B-9A06-EE55A2E15506}"/>
    <cellStyle name="40% – rõhk6 10 2 4 4" xfId="7481" xr:uid="{00000000-0005-0000-0000-000064490000}"/>
    <cellStyle name="40% – rõhk6 10 2 4 4 2" xfId="19170" xr:uid="{00000000-0005-0000-0000-000065490000}"/>
    <cellStyle name="40% – rõhk6 10 2 4 4 2 2" xfId="41543" xr:uid="{06AEED02-1B9B-43A3-A62F-D9E1DC2CC259}"/>
    <cellStyle name="40% – rõhk6 10 2 4 4 3" xfId="30377" xr:uid="{BFD28925-9B4B-4273-82F8-07B2422DCB53}"/>
    <cellStyle name="40% – rõhk6 10 2 4 5" xfId="13827" xr:uid="{00000000-0005-0000-0000-000066490000}"/>
    <cellStyle name="40% – rõhk6 10 2 4 5 2" xfId="36200" xr:uid="{79221F7B-384A-4E34-BC92-66EFA0382108}"/>
    <cellStyle name="40% – rõhk6 10 2 4 6" xfId="25034" xr:uid="{52F0C5CB-8EBE-40D2-94A2-19A0AB229FE7}"/>
    <cellStyle name="40% – rõhk6 10 2 5" xfId="2405" xr:uid="{00000000-0005-0000-0000-000067490000}"/>
    <cellStyle name="40% – rõhk6 10 2 5 2" xfId="5016" xr:uid="{00000000-0005-0000-0000-000068490000}"/>
    <cellStyle name="40% – rõhk6 10 2 5 2 2" xfId="10491" xr:uid="{00000000-0005-0000-0000-000069490000}"/>
    <cellStyle name="40% – rõhk6 10 2 5 2 2 2" xfId="22180" xr:uid="{00000000-0005-0000-0000-00006A490000}"/>
    <cellStyle name="40% – rõhk6 10 2 5 2 2 2 2" xfId="44553" xr:uid="{EF6104EF-046B-43FF-B423-9D1E2353D46F}"/>
    <cellStyle name="40% – rõhk6 10 2 5 2 2 3" xfId="33387" xr:uid="{F5912C21-00D8-492D-B57F-6D530D6E4FAA}"/>
    <cellStyle name="40% – rõhk6 10 2 5 2 3" xfId="16837" xr:uid="{00000000-0005-0000-0000-00006B490000}"/>
    <cellStyle name="40% – rõhk6 10 2 5 2 3 2" xfId="39210" xr:uid="{8808BDDD-B3E4-4754-BE49-812CEAFF0A01}"/>
    <cellStyle name="40% – rõhk6 10 2 5 2 4" xfId="28044" xr:uid="{85685A20-106C-497D-B83B-092907493172}"/>
    <cellStyle name="40% – rõhk6 10 2 5 3" xfId="7881" xr:uid="{00000000-0005-0000-0000-00006C490000}"/>
    <cellStyle name="40% – rõhk6 10 2 5 3 2" xfId="19570" xr:uid="{00000000-0005-0000-0000-00006D490000}"/>
    <cellStyle name="40% – rõhk6 10 2 5 3 2 2" xfId="41943" xr:uid="{975C7564-93E3-4B76-8B14-8C02496BF309}"/>
    <cellStyle name="40% – rõhk6 10 2 5 3 3" xfId="30777" xr:uid="{13808270-B6DC-4D71-90D0-5214ACC716A5}"/>
    <cellStyle name="40% – rõhk6 10 2 5 4" xfId="14227" xr:uid="{00000000-0005-0000-0000-00006E490000}"/>
    <cellStyle name="40% – rõhk6 10 2 5 4 2" xfId="36600" xr:uid="{1413BA1D-5B52-4ED3-94CC-FD37AD96D051}"/>
    <cellStyle name="40% – rõhk6 10 2 5 5" xfId="25434" xr:uid="{5E09B36C-5892-4817-AAC2-0F4B6FC668B1}"/>
    <cellStyle name="40% – rõhk6 10 2 6" xfId="3711" xr:uid="{00000000-0005-0000-0000-00006F490000}"/>
    <cellStyle name="40% – rõhk6 10 2 6 2" xfId="9186" xr:uid="{00000000-0005-0000-0000-000070490000}"/>
    <cellStyle name="40% – rõhk6 10 2 6 2 2" xfId="20875" xr:uid="{00000000-0005-0000-0000-000071490000}"/>
    <cellStyle name="40% – rõhk6 10 2 6 2 2 2" xfId="43248" xr:uid="{F6C9719B-1E41-4B61-82B6-069176311CC6}"/>
    <cellStyle name="40% – rõhk6 10 2 6 2 3" xfId="32082" xr:uid="{8A10DA9D-5F64-485C-A381-6A0EDD32CA3A}"/>
    <cellStyle name="40% – rõhk6 10 2 6 3" xfId="15532" xr:uid="{00000000-0005-0000-0000-000072490000}"/>
    <cellStyle name="40% – rõhk6 10 2 6 3 2" xfId="37905" xr:uid="{E89E69F2-76D5-4063-9519-8839AAA4D508}"/>
    <cellStyle name="40% – rõhk6 10 2 6 4" xfId="26739" xr:uid="{D0696377-C153-4C4B-ACD5-1F663C57D18C}"/>
    <cellStyle name="40% – rõhk6 10 2 7" xfId="6521" xr:uid="{00000000-0005-0000-0000-000073490000}"/>
    <cellStyle name="40% – rõhk6 10 2 7 2" xfId="18238" xr:uid="{00000000-0005-0000-0000-000074490000}"/>
    <cellStyle name="40% – rõhk6 10 2 7 2 2" xfId="40611" xr:uid="{6B704938-ADC6-4086-9642-D0526A2BBDAE}"/>
    <cellStyle name="40% – rõhk6 10 2 7 3" xfId="29445" xr:uid="{BCCCD9A8-5733-481F-A415-CD3FC455C312}"/>
    <cellStyle name="40% – rõhk6 10 2 8" xfId="12922" xr:uid="{00000000-0005-0000-0000-000075490000}"/>
    <cellStyle name="40% – rõhk6 10 2 8 2" xfId="35295" xr:uid="{FD895AB4-1F7C-4E21-8C9B-8B092CA0B975}"/>
    <cellStyle name="40% – rõhk6 10 2 9" xfId="24129" xr:uid="{EDC0C6B2-5F6C-4968-A20A-3173CB631793}"/>
    <cellStyle name="40% – rõhk6 10 3" xfId="1999" xr:uid="{00000000-0005-0000-0000-000076490000}"/>
    <cellStyle name="40% – rõhk6 10 3 2" xfId="2000" xr:uid="{00000000-0005-0000-0000-000077490000}"/>
    <cellStyle name="40% – rõhk6 10 3 2 2" xfId="3313" xr:uid="{00000000-0005-0000-0000-000078490000}"/>
    <cellStyle name="40% – rõhk6 10 3 2 2 2" xfId="5923" xr:uid="{00000000-0005-0000-0000-000079490000}"/>
    <cellStyle name="40% – rõhk6 10 3 2 2 2 2" xfId="11398" xr:uid="{00000000-0005-0000-0000-00007A490000}"/>
    <cellStyle name="40% – rõhk6 10 3 2 2 2 2 2" xfId="23087" xr:uid="{00000000-0005-0000-0000-00007B490000}"/>
    <cellStyle name="40% – rõhk6 10 3 2 2 2 2 2 2" xfId="45460" xr:uid="{7F1DF86C-8218-4475-AAE8-8AD455F59584}"/>
    <cellStyle name="40% – rõhk6 10 3 2 2 2 2 3" xfId="34294" xr:uid="{43820F74-76D1-4B5B-8D3C-D4031ECF63AE}"/>
    <cellStyle name="40% – rõhk6 10 3 2 2 2 3" xfId="17744" xr:uid="{00000000-0005-0000-0000-00007C490000}"/>
    <cellStyle name="40% – rõhk6 10 3 2 2 2 3 2" xfId="40117" xr:uid="{AA2D100C-7BCA-4E69-B9EE-273A3B70E381}"/>
    <cellStyle name="40% – rõhk6 10 3 2 2 2 4" xfId="28951" xr:uid="{1EB1F2CA-C91E-434B-8EFE-0FCFD65683D2}"/>
    <cellStyle name="40% – rõhk6 10 3 2 2 3" xfId="8788" xr:uid="{00000000-0005-0000-0000-00007D490000}"/>
    <cellStyle name="40% – rõhk6 10 3 2 2 3 2" xfId="20477" xr:uid="{00000000-0005-0000-0000-00007E490000}"/>
    <cellStyle name="40% – rõhk6 10 3 2 2 3 2 2" xfId="42850" xr:uid="{31E26125-D276-46C6-B99A-E698FB04B618}"/>
    <cellStyle name="40% – rõhk6 10 3 2 2 3 3" xfId="31684" xr:uid="{B9B739AB-1FD1-48CF-B2EB-436D5AA32CCB}"/>
    <cellStyle name="40% – rõhk6 10 3 2 2 4" xfId="15134" xr:uid="{00000000-0005-0000-0000-00007F490000}"/>
    <cellStyle name="40% – rõhk6 10 3 2 2 4 2" xfId="37507" xr:uid="{D5011FA1-F621-4C6E-BF0D-DBF3392E56AC}"/>
    <cellStyle name="40% – rõhk6 10 3 2 2 5" xfId="26341" xr:uid="{42F45E61-E463-4648-8697-857944F676FB}"/>
    <cellStyle name="40% – rõhk6 10 3 2 3" xfId="4618" xr:uid="{00000000-0005-0000-0000-000080490000}"/>
    <cellStyle name="40% – rõhk6 10 3 2 3 2" xfId="10093" xr:uid="{00000000-0005-0000-0000-000081490000}"/>
    <cellStyle name="40% – rõhk6 10 3 2 3 2 2" xfId="21782" xr:uid="{00000000-0005-0000-0000-000082490000}"/>
    <cellStyle name="40% – rõhk6 10 3 2 3 2 2 2" xfId="44155" xr:uid="{6542A260-A782-4C56-AC4F-1816A9128670}"/>
    <cellStyle name="40% – rõhk6 10 3 2 3 2 3" xfId="32989" xr:uid="{2E892F27-8844-4BD4-B2B6-35F45C05C854}"/>
    <cellStyle name="40% – rõhk6 10 3 2 3 3" xfId="16439" xr:uid="{00000000-0005-0000-0000-000083490000}"/>
    <cellStyle name="40% – rõhk6 10 3 2 3 3 2" xfId="38812" xr:uid="{00A87EC5-8B21-4327-B24E-30C32039D0CF}"/>
    <cellStyle name="40% – rõhk6 10 3 2 3 4" xfId="27646" xr:uid="{7438BB9A-3B11-49D1-9FB5-5FCDAD7FB25F}"/>
    <cellStyle name="40% – rõhk6 10 3 2 4" xfId="7483" xr:uid="{00000000-0005-0000-0000-000084490000}"/>
    <cellStyle name="40% – rõhk6 10 3 2 4 2" xfId="19172" xr:uid="{00000000-0005-0000-0000-000085490000}"/>
    <cellStyle name="40% – rõhk6 10 3 2 4 2 2" xfId="41545" xr:uid="{5F9D33BA-D15E-4035-8DF6-971BF5005CCC}"/>
    <cellStyle name="40% – rõhk6 10 3 2 4 3" xfId="30379" xr:uid="{6417F00A-2DF2-4781-8B11-6C3E620FFDB9}"/>
    <cellStyle name="40% – rõhk6 10 3 2 5" xfId="13829" xr:uid="{00000000-0005-0000-0000-000086490000}"/>
    <cellStyle name="40% – rõhk6 10 3 2 5 2" xfId="36202" xr:uid="{BA152597-FFAD-4B8A-B262-BA5F50A0813A}"/>
    <cellStyle name="40% – rõhk6 10 3 2 6" xfId="25036" xr:uid="{AEA9BDFF-4D7C-4EA8-8744-1262BB5AB787}"/>
    <cellStyle name="40% – rõhk6 10 3 3" xfId="3312" xr:uid="{00000000-0005-0000-0000-000087490000}"/>
    <cellStyle name="40% – rõhk6 10 3 3 2" xfId="5922" xr:uid="{00000000-0005-0000-0000-000088490000}"/>
    <cellStyle name="40% – rõhk6 10 3 3 2 2" xfId="11397" xr:uid="{00000000-0005-0000-0000-000089490000}"/>
    <cellStyle name="40% – rõhk6 10 3 3 2 2 2" xfId="23086" xr:uid="{00000000-0005-0000-0000-00008A490000}"/>
    <cellStyle name="40% – rõhk6 10 3 3 2 2 2 2" xfId="45459" xr:uid="{B4DD69EA-D98D-4C40-88A8-3E71C9946D9E}"/>
    <cellStyle name="40% – rõhk6 10 3 3 2 2 3" xfId="34293" xr:uid="{70095879-6176-4F1B-B06C-0FA1F63282D1}"/>
    <cellStyle name="40% – rõhk6 10 3 3 2 3" xfId="17743" xr:uid="{00000000-0005-0000-0000-00008B490000}"/>
    <cellStyle name="40% – rõhk6 10 3 3 2 3 2" xfId="40116" xr:uid="{F9A78E98-6E25-46A6-8EB0-062D74A37C8D}"/>
    <cellStyle name="40% – rõhk6 10 3 3 2 4" xfId="28950" xr:uid="{07A5030F-A768-493E-8AA1-F126E739220D}"/>
    <cellStyle name="40% – rõhk6 10 3 3 3" xfId="8787" xr:uid="{00000000-0005-0000-0000-00008C490000}"/>
    <cellStyle name="40% – rõhk6 10 3 3 3 2" xfId="20476" xr:uid="{00000000-0005-0000-0000-00008D490000}"/>
    <cellStyle name="40% – rõhk6 10 3 3 3 2 2" xfId="42849" xr:uid="{C3A2D97F-E09A-467D-BE59-05E3ABA835E7}"/>
    <cellStyle name="40% – rõhk6 10 3 3 3 3" xfId="31683" xr:uid="{E96E8721-3BC5-4F22-9323-E634AD5EB195}"/>
    <cellStyle name="40% – rõhk6 10 3 3 4" xfId="15133" xr:uid="{00000000-0005-0000-0000-00008E490000}"/>
    <cellStyle name="40% – rõhk6 10 3 3 4 2" xfId="37506" xr:uid="{7386E0CF-3C2E-47AA-B28B-A0041D4C9436}"/>
    <cellStyle name="40% – rõhk6 10 3 3 5" xfId="26340" xr:uid="{ED9DCA00-540E-4761-A96E-B7793C654F4B}"/>
    <cellStyle name="40% – rõhk6 10 3 4" xfId="4617" xr:uid="{00000000-0005-0000-0000-00008F490000}"/>
    <cellStyle name="40% – rõhk6 10 3 4 2" xfId="10092" xr:uid="{00000000-0005-0000-0000-000090490000}"/>
    <cellStyle name="40% – rõhk6 10 3 4 2 2" xfId="21781" xr:uid="{00000000-0005-0000-0000-000091490000}"/>
    <cellStyle name="40% – rõhk6 10 3 4 2 2 2" xfId="44154" xr:uid="{2CDC8D9D-FDEA-492E-A47A-B662DD102782}"/>
    <cellStyle name="40% – rõhk6 10 3 4 2 3" xfId="32988" xr:uid="{2BAA6D7F-FE47-4EDE-91CF-D25E517BD9D5}"/>
    <cellStyle name="40% – rõhk6 10 3 4 3" xfId="16438" xr:uid="{00000000-0005-0000-0000-000092490000}"/>
    <cellStyle name="40% – rõhk6 10 3 4 3 2" xfId="38811" xr:uid="{811112CD-3AC8-40D9-A73F-7F595FEA2E56}"/>
    <cellStyle name="40% – rõhk6 10 3 4 4" xfId="27645" xr:uid="{8C98A858-6FA0-4894-8EB8-574AF58DF42B}"/>
    <cellStyle name="40% – rõhk6 10 3 5" xfId="7482" xr:uid="{00000000-0005-0000-0000-000093490000}"/>
    <cellStyle name="40% – rõhk6 10 3 5 2" xfId="19171" xr:uid="{00000000-0005-0000-0000-000094490000}"/>
    <cellStyle name="40% – rõhk6 10 3 5 2 2" xfId="41544" xr:uid="{0E7576A6-A3EE-4B98-9F8C-A9ED5D4D6149}"/>
    <cellStyle name="40% – rõhk6 10 3 5 3" xfId="30378" xr:uid="{2C81618D-B2B6-4047-9508-DF5322370BBD}"/>
    <cellStyle name="40% – rõhk6 10 3 6" xfId="13828" xr:uid="{00000000-0005-0000-0000-000095490000}"/>
    <cellStyle name="40% – rõhk6 10 3 6 2" xfId="36201" xr:uid="{61F7D831-FC2F-4E00-B34E-E7A6A852BFCB}"/>
    <cellStyle name="40% – rõhk6 10 3 7" xfId="25035" xr:uid="{0BF66813-0A79-4EA0-B63C-9DC529EC833D}"/>
    <cellStyle name="40% – rõhk6 10 4" xfId="2001" xr:uid="{00000000-0005-0000-0000-000096490000}"/>
    <cellStyle name="40% – rõhk6 10 4 2" xfId="3314" xr:uid="{00000000-0005-0000-0000-000097490000}"/>
    <cellStyle name="40% – rõhk6 10 4 2 2" xfId="5924" xr:uid="{00000000-0005-0000-0000-000098490000}"/>
    <cellStyle name="40% – rõhk6 10 4 2 2 2" xfId="11399" xr:uid="{00000000-0005-0000-0000-000099490000}"/>
    <cellStyle name="40% – rõhk6 10 4 2 2 2 2" xfId="23088" xr:uid="{00000000-0005-0000-0000-00009A490000}"/>
    <cellStyle name="40% – rõhk6 10 4 2 2 2 2 2" xfId="45461" xr:uid="{1CE064E1-3A8D-4277-B0DF-A5348C1879A5}"/>
    <cellStyle name="40% – rõhk6 10 4 2 2 2 3" xfId="34295" xr:uid="{2F172864-E245-4F62-BB46-D8DC7A007303}"/>
    <cellStyle name="40% – rõhk6 10 4 2 2 3" xfId="17745" xr:uid="{00000000-0005-0000-0000-00009B490000}"/>
    <cellStyle name="40% – rõhk6 10 4 2 2 3 2" xfId="40118" xr:uid="{E874EBF4-FA8E-460D-81DB-261200D4711D}"/>
    <cellStyle name="40% – rõhk6 10 4 2 2 4" xfId="28952" xr:uid="{5981C4A7-2F9D-44EB-918B-EACDFC67DA68}"/>
    <cellStyle name="40% – rõhk6 10 4 2 3" xfId="8789" xr:uid="{00000000-0005-0000-0000-00009C490000}"/>
    <cellStyle name="40% – rõhk6 10 4 2 3 2" xfId="20478" xr:uid="{00000000-0005-0000-0000-00009D490000}"/>
    <cellStyle name="40% – rõhk6 10 4 2 3 2 2" xfId="42851" xr:uid="{730374B6-B552-455D-BD74-5C2963F49E8D}"/>
    <cellStyle name="40% – rõhk6 10 4 2 3 3" xfId="31685" xr:uid="{D4274845-77C3-452A-8DC9-AA37DA05A7C5}"/>
    <cellStyle name="40% – rõhk6 10 4 2 4" xfId="15135" xr:uid="{00000000-0005-0000-0000-00009E490000}"/>
    <cellStyle name="40% – rõhk6 10 4 2 4 2" xfId="37508" xr:uid="{40B7D434-D4C4-4B5A-B7CF-775CBFBDB675}"/>
    <cellStyle name="40% – rõhk6 10 4 2 5" xfId="26342" xr:uid="{78490380-A005-4C23-BBA2-8F4EC480C01A}"/>
    <cellStyle name="40% – rõhk6 10 4 3" xfId="4619" xr:uid="{00000000-0005-0000-0000-00009F490000}"/>
    <cellStyle name="40% – rõhk6 10 4 3 2" xfId="10094" xr:uid="{00000000-0005-0000-0000-0000A0490000}"/>
    <cellStyle name="40% – rõhk6 10 4 3 2 2" xfId="21783" xr:uid="{00000000-0005-0000-0000-0000A1490000}"/>
    <cellStyle name="40% – rõhk6 10 4 3 2 2 2" xfId="44156" xr:uid="{F8D939C0-0DF1-41A8-B84D-615A62CB3CFC}"/>
    <cellStyle name="40% – rõhk6 10 4 3 2 3" xfId="32990" xr:uid="{3AF86FDA-A218-40BA-A876-A7AC90083557}"/>
    <cellStyle name="40% – rõhk6 10 4 3 3" xfId="16440" xr:uid="{00000000-0005-0000-0000-0000A2490000}"/>
    <cellStyle name="40% – rõhk6 10 4 3 3 2" xfId="38813" xr:uid="{746F106E-AA43-4807-99ED-E3653FE221E0}"/>
    <cellStyle name="40% – rõhk6 10 4 3 4" xfId="27647" xr:uid="{FBF7F834-4EE9-4189-942B-0753A93DCAD7}"/>
    <cellStyle name="40% – rõhk6 10 4 4" xfId="7484" xr:uid="{00000000-0005-0000-0000-0000A3490000}"/>
    <cellStyle name="40% – rõhk6 10 4 4 2" xfId="19173" xr:uid="{00000000-0005-0000-0000-0000A4490000}"/>
    <cellStyle name="40% – rõhk6 10 4 4 2 2" xfId="41546" xr:uid="{08DBE19A-D0FE-4961-BB32-3067203DB687}"/>
    <cellStyle name="40% – rõhk6 10 4 4 3" xfId="30380" xr:uid="{1995B77F-86BA-4FF1-B0B7-42C97F9145F7}"/>
    <cellStyle name="40% – rõhk6 10 4 5" xfId="13830" xr:uid="{00000000-0005-0000-0000-0000A5490000}"/>
    <cellStyle name="40% – rõhk6 10 4 5 2" xfId="36203" xr:uid="{AEE55BF6-231D-4F14-BBC2-D5EED0DC11FA}"/>
    <cellStyle name="40% – rõhk6 10 4 6" xfId="25037" xr:uid="{97E3CE11-229B-4BE5-8FE3-D969414DAA23}"/>
    <cellStyle name="40% – rõhk6 10 5" xfId="2002" xr:uid="{00000000-0005-0000-0000-0000A6490000}"/>
    <cellStyle name="40% – rõhk6 10 5 2" xfId="3315" xr:uid="{00000000-0005-0000-0000-0000A7490000}"/>
    <cellStyle name="40% – rõhk6 10 5 2 2" xfId="5925" xr:uid="{00000000-0005-0000-0000-0000A8490000}"/>
    <cellStyle name="40% – rõhk6 10 5 2 2 2" xfId="11400" xr:uid="{00000000-0005-0000-0000-0000A9490000}"/>
    <cellStyle name="40% – rõhk6 10 5 2 2 2 2" xfId="23089" xr:uid="{00000000-0005-0000-0000-0000AA490000}"/>
    <cellStyle name="40% – rõhk6 10 5 2 2 2 2 2" xfId="45462" xr:uid="{F672AC43-2440-4FD0-A02B-F4EE1D162CB5}"/>
    <cellStyle name="40% – rõhk6 10 5 2 2 2 3" xfId="34296" xr:uid="{8A3C2FBD-FD39-4B57-AE69-7D8AD4DE19D9}"/>
    <cellStyle name="40% – rõhk6 10 5 2 2 3" xfId="17746" xr:uid="{00000000-0005-0000-0000-0000AB490000}"/>
    <cellStyle name="40% – rõhk6 10 5 2 2 3 2" xfId="40119" xr:uid="{9603BA23-4479-4921-A69C-05FC0DAF7D0F}"/>
    <cellStyle name="40% – rõhk6 10 5 2 2 4" xfId="28953" xr:uid="{C26FBEB4-AE73-4DB3-97A6-5305BD20FE7E}"/>
    <cellStyle name="40% – rõhk6 10 5 2 3" xfId="8790" xr:uid="{00000000-0005-0000-0000-0000AC490000}"/>
    <cellStyle name="40% – rõhk6 10 5 2 3 2" xfId="20479" xr:uid="{00000000-0005-0000-0000-0000AD490000}"/>
    <cellStyle name="40% – rõhk6 10 5 2 3 2 2" xfId="42852" xr:uid="{0316DD02-DA77-4B8A-A87A-EE89AFF430F6}"/>
    <cellStyle name="40% – rõhk6 10 5 2 3 3" xfId="31686" xr:uid="{883C2004-CB48-40C4-B318-C9BDD10B2FE4}"/>
    <cellStyle name="40% – rõhk6 10 5 2 4" xfId="15136" xr:uid="{00000000-0005-0000-0000-0000AE490000}"/>
    <cellStyle name="40% – rõhk6 10 5 2 4 2" xfId="37509" xr:uid="{6E4EBE55-CE73-40D9-8CF0-1464A3468777}"/>
    <cellStyle name="40% – rõhk6 10 5 2 5" xfId="26343" xr:uid="{69C4BDAE-12F1-40AC-8B52-A317B902EA0F}"/>
    <cellStyle name="40% – rõhk6 10 5 3" xfId="4620" xr:uid="{00000000-0005-0000-0000-0000AF490000}"/>
    <cellStyle name="40% – rõhk6 10 5 3 2" xfId="10095" xr:uid="{00000000-0005-0000-0000-0000B0490000}"/>
    <cellStyle name="40% – rõhk6 10 5 3 2 2" xfId="21784" xr:uid="{00000000-0005-0000-0000-0000B1490000}"/>
    <cellStyle name="40% – rõhk6 10 5 3 2 2 2" xfId="44157" xr:uid="{5EDB3205-7EE4-4C64-BE60-38541227E965}"/>
    <cellStyle name="40% – rõhk6 10 5 3 2 3" xfId="32991" xr:uid="{D159A166-C926-4C0A-8764-E1678BFC3031}"/>
    <cellStyle name="40% – rõhk6 10 5 3 3" xfId="16441" xr:uid="{00000000-0005-0000-0000-0000B2490000}"/>
    <cellStyle name="40% – rõhk6 10 5 3 3 2" xfId="38814" xr:uid="{4CF533BE-4552-40E1-B9D2-EEF52AB421A5}"/>
    <cellStyle name="40% – rõhk6 10 5 3 4" xfId="27648" xr:uid="{A4AA7A4D-2AE9-4944-A2D6-DA90C878F727}"/>
    <cellStyle name="40% – rõhk6 10 5 4" xfId="7485" xr:uid="{00000000-0005-0000-0000-0000B3490000}"/>
    <cellStyle name="40% – rõhk6 10 5 4 2" xfId="19174" xr:uid="{00000000-0005-0000-0000-0000B4490000}"/>
    <cellStyle name="40% – rõhk6 10 5 4 2 2" xfId="41547" xr:uid="{E0D2DFA3-E80C-4706-9512-6669DDB77ADF}"/>
    <cellStyle name="40% – rõhk6 10 5 4 3" xfId="30381" xr:uid="{78E03380-FFDF-4E78-B418-81B44F2D22B9}"/>
    <cellStyle name="40% – rõhk6 10 5 5" xfId="13831" xr:uid="{00000000-0005-0000-0000-0000B5490000}"/>
    <cellStyle name="40% – rõhk6 10 5 5 2" xfId="36204" xr:uid="{3876A0E3-6CB9-4997-98B6-CD65A36A798A}"/>
    <cellStyle name="40% – rõhk6 10 5 6" xfId="25038" xr:uid="{69EF5821-B41D-4957-AD23-1F2EEF366982}"/>
    <cellStyle name="40% – rõhk6 10 6" xfId="2275" xr:uid="{00000000-0005-0000-0000-0000B6490000}"/>
    <cellStyle name="40% – rõhk6 10 6 2" xfId="4886" xr:uid="{00000000-0005-0000-0000-0000B7490000}"/>
    <cellStyle name="40% – rõhk6 10 6 2 2" xfId="10361" xr:uid="{00000000-0005-0000-0000-0000B8490000}"/>
    <cellStyle name="40% – rõhk6 10 6 2 2 2" xfId="22050" xr:uid="{00000000-0005-0000-0000-0000B9490000}"/>
    <cellStyle name="40% – rõhk6 10 6 2 2 2 2" xfId="44423" xr:uid="{AE835A3C-B322-438F-A236-A86223332584}"/>
    <cellStyle name="40% – rõhk6 10 6 2 2 3" xfId="33257" xr:uid="{76713458-2F48-4212-9DBC-24133442D768}"/>
    <cellStyle name="40% – rõhk6 10 6 2 3" xfId="16707" xr:uid="{00000000-0005-0000-0000-0000BA490000}"/>
    <cellStyle name="40% – rõhk6 10 6 2 3 2" xfId="39080" xr:uid="{CD349479-6AE6-4369-9BB4-DFECA3057C24}"/>
    <cellStyle name="40% – rõhk6 10 6 2 4" xfId="27914" xr:uid="{98989EB9-142E-47C9-B6F0-6DDBB30AA86E}"/>
    <cellStyle name="40% – rõhk6 10 6 3" xfId="7751" xr:uid="{00000000-0005-0000-0000-0000BB490000}"/>
    <cellStyle name="40% – rõhk6 10 6 3 2" xfId="19440" xr:uid="{00000000-0005-0000-0000-0000BC490000}"/>
    <cellStyle name="40% – rõhk6 10 6 3 2 2" xfId="41813" xr:uid="{7A3D55F3-EA76-49A1-A44C-BD26372A237F}"/>
    <cellStyle name="40% – rõhk6 10 6 3 3" xfId="30647" xr:uid="{F7722B25-B3F0-4A3B-B9DF-FAABF03EF9A4}"/>
    <cellStyle name="40% – rõhk6 10 6 4" xfId="14097" xr:uid="{00000000-0005-0000-0000-0000BD490000}"/>
    <cellStyle name="40% – rõhk6 10 6 4 2" xfId="36470" xr:uid="{93F163F6-0D1F-47ED-A8C3-5D5130B99FB4}"/>
    <cellStyle name="40% – rõhk6 10 6 5" xfId="25304" xr:uid="{B21FFC86-E202-4F23-A600-A498ED88798C}"/>
    <cellStyle name="40% – rõhk6 10 7" xfId="3581" xr:uid="{00000000-0005-0000-0000-0000BE490000}"/>
    <cellStyle name="40% – rõhk6 10 7 2" xfId="9056" xr:uid="{00000000-0005-0000-0000-0000BF490000}"/>
    <cellStyle name="40% – rõhk6 10 7 2 2" xfId="20745" xr:uid="{00000000-0005-0000-0000-0000C0490000}"/>
    <cellStyle name="40% – rõhk6 10 7 2 2 2" xfId="43118" xr:uid="{CDDC2AB2-B1F3-44D3-AA06-3AE4D2814CFA}"/>
    <cellStyle name="40% – rõhk6 10 7 2 3" xfId="31952" xr:uid="{0BB8EDDD-9DD2-4A61-B42B-446D156767C2}"/>
    <cellStyle name="40% – rõhk6 10 7 3" xfId="15402" xr:uid="{00000000-0005-0000-0000-0000C1490000}"/>
    <cellStyle name="40% – rõhk6 10 7 3 2" xfId="37775" xr:uid="{26C738D9-D416-4ECE-9E45-B0D907DCFB6A}"/>
    <cellStyle name="40% – rõhk6 10 7 4" xfId="26609" xr:uid="{3C600383-24F4-4DD0-A89D-8E3737A75C80}"/>
    <cellStyle name="40% – rõhk6 10 8" xfId="6232" xr:uid="{00000000-0005-0000-0000-0000C2490000}"/>
    <cellStyle name="40% – rõhk6 10 8 2" xfId="18025" xr:uid="{00000000-0005-0000-0000-0000C3490000}"/>
    <cellStyle name="40% – rõhk6 10 8 2 2" xfId="40398" xr:uid="{2CC47FAC-0C72-47F9-A5F7-DB5AC91BF47C}"/>
    <cellStyle name="40% – rõhk6 10 8 3" xfId="29232" xr:uid="{B995F64E-9A73-406F-8876-CE0BD998AF16}"/>
    <cellStyle name="40% – rõhk6 10 9" xfId="12792" xr:uid="{00000000-0005-0000-0000-0000C4490000}"/>
    <cellStyle name="40% – rõhk6 10 9 2" xfId="35165" xr:uid="{A97FE3DB-B8A6-490A-96C6-DACC37F6C7B3}"/>
    <cellStyle name="40% – rõhk6 11" xfId="112" xr:uid="{00000000-0005-0000-0000-0000C5490000}"/>
    <cellStyle name="40% – rõhk6 11 10" xfId="24000" xr:uid="{02578796-56E6-4648-8A62-8543E00FDF9C}"/>
    <cellStyle name="40% – rõhk6 11 2" xfId="895" xr:uid="{00000000-0005-0000-0000-0000C6490000}"/>
    <cellStyle name="40% – rõhk6 11 2 2" xfId="2003" xr:uid="{00000000-0005-0000-0000-0000C7490000}"/>
    <cellStyle name="40% – rõhk6 11 2 2 2" xfId="2004" xr:uid="{00000000-0005-0000-0000-0000C8490000}"/>
    <cellStyle name="40% – rõhk6 11 2 2 2 2" xfId="3317" xr:uid="{00000000-0005-0000-0000-0000C9490000}"/>
    <cellStyle name="40% – rõhk6 11 2 2 2 2 2" xfId="5927" xr:uid="{00000000-0005-0000-0000-0000CA490000}"/>
    <cellStyle name="40% – rõhk6 11 2 2 2 2 2 2" xfId="11402" xr:uid="{00000000-0005-0000-0000-0000CB490000}"/>
    <cellStyle name="40% – rõhk6 11 2 2 2 2 2 2 2" xfId="23091" xr:uid="{00000000-0005-0000-0000-0000CC490000}"/>
    <cellStyle name="40% – rõhk6 11 2 2 2 2 2 2 2 2" xfId="45464" xr:uid="{A2DD86F1-5814-48D4-8F36-2203C1A3217D}"/>
    <cellStyle name="40% – rõhk6 11 2 2 2 2 2 2 3" xfId="34298" xr:uid="{54852AD4-DA23-45E2-929D-CF3434BDD79D}"/>
    <cellStyle name="40% – rõhk6 11 2 2 2 2 2 3" xfId="17748" xr:uid="{00000000-0005-0000-0000-0000CD490000}"/>
    <cellStyle name="40% – rõhk6 11 2 2 2 2 2 3 2" xfId="40121" xr:uid="{6B02EF0C-8F37-4EE2-959E-79E537D89EA1}"/>
    <cellStyle name="40% – rõhk6 11 2 2 2 2 2 4" xfId="28955" xr:uid="{2D1F8721-82A8-48A5-8041-9A277DB35585}"/>
    <cellStyle name="40% – rõhk6 11 2 2 2 2 3" xfId="8792" xr:uid="{00000000-0005-0000-0000-0000CE490000}"/>
    <cellStyle name="40% – rõhk6 11 2 2 2 2 3 2" xfId="20481" xr:uid="{00000000-0005-0000-0000-0000CF490000}"/>
    <cellStyle name="40% – rõhk6 11 2 2 2 2 3 2 2" xfId="42854" xr:uid="{7B824AE3-81D6-49CB-97E8-ACE2ABED48EA}"/>
    <cellStyle name="40% – rõhk6 11 2 2 2 2 3 3" xfId="31688" xr:uid="{0F7F4843-FB72-49D8-9C26-709A6A544B9D}"/>
    <cellStyle name="40% – rõhk6 11 2 2 2 2 4" xfId="15138" xr:uid="{00000000-0005-0000-0000-0000D0490000}"/>
    <cellStyle name="40% – rõhk6 11 2 2 2 2 4 2" xfId="37511" xr:uid="{A85231FE-3385-43B9-BBA8-D15387B09058}"/>
    <cellStyle name="40% – rõhk6 11 2 2 2 2 5" xfId="26345" xr:uid="{9C6FC495-561A-407C-AC4D-A7653883F29B}"/>
    <cellStyle name="40% – rõhk6 11 2 2 2 3" xfId="4622" xr:uid="{00000000-0005-0000-0000-0000D1490000}"/>
    <cellStyle name="40% – rõhk6 11 2 2 2 3 2" xfId="10097" xr:uid="{00000000-0005-0000-0000-0000D2490000}"/>
    <cellStyle name="40% – rõhk6 11 2 2 2 3 2 2" xfId="21786" xr:uid="{00000000-0005-0000-0000-0000D3490000}"/>
    <cellStyle name="40% – rõhk6 11 2 2 2 3 2 2 2" xfId="44159" xr:uid="{B34E4712-9B5E-46A8-B4A2-2E7F2F623335}"/>
    <cellStyle name="40% – rõhk6 11 2 2 2 3 2 3" xfId="32993" xr:uid="{D42A0A73-6F1F-4E72-BC5B-529926CDC60E}"/>
    <cellStyle name="40% – rõhk6 11 2 2 2 3 3" xfId="16443" xr:uid="{00000000-0005-0000-0000-0000D4490000}"/>
    <cellStyle name="40% – rõhk6 11 2 2 2 3 3 2" xfId="38816" xr:uid="{8D34C09D-383A-428E-AB42-BB3173BD8134}"/>
    <cellStyle name="40% – rõhk6 11 2 2 2 3 4" xfId="27650" xr:uid="{4441FD59-A68E-4B64-8A36-4D8047ECF2F1}"/>
    <cellStyle name="40% – rõhk6 11 2 2 2 4" xfId="7487" xr:uid="{00000000-0005-0000-0000-0000D5490000}"/>
    <cellStyle name="40% – rõhk6 11 2 2 2 4 2" xfId="19176" xr:uid="{00000000-0005-0000-0000-0000D6490000}"/>
    <cellStyle name="40% – rõhk6 11 2 2 2 4 2 2" xfId="41549" xr:uid="{E2190490-3537-4A92-98A0-E0225F8BB061}"/>
    <cellStyle name="40% – rõhk6 11 2 2 2 4 3" xfId="30383" xr:uid="{C7E5EADA-43E8-4233-9CD1-C5D258206850}"/>
    <cellStyle name="40% – rõhk6 11 2 2 2 5" xfId="13833" xr:uid="{00000000-0005-0000-0000-0000D7490000}"/>
    <cellStyle name="40% – rõhk6 11 2 2 2 5 2" xfId="36206" xr:uid="{B144F1CB-A115-4DDF-8F0C-CF6F3E4C350E}"/>
    <cellStyle name="40% – rõhk6 11 2 2 2 6" xfId="25040" xr:uid="{96556F99-E6BF-42D3-9D6F-4C364E746FE6}"/>
    <cellStyle name="40% – rõhk6 11 2 2 3" xfId="3316" xr:uid="{00000000-0005-0000-0000-0000D8490000}"/>
    <cellStyle name="40% – rõhk6 11 2 2 3 2" xfId="5926" xr:uid="{00000000-0005-0000-0000-0000D9490000}"/>
    <cellStyle name="40% – rõhk6 11 2 2 3 2 2" xfId="11401" xr:uid="{00000000-0005-0000-0000-0000DA490000}"/>
    <cellStyle name="40% – rõhk6 11 2 2 3 2 2 2" xfId="23090" xr:uid="{00000000-0005-0000-0000-0000DB490000}"/>
    <cellStyle name="40% – rõhk6 11 2 2 3 2 2 2 2" xfId="45463" xr:uid="{039B9987-B4C4-4655-B7EB-D6F70B298ECB}"/>
    <cellStyle name="40% – rõhk6 11 2 2 3 2 2 3" xfId="34297" xr:uid="{1BA4090C-0A8B-4797-ADA7-539B03359177}"/>
    <cellStyle name="40% – rõhk6 11 2 2 3 2 3" xfId="17747" xr:uid="{00000000-0005-0000-0000-0000DC490000}"/>
    <cellStyle name="40% – rõhk6 11 2 2 3 2 3 2" xfId="40120" xr:uid="{B8AEA9E1-AD3F-4B94-860D-83CFAF042C2B}"/>
    <cellStyle name="40% – rõhk6 11 2 2 3 2 4" xfId="28954" xr:uid="{4708D944-D374-49AC-A9D4-FA5644047998}"/>
    <cellStyle name="40% – rõhk6 11 2 2 3 3" xfId="8791" xr:uid="{00000000-0005-0000-0000-0000DD490000}"/>
    <cellStyle name="40% – rõhk6 11 2 2 3 3 2" xfId="20480" xr:uid="{00000000-0005-0000-0000-0000DE490000}"/>
    <cellStyle name="40% – rõhk6 11 2 2 3 3 2 2" xfId="42853" xr:uid="{29A482CD-2D8D-4F36-BAC2-8E9BDD6BF128}"/>
    <cellStyle name="40% – rõhk6 11 2 2 3 3 3" xfId="31687" xr:uid="{E59831F8-6815-431C-8DA9-9130AF030406}"/>
    <cellStyle name="40% – rõhk6 11 2 2 3 4" xfId="15137" xr:uid="{00000000-0005-0000-0000-0000DF490000}"/>
    <cellStyle name="40% – rõhk6 11 2 2 3 4 2" xfId="37510" xr:uid="{8D7507B5-6235-4B67-9A9F-A06BE3EB27B2}"/>
    <cellStyle name="40% – rõhk6 11 2 2 3 5" xfId="26344" xr:uid="{F0028082-C093-43B4-96C3-27FC791ECAEC}"/>
    <cellStyle name="40% – rõhk6 11 2 2 4" xfId="4621" xr:uid="{00000000-0005-0000-0000-0000E0490000}"/>
    <cellStyle name="40% – rõhk6 11 2 2 4 2" xfId="10096" xr:uid="{00000000-0005-0000-0000-0000E1490000}"/>
    <cellStyle name="40% – rõhk6 11 2 2 4 2 2" xfId="21785" xr:uid="{00000000-0005-0000-0000-0000E2490000}"/>
    <cellStyle name="40% – rõhk6 11 2 2 4 2 2 2" xfId="44158" xr:uid="{7D72F44C-4D6E-4A0C-88C1-06EA028DF57F}"/>
    <cellStyle name="40% – rõhk6 11 2 2 4 2 3" xfId="32992" xr:uid="{4A277483-1048-4AA4-B50F-00F77C7CF614}"/>
    <cellStyle name="40% – rõhk6 11 2 2 4 3" xfId="16442" xr:uid="{00000000-0005-0000-0000-0000E3490000}"/>
    <cellStyle name="40% – rõhk6 11 2 2 4 3 2" xfId="38815" xr:uid="{1543875F-A504-407D-840A-60CB10B4D0DE}"/>
    <cellStyle name="40% – rõhk6 11 2 2 4 4" xfId="27649" xr:uid="{7B9DB80C-BC97-4236-B615-EDA4283B834F}"/>
    <cellStyle name="40% – rõhk6 11 2 2 5" xfId="7486" xr:uid="{00000000-0005-0000-0000-0000E4490000}"/>
    <cellStyle name="40% – rõhk6 11 2 2 5 2" xfId="19175" xr:uid="{00000000-0005-0000-0000-0000E5490000}"/>
    <cellStyle name="40% – rõhk6 11 2 2 5 2 2" xfId="41548" xr:uid="{A80BE857-C55D-4D0A-84D9-7F7222262202}"/>
    <cellStyle name="40% – rõhk6 11 2 2 5 3" xfId="30382" xr:uid="{E5193437-9655-4109-B607-ACD4FCE8A9CC}"/>
    <cellStyle name="40% – rõhk6 11 2 2 6" xfId="13832" xr:uid="{00000000-0005-0000-0000-0000E6490000}"/>
    <cellStyle name="40% – rõhk6 11 2 2 6 2" xfId="36205" xr:uid="{CD963B02-CFC1-49AA-AF06-6F610803B074}"/>
    <cellStyle name="40% – rõhk6 11 2 2 7" xfId="25039" xr:uid="{25E5F6C6-BFEA-4E23-AF2E-8A9EC621ACC4}"/>
    <cellStyle name="40% – rõhk6 11 2 3" xfId="2005" xr:uid="{00000000-0005-0000-0000-0000E7490000}"/>
    <cellStyle name="40% – rõhk6 11 2 3 2" xfId="3318" xr:uid="{00000000-0005-0000-0000-0000E8490000}"/>
    <cellStyle name="40% – rõhk6 11 2 3 2 2" xfId="5928" xr:uid="{00000000-0005-0000-0000-0000E9490000}"/>
    <cellStyle name="40% – rõhk6 11 2 3 2 2 2" xfId="11403" xr:uid="{00000000-0005-0000-0000-0000EA490000}"/>
    <cellStyle name="40% – rõhk6 11 2 3 2 2 2 2" xfId="23092" xr:uid="{00000000-0005-0000-0000-0000EB490000}"/>
    <cellStyle name="40% – rõhk6 11 2 3 2 2 2 2 2" xfId="45465" xr:uid="{2FAC0E7D-7C19-470B-9414-A44510E26AEF}"/>
    <cellStyle name="40% – rõhk6 11 2 3 2 2 2 3" xfId="34299" xr:uid="{682065C2-5934-4849-ACD8-754A7DEA4A63}"/>
    <cellStyle name="40% – rõhk6 11 2 3 2 2 3" xfId="17749" xr:uid="{00000000-0005-0000-0000-0000EC490000}"/>
    <cellStyle name="40% – rõhk6 11 2 3 2 2 3 2" xfId="40122" xr:uid="{2695E105-1D82-4878-A521-3C6C205EEE6D}"/>
    <cellStyle name="40% – rõhk6 11 2 3 2 2 4" xfId="28956" xr:uid="{3571EF6A-1B69-4344-98F9-AC83971B6A29}"/>
    <cellStyle name="40% – rõhk6 11 2 3 2 3" xfId="8793" xr:uid="{00000000-0005-0000-0000-0000ED490000}"/>
    <cellStyle name="40% – rõhk6 11 2 3 2 3 2" xfId="20482" xr:uid="{00000000-0005-0000-0000-0000EE490000}"/>
    <cellStyle name="40% – rõhk6 11 2 3 2 3 2 2" xfId="42855" xr:uid="{9B4A6BB6-6DB1-4A63-9A2F-35A316D317A7}"/>
    <cellStyle name="40% – rõhk6 11 2 3 2 3 3" xfId="31689" xr:uid="{A842A5FA-4F3B-4E4E-AC39-6B2137DD1788}"/>
    <cellStyle name="40% – rõhk6 11 2 3 2 4" xfId="15139" xr:uid="{00000000-0005-0000-0000-0000EF490000}"/>
    <cellStyle name="40% – rõhk6 11 2 3 2 4 2" xfId="37512" xr:uid="{C5269E7E-3593-4293-B392-B1381B51A682}"/>
    <cellStyle name="40% – rõhk6 11 2 3 2 5" xfId="26346" xr:uid="{9954AE29-97EF-4BDE-BC7F-4CA92B5A1328}"/>
    <cellStyle name="40% – rõhk6 11 2 3 3" xfId="4623" xr:uid="{00000000-0005-0000-0000-0000F0490000}"/>
    <cellStyle name="40% – rõhk6 11 2 3 3 2" xfId="10098" xr:uid="{00000000-0005-0000-0000-0000F1490000}"/>
    <cellStyle name="40% – rõhk6 11 2 3 3 2 2" xfId="21787" xr:uid="{00000000-0005-0000-0000-0000F2490000}"/>
    <cellStyle name="40% – rõhk6 11 2 3 3 2 2 2" xfId="44160" xr:uid="{82C8342F-585A-4189-B2E9-19E1B54D8247}"/>
    <cellStyle name="40% – rõhk6 11 2 3 3 2 3" xfId="32994" xr:uid="{B728E3F9-220D-4E0C-9FA0-C0FAF66ED4DB}"/>
    <cellStyle name="40% – rõhk6 11 2 3 3 3" xfId="16444" xr:uid="{00000000-0005-0000-0000-0000F3490000}"/>
    <cellStyle name="40% – rõhk6 11 2 3 3 3 2" xfId="38817" xr:uid="{C3894E4B-60E7-4FBE-8D3B-14CC9A7268C2}"/>
    <cellStyle name="40% – rõhk6 11 2 3 3 4" xfId="27651" xr:uid="{2980E94B-5E6E-4C7B-B5CF-EAE35C9E5DB6}"/>
    <cellStyle name="40% – rõhk6 11 2 3 4" xfId="7488" xr:uid="{00000000-0005-0000-0000-0000F4490000}"/>
    <cellStyle name="40% – rõhk6 11 2 3 4 2" xfId="19177" xr:uid="{00000000-0005-0000-0000-0000F5490000}"/>
    <cellStyle name="40% – rõhk6 11 2 3 4 2 2" xfId="41550" xr:uid="{233BBF20-9C66-463E-8DA3-70E806A1E854}"/>
    <cellStyle name="40% – rõhk6 11 2 3 4 3" xfId="30384" xr:uid="{545D7F98-F20F-4CD8-852B-E9FB12682B23}"/>
    <cellStyle name="40% – rõhk6 11 2 3 5" xfId="13834" xr:uid="{00000000-0005-0000-0000-0000F6490000}"/>
    <cellStyle name="40% – rõhk6 11 2 3 5 2" xfId="36207" xr:uid="{A95E69E6-1230-4F44-AC01-36340E38FE2B}"/>
    <cellStyle name="40% – rõhk6 11 2 3 6" xfId="25041" xr:uid="{EF00D845-55CA-4D2F-B276-E34DA4F87042}"/>
    <cellStyle name="40% – rõhk6 11 2 4" xfId="2006" xr:uid="{00000000-0005-0000-0000-0000F7490000}"/>
    <cellStyle name="40% – rõhk6 11 2 4 2" xfId="3319" xr:uid="{00000000-0005-0000-0000-0000F8490000}"/>
    <cellStyle name="40% – rõhk6 11 2 4 2 2" xfId="5929" xr:uid="{00000000-0005-0000-0000-0000F9490000}"/>
    <cellStyle name="40% – rõhk6 11 2 4 2 2 2" xfId="11404" xr:uid="{00000000-0005-0000-0000-0000FA490000}"/>
    <cellStyle name="40% – rõhk6 11 2 4 2 2 2 2" xfId="23093" xr:uid="{00000000-0005-0000-0000-0000FB490000}"/>
    <cellStyle name="40% – rõhk6 11 2 4 2 2 2 2 2" xfId="45466" xr:uid="{B44B74BE-0170-480C-B21D-AEBA328BF827}"/>
    <cellStyle name="40% – rõhk6 11 2 4 2 2 2 3" xfId="34300" xr:uid="{CFB6EE3F-725B-46A1-8FC0-52BB7AF2FBE4}"/>
    <cellStyle name="40% – rõhk6 11 2 4 2 2 3" xfId="17750" xr:uid="{00000000-0005-0000-0000-0000FC490000}"/>
    <cellStyle name="40% – rõhk6 11 2 4 2 2 3 2" xfId="40123" xr:uid="{E201601B-DAE5-49A3-8E8F-4EFC69774AD4}"/>
    <cellStyle name="40% – rõhk6 11 2 4 2 2 4" xfId="28957" xr:uid="{EA265BB0-6D5B-44F7-86D3-CC0578D2B067}"/>
    <cellStyle name="40% – rõhk6 11 2 4 2 3" xfId="8794" xr:uid="{00000000-0005-0000-0000-0000FD490000}"/>
    <cellStyle name="40% – rõhk6 11 2 4 2 3 2" xfId="20483" xr:uid="{00000000-0005-0000-0000-0000FE490000}"/>
    <cellStyle name="40% – rõhk6 11 2 4 2 3 2 2" xfId="42856" xr:uid="{5C57FFEE-1714-4C0F-A925-A6CDF404E0F7}"/>
    <cellStyle name="40% – rõhk6 11 2 4 2 3 3" xfId="31690" xr:uid="{8C19671A-2262-4BAF-9F2B-613C99EEA584}"/>
    <cellStyle name="40% – rõhk6 11 2 4 2 4" xfId="15140" xr:uid="{00000000-0005-0000-0000-0000FF490000}"/>
    <cellStyle name="40% – rõhk6 11 2 4 2 4 2" xfId="37513" xr:uid="{588D7C40-1FCF-4AF8-998C-9007E4BB8451}"/>
    <cellStyle name="40% – rõhk6 11 2 4 2 5" xfId="26347" xr:uid="{5CC59046-1A8F-4408-B97A-32C63EE828D3}"/>
    <cellStyle name="40% – rõhk6 11 2 4 3" xfId="4624" xr:uid="{00000000-0005-0000-0000-0000004A0000}"/>
    <cellStyle name="40% – rõhk6 11 2 4 3 2" xfId="10099" xr:uid="{00000000-0005-0000-0000-0000014A0000}"/>
    <cellStyle name="40% – rõhk6 11 2 4 3 2 2" xfId="21788" xr:uid="{00000000-0005-0000-0000-0000024A0000}"/>
    <cellStyle name="40% – rõhk6 11 2 4 3 2 2 2" xfId="44161" xr:uid="{07AD5B49-8438-4303-89A7-FDCA0A1D7051}"/>
    <cellStyle name="40% – rõhk6 11 2 4 3 2 3" xfId="32995" xr:uid="{BD9DBF5E-2E75-465D-A9A8-FBFA4CE6F430}"/>
    <cellStyle name="40% – rõhk6 11 2 4 3 3" xfId="16445" xr:uid="{00000000-0005-0000-0000-0000034A0000}"/>
    <cellStyle name="40% – rõhk6 11 2 4 3 3 2" xfId="38818" xr:uid="{440F552A-2405-476C-917D-9DEB5013910E}"/>
    <cellStyle name="40% – rõhk6 11 2 4 3 4" xfId="27652" xr:uid="{62914845-3797-473E-9246-D061953275CD}"/>
    <cellStyle name="40% – rõhk6 11 2 4 4" xfId="7489" xr:uid="{00000000-0005-0000-0000-0000044A0000}"/>
    <cellStyle name="40% – rõhk6 11 2 4 4 2" xfId="19178" xr:uid="{00000000-0005-0000-0000-0000054A0000}"/>
    <cellStyle name="40% – rõhk6 11 2 4 4 2 2" xfId="41551" xr:uid="{DB4B1D01-9B5A-46A5-9DE6-735B8E6B2AA7}"/>
    <cellStyle name="40% – rõhk6 11 2 4 4 3" xfId="30385" xr:uid="{0D855845-4719-4D95-9ABD-76617095E2DF}"/>
    <cellStyle name="40% – rõhk6 11 2 4 5" xfId="13835" xr:uid="{00000000-0005-0000-0000-0000064A0000}"/>
    <cellStyle name="40% – rõhk6 11 2 4 5 2" xfId="36208" xr:uid="{33AA71CA-557E-429D-810F-CC8547DD88B3}"/>
    <cellStyle name="40% – rõhk6 11 2 4 6" xfId="25042" xr:uid="{C8A7E0CE-77D7-4BFC-8DF1-47953D2C1CD4}"/>
    <cellStyle name="40% – rõhk6 11 2 5" xfId="2406" xr:uid="{00000000-0005-0000-0000-0000074A0000}"/>
    <cellStyle name="40% – rõhk6 11 2 5 2" xfId="5017" xr:uid="{00000000-0005-0000-0000-0000084A0000}"/>
    <cellStyle name="40% – rõhk6 11 2 5 2 2" xfId="10492" xr:uid="{00000000-0005-0000-0000-0000094A0000}"/>
    <cellStyle name="40% – rõhk6 11 2 5 2 2 2" xfId="22181" xr:uid="{00000000-0005-0000-0000-00000A4A0000}"/>
    <cellStyle name="40% – rõhk6 11 2 5 2 2 2 2" xfId="44554" xr:uid="{A2AFF32B-1B65-45A9-8541-9EDCB457DA7B}"/>
    <cellStyle name="40% – rõhk6 11 2 5 2 2 3" xfId="33388" xr:uid="{34B00653-4A32-475B-B76F-6D25853668F0}"/>
    <cellStyle name="40% – rõhk6 11 2 5 2 3" xfId="16838" xr:uid="{00000000-0005-0000-0000-00000B4A0000}"/>
    <cellStyle name="40% – rõhk6 11 2 5 2 3 2" xfId="39211" xr:uid="{A39E7846-D9D7-42DA-81C1-5560C52D86EB}"/>
    <cellStyle name="40% – rõhk6 11 2 5 2 4" xfId="28045" xr:uid="{18BCB8AF-07BA-4B0E-934A-956558CF63A6}"/>
    <cellStyle name="40% – rõhk6 11 2 5 3" xfId="7882" xr:uid="{00000000-0005-0000-0000-00000C4A0000}"/>
    <cellStyle name="40% – rõhk6 11 2 5 3 2" xfId="19571" xr:uid="{00000000-0005-0000-0000-00000D4A0000}"/>
    <cellStyle name="40% – rõhk6 11 2 5 3 2 2" xfId="41944" xr:uid="{5D84BDA0-0007-4494-B877-284CA42600FC}"/>
    <cellStyle name="40% – rõhk6 11 2 5 3 3" xfId="30778" xr:uid="{2BE7A717-B3F3-4ABA-9AC7-A23BE3192BFB}"/>
    <cellStyle name="40% – rõhk6 11 2 5 4" xfId="14228" xr:uid="{00000000-0005-0000-0000-00000E4A0000}"/>
    <cellStyle name="40% – rõhk6 11 2 5 4 2" xfId="36601" xr:uid="{5C7A9F35-5830-48F1-970B-F9150371B600}"/>
    <cellStyle name="40% – rõhk6 11 2 5 5" xfId="25435" xr:uid="{C30CA3BA-DD6D-44B1-837E-22E62ADE9967}"/>
    <cellStyle name="40% – rõhk6 11 2 6" xfId="3712" xr:uid="{00000000-0005-0000-0000-00000F4A0000}"/>
    <cellStyle name="40% – rõhk6 11 2 6 2" xfId="9187" xr:uid="{00000000-0005-0000-0000-0000104A0000}"/>
    <cellStyle name="40% – rõhk6 11 2 6 2 2" xfId="20876" xr:uid="{00000000-0005-0000-0000-0000114A0000}"/>
    <cellStyle name="40% – rõhk6 11 2 6 2 2 2" xfId="43249" xr:uid="{AF534CFC-35D1-4B71-808B-ED92DB72D802}"/>
    <cellStyle name="40% – rõhk6 11 2 6 2 3" xfId="32083" xr:uid="{6461F3DE-EA66-4152-848E-CA6F78B269E1}"/>
    <cellStyle name="40% – rõhk6 11 2 6 3" xfId="15533" xr:uid="{00000000-0005-0000-0000-0000124A0000}"/>
    <cellStyle name="40% – rõhk6 11 2 6 3 2" xfId="37906" xr:uid="{E46AE3FB-AC1F-4E4B-B031-5522ABBC3348}"/>
    <cellStyle name="40% – rõhk6 11 2 6 4" xfId="26740" xr:uid="{F90D31D2-2FA2-4BC6-815F-38207FE72968}"/>
    <cellStyle name="40% – rõhk6 11 2 7" xfId="6522" xr:uid="{00000000-0005-0000-0000-0000134A0000}"/>
    <cellStyle name="40% – rõhk6 11 2 7 2" xfId="18239" xr:uid="{00000000-0005-0000-0000-0000144A0000}"/>
    <cellStyle name="40% – rõhk6 11 2 7 2 2" xfId="40612" xr:uid="{A28DBF50-C1FA-4186-828F-B8512B6FF15B}"/>
    <cellStyle name="40% – rõhk6 11 2 7 3" xfId="29446" xr:uid="{1673C0B9-CB0C-4B6F-8E43-AF86EF415D58}"/>
    <cellStyle name="40% – rõhk6 11 2 8" xfId="12923" xr:uid="{00000000-0005-0000-0000-0000154A0000}"/>
    <cellStyle name="40% – rõhk6 11 2 8 2" xfId="35296" xr:uid="{775E0644-4221-48ED-ABA8-5DF35D9FCC47}"/>
    <cellStyle name="40% – rõhk6 11 2 9" xfId="24130" xr:uid="{E70A95F5-C0D3-4043-923F-FE2509636326}"/>
    <cellStyle name="40% – rõhk6 11 3" xfId="2007" xr:uid="{00000000-0005-0000-0000-0000164A0000}"/>
    <cellStyle name="40% – rõhk6 11 3 2" xfId="2008" xr:uid="{00000000-0005-0000-0000-0000174A0000}"/>
    <cellStyle name="40% – rõhk6 11 3 2 2" xfId="3321" xr:uid="{00000000-0005-0000-0000-0000184A0000}"/>
    <cellStyle name="40% – rõhk6 11 3 2 2 2" xfId="5931" xr:uid="{00000000-0005-0000-0000-0000194A0000}"/>
    <cellStyle name="40% – rõhk6 11 3 2 2 2 2" xfId="11406" xr:uid="{00000000-0005-0000-0000-00001A4A0000}"/>
    <cellStyle name="40% – rõhk6 11 3 2 2 2 2 2" xfId="23095" xr:uid="{00000000-0005-0000-0000-00001B4A0000}"/>
    <cellStyle name="40% – rõhk6 11 3 2 2 2 2 2 2" xfId="45468" xr:uid="{A4BC1A10-752C-4AC8-A54E-79B884E8B6A1}"/>
    <cellStyle name="40% – rõhk6 11 3 2 2 2 2 3" xfId="34302" xr:uid="{7909494F-047D-491C-BDFB-B97C728D7773}"/>
    <cellStyle name="40% – rõhk6 11 3 2 2 2 3" xfId="17752" xr:uid="{00000000-0005-0000-0000-00001C4A0000}"/>
    <cellStyle name="40% – rõhk6 11 3 2 2 2 3 2" xfId="40125" xr:uid="{2349E4CC-3E2C-4388-8166-3328F2BD8308}"/>
    <cellStyle name="40% – rõhk6 11 3 2 2 2 4" xfId="28959" xr:uid="{5595C13E-0D10-4114-ABEA-F02996B2E192}"/>
    <cellStyle name="40% – rõhk6 11 3 2 2 3" xfId="8796" xr:uid="{00000000-0005-0000-0000-00001D4A0000}"/>
    <cellStyle name="40% – rõhk6 11 3 2 2 3 2" xfId="20485" xr:uid="{00000000-0005-0000-0000-00001E4A0000}"/>
    <cellStyle name="40% – rõhk6 11 3 2 2 3 2 2" xfId="42858" xr:uid="{56317B3C-D75F-465F-9773-AEEE70ACAC33}"/>
    <cellStyle name="40% – rõhk6 11 3 2 2 3 3" xfId="31692" xr:uid="{28DD2A8D-2828-45FB-A1D8-7848159BC75A}"/>
    <cellStyle name="40% – rõhk6 11 3 2 2 4" xfId="15142" xr:uid="{00000000-0005-0000-0000-00001F4A0000}"/>
    <cellStyle name="40% – rõhk6 11 3 2 2 4 2" xfId="37515" xr:uid="{6F771A26-2A75-4DE1-8255-989390B82261}"/>
    <cellStyle name="40% – rõhk6 11 3 2 2 5" xfId="26349" xr:uid="{DEBEB282-598E-4123-80C4-3282D3840948}"/>
    <cellStyle name="40% – rõhk6 11 3 2 3" xfId="4626" xr:uid="{00000000-0005-0000-0000-0000204A0000}"/>
    <cellStyle name="40% – rõhk6 11 3 2 3 2" xfId="10101" xr:uid="{00000000-0005-0000-0000-0000214A0000}"/>
    <cellStyle name="40% – rõhk6 11 3 2 3 2 2" xfId="21790" xr:uid="{00000000-0005-0000-0000-0000224A0000}"/>
    <cellStyle name="40% – rõhk6 11 3 2 3 2 2 2" xfId="44163" xr:uid="{AB9BCE76-842E-4C3F-8003-0408F4CC720B}"/>
    <cellStyle name="40% – rõhk6 11 3 2 3 2 3" xfId="32997" xr:uid="{EA3347FC-BC86-45A0-8CEA-57D8988DA2BD}"/>
    <cellStyle name="40% – rõhk6 11 3 2 3 3" xfId="16447" xr:uid="{00000000-0005-0000-0000-0000234A0000}"/>
    <cellStyle name="40% – rõhk6 11 3 2 3 3 2" xfId="38820" xr:uid="{F729C09C-C5EF-487A-838D-691FC4B8894D}"/>
    <cellStyle name="40% – rõhk6 11 3 2 3 4" xfId="27654" xr:uid="{DC7481BF-01C7-4DE0-877A-338F2A8C4E4A}"/>
    <cellStyle name="40% – rõhk6 11 3 2 4" xfId="7491" xr:uid="{00000000-0005-0000-0000-0000244A0000}"/>
    <cellStyle name="40% – rõhk6 11 3 2 4 2" xfId="19180" xr:uid="{00000000-0005-0000-0000-0000254A0000}"/>
    <cellStyle name="40% – rõhk6 11 3 2 4 2 2" xfId="41553" xr:uid="{322E8869-B6D8-4046-B7F5-43A2A217C233}"/>
    <cellStyle name="40% – rõhk6 11 3 2 4 3" xfId="30387" xr:uid="{2CCDB837-1808-4143-8ED3-CFFFE9E3EDD5}"/>
    <cellStyle name="40% – rõhk6 11 3 2 5" xfId="13837" xr:uid="{00000000-0005-0000-0000-0000264A0000}"/>
    <cellStyle name="40% – rõhk6 11 3 2 5 2" xfId="36210" xr:uid="{E600C551-F6C5-4AF7-9326-318919EE98FD}"/>
    <cellStyle name="40% – rõhk6 11 3 2 6" xfId="25044" xr:uid="{6C25BA40-0A48-4354-9C7A-1004C376D9AD}"/>
    <cellStyle name="40% – rõhk6 11 3 3" xfId="3320" xr:uid="{00000000-0005-0000-0000-0000274A0000}"/>
    <cellStyle name="40% – rõhk6 11 3 3 2" xfId="5930" xr:uid="{00000000-0005-0000-0000-0000284A0000}"/>
    <cellStyle name="40% – rõhk6 11 3 3 2 2" xfId="11405" xr:uid="{00000000-0005-0000-0000-0000294A0000}"/>
    <cellStyle name="40% – rõhk6 11 3 3 2 2 2" xfId="23094" xr:uid="{00000000-0005-0000-0000-00002A4A0000}"/>
    <cellStyle name="40% – rõhk6 11 3 3 2 2 2 2" xfId="45467" xr:uid="{18720497-D544-44F3-8731-292B9E593165}"/>
    <cellStyle name="40% – rõhk6 11 3 3 2 2 3" xfId="34301" xr:uid="{48CC3D4F-0D77-4108-BAA4-93842D4E1D2B}"/>
    <cellStyle name="40% – rõhk6 11 3 3 2 3" xfId="17751" xr:uid="{00000000-0005-0000-0000-00002B4A0000}"/>
    <cellStyle name="40% – rõhk6 11 3 3 2 3 2" xfId="40124" xr:uid="{30E73E80-58E7-4B11-947D-C75430D1FAC2}"/>
    <cellStyle name="40% – rõhk6 11 3 3 2 4" xfId="28958" xr:uid="{7E7E7111-C533-4A43-ADB6-E9DC93189D6E}"/>
    <cellStyle name="40% – rõhk6 11 3 3 3" xfId="8795" xr:uid="{00000000-0005-0000-0000-00002C4A0000}"/>
    <cellStyle name="40% – rõhk6 11 3 3 3 2" xfId="20484" xr:uid="{00000000-0005-0000-0000-00002D4A0000}"/>
    <cellStyle name="40% – rõhk6 11 3 3 3 2 2" xfId="42857" xr:uid="{E90102BD-DE4C-4176-A29E-C6BC0B155912}"/>
    <cellStyle name="40% – rõhk6 11 3 3 3 3" xfId="31691" xr:uid="{14C49A58-DF26-4E0C-AC5D-6F582DD15AB0}"/>
    <cellStyle name="40% – rõhk6 11 3 3 4" xfId="15141" xr:uid="{00000000-0005-0000-0000-00002E4A0000}"/>
    <cellStyle name="40% – rõhk6 11 3 3 4 2" xfId="37514" xr:uid="{833AB675-0F90-4CA6-9C26-FECF6D7FD158}"/>
    <cellStyle name="40% – rõhk6 11 3 3 5" xfId="26348" xr:uid="{537D3FF0-AE12-46C1-A844-83F75E1C7883}"/>
    <cellStyle name="40% – rõhk6 11 3 4" xfId="4625" xr:uid="{00000000-0005-0000-0000-00002F4A0000}"/>
    <cellStyle name="40% – rõhk6 11 3 4 2" xfId="10100" xr:uid="{00000000-0005-0000-0000-0000304A0000}"/>
    <cellStyle name="40% – rõhk6 11 3 4 2 2" xfId="21789" xr:uid="{00000000-0005-0000-0000-0000314A0000}"/>
    <cellStyle name="40% – rõhk6 11 3 4 2 2 2" xfId="44162" xr:uid="{EF002883-84E9-4F3A-B028-D63BDF7681E9}"/>
    <cellStyle name="40% – rõhk6 11 3 4 2 3" xfId="32996" xr:uid="{1D0B3FFA-7F24-445D-BA8C-18B88EF64650}"/>
    <cellStyle name="40% – rõhk6 11 3 4 3" xfId="16446" xr:uid="{00000000-0005-0000-0000-0000324A0000}"/>
    <cellStyle name="40% – rõhk6 11 3 4 3 2" xfId="38819" xr:uid="{234DBB2F-3FE8-4E3F-AC6A-5CBCD13C9222}"/>
    <cellStyle name="40% – rõhk6 11 3 4 4" xfId="27653" xr:uid="{F51B052A-7BEB-4C84-9919-9F3BAB0C9A26}"/>
    <cellStyle name="40% – rõhk6 11 3 5" xfId="7490" xr:uid="{00000000-0005-0000-0000-0000334A0000}"/>
    <cellStyle name="40% – rõhk6 11 3 5 2" xfId="19179" xr:uid="{00000000-0005-0000-0000-0000344A0000}"/>
    <cellStyle name="40% – rõhk6 11 3 5 2 2" xfId="41552" xr:uid="{1406A2FD-3F97-452D-A169-E820E633169F}"/>
    <cellStyle name="40% – rõhk6 11 3 5 3" xfId="30386" xr:uid="{38116683-E7FB-494A-9954-57AD85899907}"/>
    <cellStyle name="40% – rõhk6 11 3 6" xfId="13836" xr:uid="{00000000-0005-0000-0000-0000354A0000}"/>
    <cellStyle name="40% – rõhk6 11 3 6 2" xfId="36209" xr:uid="{257ADFA2-FEC6-4C91-8E61-DB59D0F4519C}"/>
    <cellStyle name="40% – rõhk6 11 3 7" xfId="25043" xr:uid="{37C2CDAD-D259-4EB7-AA95-DE90837478A9}"/>
    <cellStyle name="40% – rõhk6 11 4" xfId="2009" xr:uid="{00000000-0005-0000-0000-0000364A0000}"/>
    <cellStyle name="40% – rõhk6 11 4 2" xfId="3322" xr:uid="{00000000-0005-0000-0000-0000374A0000}"/>
    <cellStyle name="40% – rõhk6 11 4 2 2" xfId="5932" xr:uid="{00000000-0005-0000-0000-0000384A0000}"/>
    <cellStyle name="40% – rõhk6 11 4 2 2 2" xfId="11407" xr:uid="{00000000-0005-0000-0000-0000394A0000}"/>
    <cellStyle name="40% – rõhk6 11 4 2 2 2 2" xfId="23096" xr:uid="{00000000-0005-0000-0000-00003A4A0000}"/>
    <cellStyle name="40% – rõhk6 11 4 2 2 2 2 2" xfId="45469" xr:uid="{6CC5F905-7AE4-45C8-B7DB-929206F2B6F9}"/>
    <cellStyle name="40% – rõhk6 11 4 2 2 2 3" xfId="34303" xr:uid="{3D3E5A79-388E-49A1-A355-FC007DB54141}"/>
    <cellStyle name="40% – rõhk6 11 4 2 2 3" xfId="17753" xr:uid="{00000000-0005-0000-0000-00003B4A0000}"/>
    <cellStyle name="40% – rõhk6 11 4 2 2 3 2" xfId="40126" xr:uid="{F8BD2053-0605-4A7D-B928-68C8DB54AEEA}"/>
    <cellStyle name="40% – rõhk6 11 4 2 2 4" xfId="28960" xr:uid="{0478AF39-F9DC-4C6C-811D-5688F35395CF}"/>
    <cellStyle name="40% – rõhk6 11 4 2 3" xfId="8797" xr:uid="{00000000-0005-0000-0000-00003C4A0000}"/>
    <cellStyle name="40% – rõhk6 11 4 2 3 2" xfId="20486" xr:uid="{00000000-0005-0000-0000-00003D4A0000}"/>
    <cellStyle name="40% – rõhk6 11 4 2 3 2 2" xfId="42859" xr:uid="{FD79F4EB-E3DF-4F7E-B8CC-CC717A4E483E}"/>
    <cellStyle name="40% – rõhk6 11 4 2 3 3" xfId="31693" xr:uid="{73C58CF2-08B5-4370-8E44-0D6E881CF8E5}"/>
    <cellStyle name="40% – rõhk6 11 4 2 4" xfId="15143" xr:uid="{00000000-0005-0000-0000-00003E4A0000}"/>
    <cellStyle name="40% – rõhk6 11 4 2 4 2" xfId="37516" xr:uid="{7792EB19-B74D-407B-8281-0F02C95897EE}"/>
    <cellStyle name="40% – rõhk6 11 4 2 5" xfId="26350" xr:uid="{3DD30602-8344-4606-A9F7-A3A0DC86D64D}"/>
    <cellStyle name="40% – rõhk6 11 4 3" xfId="4627" xr:uid="{00000000-0005-0000-0000-00003F4A0000}"/>
    <cellStyle name="40% – rõhk6 11 4 3 2" xfId="10102" xr:uid="{00000000-0005-0000-0000-0000404A0000}"/>
    <cellStyle name="40% – rõhk6 11 4 3 2 2" xfId="21791" xr:uid="{00000000-0005-0000-0000-0000414A0000}"/>
    <cellStyle name="40% – rõhk6 11 4 3 2 2 2" xfId="44164" xr:uid="{11C0FA60-AC81-4A82-84CA-5269D4BF6D6B}"/>
    <cellStyle name="40% – rõhk6 11 4 3 2 3" xfId="32998" xr:uid="{B4A56885-2FD0-4F1F-80F5-5B72A0B7A14C}"/>
    <cellStyle name="40% – rõhk6 11 4 3 3" xfId="16448" xr:uid="{00000000-0005-0000-0000-0000424A0000}"/>
    <cellStyle name="40% – rõhk6 11 4 3 3 2" xfId="38821" xr:uid="{56EA5BD0-F059-42E9-9B8D-CA2C5863E890}"/>
    <cellStyle name="40% – rõhk6 11 4 3 4" xfId="27655" xr:uid="{7BE9E44D-49D6-44B5-A5D1-4989DC138791}"/>
    <cellStyle name="40% – rõhk6 11 4 4" xfId="7492" xr:uid="{00000000-0005-0000-0000-0000434A0000}"/>
    <cellStyle name="40% – rõhk6 11 4 4 2" xfId="19181" xr:uid="{00000000-0005-0000-0000-0000444A0000}"/>
    <cellStyle name="40% – rõhk6 11 4 4 2 2" xfId="41554" xr:uid="{310F781F-296A-4AC8-A74B-73037F900F1F}"/>
    <cellStyle name="40% – rõhk6 11 4 4 3" xfId="30388" xr:uid="{7AA290DD-CE84-45F5-A018-6B2BB1DD620C}"/>
    <cellStyle name="40% – rõhk6 11 4 5" xfId="13838" xr:uid="{00000000-0005-0000-0000-0000454A0000}"/>
    <cellStyle name="40% – rõhk6 11 4 5 2" xfId="36211" xr:uid="{0381927B-4A02-473E-BEC3-E97C8ACF6CF0}"/>
    <cellStyle name="40% – rõhk6 11 4 6" xfId="25045" xr:uid="{D3C40348-CA22-4A8B-92AA-BCE97CBE8579}"/>
    <cellStyle name="40% – rõhk6 11 5" xfId="2010" xr:uid="{00000000-0005-0000-0000-0000464A0000}"/>
    <cellStyle name="40% – rõhk6 11 5 2" xfId="3323" xr:uid="{00000000-0005-0000-0000-0000474A0000}"/>
    <cellStyle name="40% – rõhk6 11 5 2 2" xfId="5933" xr:uid="{00000000-0005-0000-0000-0000484A0000}"/>
    <cellStyle name="40% – rõhk6 11 5 2 2 2" xfId="11408" xr:uid="{00000000-0005-0000-0000-0000494A0000}"/>
    <cellStyle name="40% – rõhk6 11 5 2 2 2 2" xfId="23097" xr:uid="{00000000-0005-0000-0000-00004A4A0000}"/>
    <cellStyle name="40% – rõhk6 11 5 2 2 2 2 2" xfId="45470" xr:uid="{287AB3CA-4A74-4A54-8292-5B9FAAA01BEC}"/>
    <cellStyle name="40% – rõhk6 11 5 2 2 2 3" xfId="34304" xr:uid="{80EE159B-CF9A-4968-8372-050196D19A3A}"/>
    <cellStyle name="40% – rõhk6 11 5 2 2 3" xfId="17754" xr:uid="{00000000-0005-0000-0000-00004B4A0000}"/>
    <cellStyle name="40% – rõhk6 11 5 2 2 3 2" xfId="40127" xr:uid="{5ECD0E0D-8EAE-411C-AE3F-A529C074B269}"/>
    <cellStyle name="40% – rõhk6 11 5 2 2 4" xfId="28961" xr:uid="{D5C8F2C1-104E-45DC-AF9B-6B525ACB34D1}"/>
    <cellStyle name="40% – rõhk6 11 5 2 3" xfId="8798" xr:uid="{00000000-0005-0000-0000-00004C4A0000}"/>
    <cellStyle name="40% – rõhk6 11 5 2 3 2" xfId="20487" xr:uid="{00000000-0005-0000-0000-00004D4A0000}"/>
    <cellStyle name="40% – rõhk6 11 5 2 3 2 2" xfId="42860" xr:uid="{ED7E2AC8-7ED2-40BC-B275-43B93B79DBFA}"/>
    <cellStyle name="40% – rõhk6 11 5 2 3 3" xfId="31694" xr:uid="{32ECFA0A-9FAA-4F30-8F68-AEF06DC01DFA}"/>
    <cellStyle name="40% – rõhk6 11 5 2 4" xfId="15144" xr:uid="{00000000-0005-0000-0000-00004E4A0000}"/>
    <cellStyle name="40% – rõhk6 11 5 2 4 2" xfId="37517" xr:uid="{B148BD96-7334-4ADB-94DD-9FF6FC42FF0B}"/>
    <cellStyle name="40% – rõhk6 11 5 2 5" xfId="26351" xr:uid="{E2CD8FF1-30A2-4BC3-BB3C-5E40FF74193D}"/>
    <cellStyle name="40% – rõhk6 11 5 3" xfId="4628" xr:uid="{00000000-0005-0000-0000-00004F4A0000}"/>
    <cellStyle name="40% – rõhk6 11 5 3 2" xfId="10103" xr:uid="{00000000-0005-0000-0000-0000504A0000}"/>
    <cellStyle name="40% – rõhk6 11 5 3 2 2" xfId="21792" xr:uid="{00000000-0005-0000-0000-0000514A0000}"/>
    <cellStyle name="40% – rõhk6 11 5 3 2 2 2" xfId="44165" xr:uid="{53FA6987-3C3A-49FB-8586-233AB3A84EC6}"/>
    <cellStyle name="40% – rõhk6 11 5 3 2 3" xfId="32999" xr:uid="{25D0A511-9330-4723-B535-2E8FE7DBAF73}"/>
    <cellStyle name="40% – rõhk6 11 5 3 3" xfId="16449" xr:uid="{00000000-0005-0000-0000-0000524A0000}"/>
    <cellStyle name="40% – rõhk6 11 5 3 3 2" xfId="38822" xr:uid="{7E27373B-A0F0-4B24-94B9-12A68B5F92B6}"/>
    <cellStyle name="40% – rõhk6 11 5 3 4" xfId="27656" xr:uid="{49DFCAF7-3137-41D5-8AE2-DDA0D6C56178}"/>
    <cellStyle name="40% – rõhk6 11 5 4" xfId="7493" xr:uid="{00000000-0005-0000-0000-0000534A0000}"/>
    <cellStyle name="40% – rõhk6 11 5 4 2" xfId="19182" xr:uid="{00000000-0005-0000-0000-0000544A0000}"/>
    <cellStyle name="40% – rõhk6 11 5 4 2 2" xfId="41555" xr:uid="{AC3B7627-E4E7-4753-845C-B0ECADF459C6}"/>
    <cellStyle name="40% – rõhk6 11 5 4 3" xfId="30389" xr:uid="{23BE5627-D335-4440-B547-21373AF0BE20}"/>
    <cellStyle name="40% – rõhk6 11 5 5" xfId="13839" xr:uid="{00000000-0005-0000-0000-0000554A0000}"/>
    <cellStyle name="40% – rõhk6 11 5 5 2" xfId="36212" xr:uid="{F9B8BE95-887D-4C28-946C-B4D722C6E783}"/>
    <cellStyle name="40% – rõhk6 11 5 6" xfId="25046" xr:uid="{42F87542-509C-4752-9789-4C33D04D40B4}"/>
    <cellStyle name="40% – rõhk6 11 6" xfId="2276" xr:uid="{00000000-0005-0000-0000-0000564A0000}"/>
    <cellStyle name="40% – rõhk6 11 6 2" xfId="4887" xr:uid="{00000000-0005-0000-0000-0000574A0000}"/>
    <cellStyle name="40% – rõhk6 11 6 2 2" xfId="10362" xr:uid="{00000000-0005-0000-0000-0000584A0000}"/>
    <cellStyle name="40% – rõhk6 11 6 2 2 2" xfId="22051" xr:uid="{00000000-0005-0000-0000-0000594A0000}"/>
    <cellStyle name="40% – rõhk6 11 6 2 2 2 2" xfId="44424" xr:uid="{446E5CAD-61A0-42C2-865F-BFA079638194}"/>
    <cellStyle name="40% – rõhk6 11 6 2 2 3" xfId="33258" xr:uid="{E4EBDD30-0872-4474-9E3B-A68667ED817C}"/>
    <cellStyle name="40% – rõhk6 11 6 2 3" xfId="16708" xr:uid="{00000000-0005-0000-0000-00005A4A0000}"/>
    <cellStyle name="40% – rõhk6 11 6 2 3 2" xfId="39081" xr:uid="{05D3EECD-30E4-4314-A83C-1851EC7873B8}"/>
    <cellStyle name="40% – rõhk6 11 6 2 4" xfId="27915" xr:uid="{5E1862C5-9E1F-48FA-994D-A383C11BA50A}"/>
    <cellStyle name="40% – rõhk6 11 6 3" xfId="7752" xr:uid="{00000000-0005-0000-0000-00005B4A0000}"/>
    <cellStyle name="40% – rõhk6 11 6 3 2" xfId="19441" xr:uid="{00000000-0005-0000-0000-00005C4A0000}"/>
    <cellStyle name="40% – rõhk6 11 6 3 2 2" xfId="41814" xr:uid="{03A89B1D-B479-4C4B-BEB9-13DF284F977B}"/>
    <cellStyle name="40% – rõhk6 11 6 3 3" xfId="30648" xr:uid="{FDB0CCE0-63EB-41E6-819D-C514B88AE00F}"/>
    <cellStyle name="40% – rõhk6 11 6 4" xfId="14098" xr:uid="{00000000-0005-0000-0000-00005D4A0000}"/>
    <cellStyle name="40% – rõhk6 11 6 4 2" xfId="36471" xr:uid="{F03B4568-5D2C-4D11-8721-A66E8C919C46}"/>
    <cellStyle name="40% – rõhk6 11 6 5" xfId="25305" xr:uid="{29C1F4AC-D114-4CEB-B82F-EA70C7608BC8}"/>
    <cellStyle name="40% – rõhk6 11 7" xfId="3582" xr:uid="{00000000-0005-0000-0000-00005E4A0000}"/>
    <cellStyle name="40% – rõhk6 11 7 2" xfId="9057" xr:uid="{00000000-0005-0000-0000-00005F4A0000}"/>
    <cellStyle name="40% – rõhk6 11 7 2 2" xfId="20746" xr:uid="{00000000-0005-0000-0000-0000604A0000}"/>
    <cellStyle name="40% – rõhk6 11 7 2 2 2" xfId="43119" xr:uid="{B91C16C9-4E10-48D1-8692-600522B6622E}"/>
    <cellStyle name="40% – rõhk6 11 7 2 3" xfId="31953" xr:uid="{0F733173-B04C-4890-9845-5D77D29F6A07}"/>
    <cellStyle name="40% – rõhk6 11 7 3" xfId="15403" xr:uid="{00000000-0005-0000-0000-0000614A0000}"/>
    <cellStyle name="40% – rõhk6 11 7 3 2" xfId="37776" xr:uid="{1665CA02-CBE9-43A1-8180-21FC6AA6E456}"/>
    <cellStyle name="40% – rõhk6 11 7 4" xfId="26610" xr:uid="{FF00E581-93C7-482D-865A-1921461904F9}"/>
    <cellStyle name="40% – rõhk6 11 8" xfId="6233" xr:uid="{00000000-0005-0000-0000-0000624A0000}"/>
    <cellStyle name="40% – rõhk6 11 8 2" xfId="18026" xr:uid="{00000000-0005-0000-0000-0000634A0000}"/>
    <cellStyle name="40% – rõhk6 11 8 2 2" xfId="40399" xr:uid="{9851D190-D749-47CC-9911-8FC1BC3A8562}"/>
    <cellStyle name="40% – rõhk6 11 8 3" xfId="29233" xr:uid="{B714B9AC-3F30-44E1-B26E-F6F5F0A4DCD0}"/>
    <cellStyle name="40% – rõhk6 11 9" xfId="12793" xr:uid="{00000000-0005-0000-0000-0000644A0000}"/>
    <cellStyle name="40% – rõhk6 11 9 2" xfId="35166" xr:uid="{1B5D67FD-24D6-4BE8-847C-BD4BAF5C51AC}"/>
    <cellStyle name="40% – rõhk6 12" xfId="12291" xr:uid="{00000000-0005-0000-0000-0000654A0000}"/>
    <cellStyle name="40% – rõhk6 12 2" xfId="23634" xr:uid="{00000000-0005-0000-0000-0000664A0000}"/>
    <cellStyle name="40% – rõhk6 12 2 2" xfId="46007" xr:uid="{BCB5D72E-21D0-4F29-9E4E-113E8F48EDC9}"/>
    <cellStyle name="40% – rõhk6 12 3" xfId="34841" xr:uid="{497312BD-294C-44D0-9E15-FE5D76154464}"/>
    <cellStyle name="40% – rõhk6 13" xfId="11922" xr:uid="{00000000-0005-0000-0000-0000674A0000}"/>
    <cellStyle name="40% – rõhk6 13 2" xfId="23442" xr:uid="{00000000-0005-0000-0000-0000684A0000}"/>
    <cellStyle name="40% – rõhk6 13 2 2" xfId="45815" xr:uid="{B83B2E8F-F2F0-44C3-A6B7-2829363E39EC}"/>
    <cellStyle name="40% – rõhk6 13 3" xfId="34649" xr:uid="{58DB075A-E800-4F3A-A24A-6F5809C66DF1}"/>
    <cellStyle name="40% – rõhk6 14" xfId="6403" xr:uid="{00000000-0005-0000-0000-0000694A0000}"/>
    <cellStyle name="40% – rõhk6 14 2" xfId="18123" xr:uid="{00000000-0005-0000-0000-00006A4A0000}"/>
    <cellStyle name="40% – rõhk6 14 2 2" xfId="40496" xr:uid="{A32EC6B7-23F3-468B-B794-F4C938AE573B}"/>
    <cellStyle name="40% – rõhk6 14 3" xfId="29330" xr:uid="{7DCD28E0-BCDA-4CCB-B637-5A3753836057}"/>
    <cellStyle name="40% – rõhk6 15" xfId="12026" xr:uid="{00000000-0005-0000-0000-00006B4A0000}"/>
    <cellStyle name="40% – rõhk6 15 2" xfId="23485" xr:uid="{00000000-0005-0000-0000-00006C4A0000}"/>
    <cellStyle name="40% – rõhk6 15 2 2" xfId="45858" xr:uid="{2CA11A38-DF76-4C0A-B1E4-172B2139BCDE}"/>
    <cellStyle name="40% – rõhk6 15 3" xfId="34692" xr:uid="{1F6BCAB3-EE1E-42D0-9FF2-F99425A716AE}"/>
    <cellStyle name="40% – rõhk6 16" xfId="12453" xr:uid="{00000000-0005-0000-0000-00006D4A0000}"/>
    <cellStyle name="40% – rõhk6 16 2" xfId="23726" xr:uid="{00000000-0005-0000-0000-00006E4A0000}"/>
    <cellStyle name="40% – rõhk6 16 2 2" xfId="46099" xr:uid="{8F0EF861-D83C-41DA-8883-5F7823AC90E0}"/>
    <cellStyle name="40% – rõhk6 16 3" xfId="34933" xr:uid="{5F6532D1-9C27-4CDE-BB10-0708ECAE44A2}"/>
    <cellStyle name="40% – rõhk6 17" xfId="6250" xr:uid="{00000000-0005-0000-0000-00006F4A0000}"/>
    <cellStyle name="40% – rõhk6 17 2" xfId="18041" xr:uid="{00000000-0005-0000-0000-0000704A0000}"/>
    <cellStyle name="40% – rõhk6 17 2 2" xfId="40414" xr:uid="{316F43A7-F972-4A7D-B987-42DBBE0F3447}"/>
    <cellStyle name="40% – rõhk6 17 3" xfId="29248" xr:uid="{63B9977A-331C-4187-BFD7-970BB62B3033}"/>
    <cellStyle name="40% – rõhk6 18" xfId="12334" xr:uid="{00000000-0005-0000-0000-0000714A0000}"/>
    <cellStyle name="40% – rõhk6 18 2" xfId="23658" xr:uid="{00000000-0005-0000-0000-0000724A0000}"/>
    <cellStyle name="40% – rõhk6 18 2 2" xfId="46031" xr:uid="{4CF5463B-870D-4DA2-8943-547E3F3D0F74}"/>
    <cellStyle name="40% – rõhk6 18 3" xfId="34865" xr:uid="{DE5198D4-24B2-4B6C-8413-43C6E90EED60}"/>
    <cellStyle name="40% – rõhk6 19" xfId="12554" xr:uid="{00000000-0005-0000-0000-0000734A0000}"/>
    <cellStyle name="40% – rõhk6 19 2" xfId="23779" xr:uid="{00000000-0005-0000-0000-0000744A0000}"/>
    <cellStyle name="40% – rõhk6 19 2 2" xfId="46152" xr:uid="{731DBCA5-772E-4955-A0AE-2D3202D685FF}"/>
    <cellStyle name="40% – rõhk6 19 3" xfId="34986" xr:uid="{8C492D69-D14F-4A68-A40A-69B59789592E}"/>
    <cellStyle name="40% – rõhk6 2" xfId="113" xr:uid="{00000000-0005-0000-0000-0000754A0000}"/>
    <cellStyle name="40% – rõhk6 2 10" xfId="24001" xr:uid="{249A9493-0F5B-4804-8B05-1A092376A8A7}"/>
    <cellStyle name="40% – rõhk6 2 2" xfId="896" xr:uid="{00000000-0005-0000-0000-0000764A0000}"/>
    <cellStyle name="40% – rõhk6 2 2 2" xfId="2011" xr:uid="{00000000-0005-0000-0000-0000774A0000}"/>
    <cellStyle name="40% – rõhk6 2 2 2 2" xfId="2012" xr:uid="{00000000-0005-0000-0000-0000784A0000}"/>
    <cellStyle name="40% – rõhk6 2 2 2 2 2" xfId="3325" xr:uid="{00000000-0005-0000-0000-0000794A0000}"/>
    <cellStyle name="40% – rõhk6 2 2 2 2 2 2" xfId="5935" xr:uid="{00000000-0005-0000-0000-00007A4A0000}"/>
    <cellStyle name="40% – rõhk6 2 2 2 2 2 2 2" xfId="11410" xr:uid="{00000000-0005-0000-0000-00007B4A0000}"/>
    <cellStyle name="40% – rõhk6 2 2 2 2 2 2 2 2" xfId="23099" xr:uid="{00000000-0005-0000-0000-00007C4A0000}"/>
    <cellStyle name="40% – rõhk6 2 2 2 2 2 2 2 2 2" xfId="45472" xr:uid="{C122FE36-F514-4262-AFDF-46BC67445DF8}"/>
    <cellStyle name="40% – rõhk6 2 2 2 2 2 2 2 3" xfId="34306" xr:uid="{DB25DA3B-7AC5-4F62-9755-1E3A5CCDB296}"/>
    <cellStyle name="40% – rõhk6 2 2 2 2 2 2 3" xfId="17756" xr:uid="{00000000-0005-0000-0000-00007D4A0000}"/>
    <cellStyle name="40% – rõhk6 2 2 2 2 2 2 3 2" xfId="40129" xr:uid="{175EFEFA-7E6C-434D-8806-D32979B4DB69}"/>
    <cellStyle name="40% – rõhk6 2 2 2 2 2 2 4" xfId="28963" xr:uid="{3DBFC93E-9662-41D3-8229-DE13DD5DB45F}"/>
    <cellStyle name="40% – rõhk6 2 2 2 2 2 3" xfId="8800" xr:uid="{00000000-0005-0000-0000-00007E4A0000}"/>
    <cellStyle name="40% – rõhk6 2 2 2 2 2 3 2" xfId="20489" xr:uid="{00000000-0005-0000-0000-00007F4A0000}"/>
    <cellStyle name="40% – rõhk6 2 2 2 2 2 3 2 2" xfId="42862" xr:uid="{31984C53-8F13-40C9-BB03-EB3B8B608338}"/>
    <cellStyle name="40% – rõhk6 2 2 2 2 2 3 3" xfId="31696" xr:uid="{5EF732FD-02BC-460D-A71C-8D483D1C1E1A}"/>
    <cellStyle name="40% – rõhk6 2 2 2 2 2 4" xfId="15146" xr:uid="{00000000-0005-0000-0000-0000804A0000}"/>
    <cellStyle name="40% – rõhk6 2 2 2 2 2 4 2" xfId="37519" xr:uid="{37F8DDB2-8800-42A0-8E46-5A6FC468E9AA}"/>
    <cellStyle name="40% – rõhk6 2 2 2 2 2 5" xfId="26353" xr:uid="{87DA89C1-4F56-4D29-9CD8-E32213B54498}"/>
    <cellStyle name="40% – rõhk6 2 2 2 2 3" xfId="4630" xr:uid="{00000000-0005-0000-0000-0000814A0000}"/>
    <cellStyle name="40% – rõhk6 2 2 2 2 3 2" xfId="10105" xr:uid="{00000000-0005-0000-0000-0000824A0000}"/>
    <cellStyle name="40% – rõhk6 2 2 2 2 3 2 2" xfId="21794" xr:uid="{00000000-0005-0000-0000-0000834A0000}"/>
    <cellStyle name="40% – rõhk6 2 2 2 2 3 2 2 2" xfId="44167" xr:uid="{0CA14450-257E-44AA-A73E-8BB21177DB77}"/>
    <cellStyle name="40% – rõhk6 2 2 2 2 3 2 3" xfId="33001" xr:uid="{6F6879AA-EDE2-4817-86F5-2095338DD005}"/>
    <cellStyle name="40% – rõhk6 2 2 2 2 3 3" xfId="16451" xr:uid="{00000000-0005-0000-0000-0000844A0000}"/>
    <cellStyle name="40% – rõhk6 2 2 2 2 3 3 2" xfId="38824" xr:uid="{5AEC7589-6AA5-4F18-AD1C-B10599042C08}"/>
    <cellStyle name="40% – rõhk6 2 2 2 2 3 4" xfId="27658" xr:uid="{6739C119-14EF-46A6-A44A-5022242FB037}"/>
    <cellStyle name="40% – rõhk6 2 2 2 2 4" xfId="7495" xr:uid="{00000000-0005-0000-0000-0000854A0000}"/>
    <cellStyle name="40% – rõhk6 2 2 2 2 4 2" xfId="19184" xr:uid="{00000000-0005-0000-0000-0000864A0000}"/>
    <cellStyle name="40% – rõhk6 2 2 2 2 4 2 2" xfId="41557" xr:uid="{1B4F463E-29B6-40BB-A390-7759D4267B47}"/>
    <cellStyle name="40% – rõhk6 2 2 2 2 4 3" xfId="30391" xr:uid="{96AFBC6C-C904-47F3-8E91-825F123F3E11}"/>
    <cellStyle name="40% – rõhk6 2 2 2 2 5" xfId="13841" xr:uid="{00000000-0005-0000-0000-0000874A0000}"/>
    <cellStyle name="40% – rõhk6 2 2 2 2 5 2" xfId="36214" xr:uid="{94372395-7AF8-4EEA-9FF9-FEAEC1628CA6}"/>
    <cellStyle name="40% – rõhk6 2 2 2 2 6" xfId="25048" xr:uid="{71E2E10B-9B29-4D27-9113-1122CDA47A1A}"/>
    <cellStyle name="40% – rõhk6 2 2 2 3" xfId="3324" xr:uid="{00000000-0005-0000-0000-0000884A0000}"/>
    <cellStyle name="40% – rõhk6 2 2 2 3 2" xfId="5934" xr:uid="{00000000-0005-0000-0000-0000894A0000}"/>
    <cellStyle name="40% – rõhk6 2 2 2 3 2 2" xfId="11409" xr:uid="{00000000-0005-0000-0000-00008A4A0000}"/>
    <cellStyle name="40% – rõhk6 2 2 2 3 2 2 2" xfId="23098" xr:uid="{00000000-0005-0000-0000-00008B4A0000}"/>
    <cellStyle name="40% – rõhk6 2 2 2 3 2 2 2 2" xfId="45471" xr:uid="{7B85C734-BB2C-4943-A69C-D27C53405E1A}"/>
    <cellStyle name="40% – rõhk6 2 2 2 3 2 2 3" xfId="34305" xr:uid="{9FF2FBBC-08C7-437F-8CFF-57CF51ED62CE}"/>
    <cellStyle name="40% – rõhk6 2 2 2 3 2 3" xfId="17755" xr:uid="{00000000-0005-0000-0000-00008C4A0000}"/>
    <cellStyle name="40% – rõhk6 2 2 2 3 2 3 2" xfId="40128" xr:uid="{4971A136-8EBC-4810-A705-E396998BD20C}"/>
    <cellStyle name="40% – rõhk6 2 2 2 3 2 4" xfId="28962" xr:uid="{439E12F4-E7FD-4AA0-AC89-2AC0AC829F39}"/>
    <cellStyle name="40% – rõhk6 2 2 2 3 3" xfId="8799" xr:uid="{00000000-0005-0000-0000-00008D4A0000}"/>
    <cellStyle name="40% – rõhk6 2 2 2 3 3 2" xfId="20488" xr:uid="{00000000-0005-0000-0000-00008E4A0000}"/>
    <cellStyle name="40% – rõhk6 2 2 2 3 3 2 2" xfId="42861" xr:uid="{DF90941D-3380-4218-8910-91E3C877038D}"/>
    <cellStyle name="40% – rõhk6 2 2 2 3 3 3" xfId="31695" xr:uid="{FEBF31B6-A9E7-4A82-8F82-41425DE8D0E2}"/>
    <cellStyle name="40% – rõhk6 2 2 2 3 4" xfId="15145" xr:uid="{00000000-0005-0000-0000-00008F4A0000}"/>
    <cellStyle name="40% – rõhk6 2 2 2 3 4 2" xfId="37518" xr:uid="{31DB49F1-3C12-451A-939E-51F8414671DB}"/>
    <cellStyle name="40% – rõhk6 2 2 2 3 5" xfId="26352" xr:uid="{9F50081B-3F0F-4872-ACD0-24FD32E75A8E}"/>
    <cellStyle name="40% – rõhk6 2 2 2 4" xfId="4629" xr:uid="{00000000-0005-0000-0000-0000904A0000}"/>
    <cellStyle name="40% – rõhk6 2 2 2 4 2" xfId="10104" xr:uid="{00000000-0005-0000-0000-0000914A0000}"/>
    <cellStyle name="40% – rõhk6 2 2 2 4 2 2" xfId="21793" xr:uid="{00000000-0005-0000-0000-0000924A0000}"/>
    <cellStyle name="40% – rõhk6 2 2 2 4 2 2 2" xfId="44166" xr:uid="{DD381F08-0468-483B-8C78-2A804CFF9B35}"/>
    <cellStyle name="40% – rõhk6 2 2 2 4 2 3" xfId="33000" xr:uid="{FDC6F220-9587-4D80-A284-D0C544480E87}"/>
    <cellStyle name="40% – rõhk6 2 2 2 4 3" xfId="16450" xr:uid="{00000000-0005-0000-0000-0000934A0000}"/>
    <cellStyle name="40% – rõhk6 2 2 2 4 3 2" xfId="38823" xr:uid="{A2752820-CC5A-4645-AA6B-244ADF88EA1A}"/>
    <cellStyle name="40% – rõhk6 2 2 2 4 4" xfId="27657" xr:uid="{19D81AFD-396E-4756-8627-03ECAAC41CF7}"/>
    <cellStyle name="40% – rõhk6 2 2 2 5" xfId="7494" xr:uid="{00000000-0005-0000-0000-0000944A0000}"/>
    <cellStyle name="40% – rõhk6 2 2 2 5 2" xfId="19183" xr:uid="{00000000-0005-0000-0000-0000954A0000}"/>
    <cellStyle name="40% – rõhk6 2 2 2 5 2 2" xfId="41556" xr:uid="{BEA6FF29-28B5-43AF-A879-FA081C6B5B89}"/>
    <cellStyle name="40% – rõhk6 2 2 2 5 3" xfId="30390" xr:uid="{E64746EE-81D5-47E8-AFDE-1E789E43AE96}"/>
    <cellStyle name="40% – rõhk6 2 2 2 6" xfId="13840" xr:uid="{00000000-0005-0000-0000-0000964A0000}"/>
    <cellStyle name="40% – rõhk6 2 2 2 6 2" xfId="36213" xr:uid="{25EAAAC9-B45F-43B3-99E5-3E1A7BCACFCE}"/>
    <cellStyle name="40% – rõhk6 2 2 2 7" xfId="25047" xr:uid="{2B8E8C5D-F5BD-44D1-87E6-750507E305E4}"/>
    <cellStyle name="40% – rõhk6 2 2 3" xfId="2013" xr:uid="{00000000-0005-0000-0000-0000974A0000}"/>
    <cellStyle name="40% – rõhk6 2 2 3 2" xfId="3326" xr:uid="{00000000-0005-0000-0000-0000984A0000}"/>
    <cellStyle name="40% – rõhk6 2 2 3 2 2" xfId="5936" xr:uid="{00000000-0005-0000-0000-0000994A0000}"/>
    <cellStyle name="40% – rõhk6 2 2 3 2 2 2" xfId="11411" xr:uid="{00000000-0005-0000-0000-00009A4A0000}"/>
    <cellStyle name="40% – rõhk6 2 2 3 2 2 2 2" xfId="23100" xr:uid="{00000000-0005-0000-0000-00009B4A0000}"/>
    <cellStyle name="40% – rõhk6 2 2 3 2 2 2 2 2" xfId="45473" xr:uid="{ABB13281-D7D2-44D4-A8AC-4EEE4B0CE6D6}"/>
    <cellStyle name="40% – rõhk6 2 2 3 2 2 2 3" xfId="34307" xr:uid="{82F93C66-29B1-4A53-84AE-3901FEE0DD23}"/>
    <cellStyle name="40% – rõhk6 2 2 3 2 2 3" xfId="17757" xr:uid="{00000000-0005-0000-0000-00009C4A0000}"/>
    <cellStyle name="40% – rõhk6 2 2 3 2 2 3 2" xfId="40130" xr:uid="{875B3719-7E28-4102-916A-59818C956245}"/>
    <cellStyle name="40% – rõhk6 2 2 3 2 2 4" xfId="28964" xr:uid="{16CA87B6-5468-4147-BF3F-A1F1CFD3B47D}"/>
    <cellStyle name="40% – rõhk6 2 2 3 2 3" xfId="8801" xr:uid="{00000000-0005-0000-0000-00009D4A0000}"/>
    <cellStyle name="40% – rõhk6 2 2 3 2 3 2" xfId="20490" xr:uid="{00000000-0005-0000-0000-00009E4A0000}"/>
    <cellStyle name="40% – rõhk6 2 2 3 2 3 2 2" xfId="42863" xr:uid="{D2E93270-CC44-44B0-B02F-A626C360244C}"/>
    <cellStyle name="40% – rõhk6 2 2 3 2 3 3" xfId="31697" xr:uid="{EFAD3255-5C8C-4564-817C-A9A17E6121D1}"/>
    <cellStyle name="40% – rõhk6 2 2 3 2 4" xfId="15147" xr:uid="{00000000-0005-0000-0000-00009F4A0000}"/>
    <cellStyle name="40% – rõhk6 2 2 3 2 4 2" xfId="37520" xr:uid="{6DF02A25-54D7-4961-851D-64D3E6627FF6}"/>
    <cellStyle name="40% – rõhk6 2 2 3 2 5" xfId="26354" xr:uid="{6159E1A6-24B0-44D9-83D4-CE7B07A6F303}"/>
    <cellStyle name="40% – rõhk6 2 2 3 3" xfId="4631" xr:uid="{00000000-0005-0000-0000-0000A04A0000}"/>
    <cellStyle name="40% – rõhk6 2 2 3 3 2" xfId="10106" xr:uid="{00000000-0005-0000-0000-0000A14A0000}"/>
    <cellStyle name="40% – rõhk6 2 2 3 3 2 2" xfId="21795" xr:uid="{00000000-0005-0000-0000-0000A24A0000}"/>
    <cellStyle name="40% – rõhk6 2 2 3 3 2 2 2" xfId="44168" xr:uid="{1356B4C3-A0C3-4008-8C6D-0573B65B802F}"/>
    <cellStyle name="40% – rõhk6 2 2 3 3 2 3" xfId="33002" xr:uid="{8A30960C-1116-4591-96A6-CE5F8ABADE48}"/>
    <cellStyle name="40% – rõhk6 2 2 3 3 3" xfId="16452" xr:uid="{00000000-0005-0000-0000-0000A34A0000}"/>
    <cellStyle name="40% – rõhk6 2 2 3 3 3 2" xfId="38825" xr:uid="{73088CDD-BA9D-4F45-84D6-59AC2CF78E75}"/>
    <cellStyle name="40% – rõhk6 2 2 3 3 4" xfId="27659" xr:uid="{900E8F16-2651-426D-B0CE-A7F1E74F5CE8}"/>
    <cellStyle name="40% – rõhk6 2 2 3 4" xfId="7496" xr:uid="{00000000-0005-0000-0000-0000A44A0000}"/>
    <cellStyle name="40% – rõhk6 2 2 3 4 2" xfId="19185" xr:uid="{00000000-0005-0000-0000-0000A54A0000}"/>
    <cellStyle name="40% – rõhk6 2 2 3 4 2 2" xfId="41558" xr:uid="{CF06977F-417B-49D0-929E-042A3AAF0622}"/>
    <cellStyle name="40% – rõhk6 2 2 3 4 3" xfId="30392" xr:uid="{AF3A79A9-B2C8-47D8-8F63-CF58746D1D9C}"/>
    <cellStyle name="40% – rõhk6 2 2 3 5" xfId="13842" xr:uid="{00000000-0005-0000-0000-0000A64A0000}"/>
    <cellStyle name="40% – rõhk6 2 2 3 5 2" xfId="36215" xr:uid="{71FAB2C6-E6C4-4B1D-B612-D20104C84533}"/>
    <cellStyle name="40% – rõhk6 2 2 3 6" xfId="25049" xr:uid="{CC7998AA-DD74-4A3E-A48D-979AD41FEA8C}"/>
    <cellStyle name="40% – rõhk6 2 2 4" xfId="2014" xr:uid="{00000000-0005-0000-0000-0000A74A0000}"/>
    <cellStyle name="40% – rõhk6 2 2 4 2" xfId="3327" xr:uid="{00000000-0005-0000-0000-0000A84A0000}"/>
    <cellStyle name="40% – rõhk6 2 2 4 2 2" xfId="5937" xr:uid="{00000000-0005-0000-0000-0000A94A0000}"/>
    <cellStyle name="40% – rõhk6 2 2 4 2 2 2" xfId="11412" xr:uid="{00000000-0005-0000-0000-0000AA4A0000}"/>
    <cellStyle name="40% – rõhk6 2 2 4 2 2 2 2" xfId="23101" xr:uid="{00000000-0005-0000-0000-0000AB4A0000}"/>
    <cellStyle name="40% – rõhk6 2 2 4 2 2 2 2 2" xfId="45474" xr:uid="{AC787A3D-1E32-4613-8238-C1F277CE9A7A}"/>
    <cellStyle name="40% – rõhk6 2 2 4 2 2 2 3" xfId="34308" xr:uid="{2DE2CFA0-3481-464E-AF7C-2925AFB84506}"/>
    <cellStyle name="40% – rõhk6 2 2 4 2 2 3" xfId="17758" xr:uid="{00000000-0005-0000-0000-0000AC4A0000}"/>
    <cellStyle name="40% – rõhk6 2 2 4 2 2 3 2" xfId="40131" xr:uid="{B0985D66-2337-470C-9D9E-DCF86ED3FF72}"/>
    <cellStyle name="40% – rõhk6 2 2 4 2 2 4" xfId="28965" xr:uid="{5D3DCC92-E0EC-4B7A-B717-EDF24405FA6A}"/>
    <cellStyle name="40% – rõhk6 2 2 4 2 3" xfId="8802" xr:uid="{00000000-0005-0000-0000-0000AD4A0000}"/>
    <cellStyle name="40% – rõhk6 2 2 4 2 3 2" xfId="20491" xr:uid="{00000000-0005-0000-0000-0000AE4A0000}"/>
    <cellStyle name="40% – rõhk6 2 2 4 2 3 2 2" xfId="42864" xr:uid="{6FB3E9E3-F40D-47D0-8567-DD958362EA81}"/>
    <cellStyle name="40% – rõhk6 2 2 4 2 3 3" xfId="31698" xr:uid="{20DE721C-6CAF-4AB6-AF6A-6067B63BCE18}"/>
    <cellStyle name="40% – rõhk6 2 2 4 2 4" xfId="15148" xr:uid="{00000000-0005-0000-0000-0000AF4A0000}"/>
    <cellStyle name="40% – rõhk6 2 2 4 2 4 2" xfId="37521" xr:uid="{FD74F763-4DD0-4209-AAC0-38DF53C3E808}"/>
    <cellStyle name="40% – rõhk6 2 2 4 2 5" xfId="26355" xr:uid="{2596A80B-3906-4A43-B96A-00FCDEDB3D76}"/>
    <cellStyle name="40% – rõhk6 2 2 4 3" xfId="4632" xr:uid="{00000000-0005-0000-0000-0000B04A0000}"/>
    <cellStyle name="40% – rõhk6 2 2 4 3 2" xfId="10107" xr:uid="{00000000-0005-0000-0000-0000B14A0000}"/>
    <cellStyle name="40% – rõhk6 2 2 4 3 2 2" xfId="21796" xr:uid="{00000000-0005-0000-0000-0000B24A0000}"/>
    <cellStyle name="40% – rõhk6 2 2 4 3 2 2 2" xfId="44169" xr:uid="{00D4881A-54A8-4B22-A282-CDE7268A92BB}"/>
    <cellStyle name="40% – rõhk6 2 2 4 3 2 3" xfId="33003" xr:uid="{833AE129-FE19-4818-831C-C50F123CBCB1}"/>
    <cellStyle name="40% – rõhk6 2 2 4 3 3" xfId="16453" xr:uid="{00000000-0005-0000-0000-0000B34A0000}"/>
    <cellStyle name="40% – rõhk6 2 2 4 3 3 2" xfId="38826" xr:uid="{1FA9BBAD-C8B2-4AEE-961D-AC9031CCA551}"/>
    <cellStyle name="40% – rõhk6 2 2 4 3 4" xfId="27660" xr:uid="{CE6629F0-F3A7-4F8E-A23F-90B7AE46D7A8}"/>
    <cellStyle name="40% – rõhk6 2 2 4 4" xfId="7497" xr:uid="{00000000-0005-0000-0000-0000B44A0000}"/>
    <cellStyle name="40% – rõhk6 2 2 4 4 2" xfId="19186" xr:uid="{00000000-0005-0000-0000-0000B54A0000}"/>
    <cellStyle name="40% – rõhk6 2 2 4 4 2 2" xfId="41559" xr:uid="{26B95B60-BAF2-48BE-9960-7CE6D7292413}"/>
    <cellStyle name="40% – rõhk6 2 2 4 4 3" xfId="30393" xr:uid="{E64E12D2-B3B8-4799-8EFB-DE6FDBBFDC3A}"/>
    <cellStyle name="40% – rõhk6 2 2 4 5" xfId="13843" xr:uid="{00000000-0005-0000-0000-0000B64A0000}"/>
    <cellStyle name="40% – rõhk6 2 2 4 5 2" xfId="36216" xr:uid="{44DDF93A-4B18-4504-B7F2-F037181EB9FE}"/>
    <cellStyle name="40% – rõhk6 2 2 4 6" xfId="25050" xr:uid="{0843B4F1-6D85-44B3-BE42-278A332EE906}"/>
    <cellStyle name="40% – rõhk6 2 2 5" xfId="2407" xr:uid="{00000000-0005-0000-0000-0000B74A0000}"/>
    <cellStyle name="40% – rõhk6 2 2 5 2" xfId="5018" xr:uid="{00000000-0005-0000-0000-0000B84A0000}"/>
    <cellStyle name="40% – rõhk6 2 2 5 2 2" xfId="10493" xr:uid="{00000000-0005-0000-0000-0000B94A0000}"/>
    <cellStyle name="40% – rõhk6 2 2 5 2 2 2" xfId="22182" xr:uid="{00000000-0005-0000-0000-0000BA4A0000}"/>
    <cellStyle name="40% – rõhk6 2 2 5 2 2 2 2" xfId="44555" xr:uid="{1A1BB79D-3BAF-4C73-A25F-E3DD053D2B7F}"/>
    <cellStyle name="40% – rõhk6 2 2 5 2 2 3" xfId="33389" xr:uid="{84DF437E-3178-4179-AD53-6C7C8E86C3B3}"/>
    <cellStyle name="40% – rõhk6 2 2 5 2 3" xfId="16839" xr:uid="{00000000-0005-0000-0000-0000BB4A0000}"/>
    <cellStyle name="40% – rõhk6 2 2 5 2 3 2" xfId="39212" xr:uid="{7E41138F-072F-46E6-B4CF-B6DB247EE8FC}"/>
    <cellStyle name="40% – rõhk6 2 2 5 2 4" xfId="28046" xr:uid="{5A6BDC0B-FB10-4D41-B864-580DE13996B4}"/>
    <cellStyle name="40% – rõhk6 2 2 5 3" xfId="7883" xr:uid="{00000000-0005-0000-0000-0000BC4A0000}"/>
    <cellStyle name="40% – rõhk6 2 2 5 3 2" xfId="19572" xr:uid="{00000000-0005-0000-0000-0000BD4A0000}"/>
    <cellStyle name="40% – rõhk6 2 2 5 3 2 2" xfId="41945" xr:uid="{3EF4E8FB-E8A4-40B3-8790-0D0AF3D18566}"/>
    <cellStyle name="40% – rõhk6 2 2 5 3 3" xfId="30779" xr:uid="{F53718D3-219D-4635-BD4C-0ED5365DEAA9}"/>
    <cellStyle name="40% – rõhk6 2 2 5 4" xfId="14229" xr:uid="{00000000-0005-0000-0000-0000BE4A0000}"/>
    <cellStyle name="40% – rõhk6 2 2 5 4 2" xfId="36602" xr:uid="{F898CBD8-DF5D-4707-A63B-49BDC4CC1FE1}"/>
    <cellStyle name="40% – rõhk6 2 2 5 5" xfId="25436" xr:uid="{9FBEDE8C-C7CE-496E-AAFC-D2ACFFDAFFFA}"/>
    <cellStyle name="40% – rõhk6 2 2 6" xfId="3713" xr:uid="{00000000-0005-0000-0000-0000BF4A0000}"/>
    <cellStyle name="40% – rõhk6 2 2 6 2" xfId="9188" xr:uid="{00000000-0005-0000-0000-0000C04A0000}"/>
    <cellStyle name="40% – rõhk6 2 2 6 2 2" xfId="20877" xr:uid="{00000000-0005-0000-0000-0000C14A0000}"/>
    <cellStyle name="40% – rõhk6 2 2 6 2 2 2" xfId="43250" xr:uid="{6E540165-88C2-419A-8EF9-75C05391267B}"/>
    <cellStyle name="40% – rõhk6 2 2 6 2 3" xfId="32084" xr:uid="{12D699EE-CD26-410F-9290-DCE430A38DCB}"/>
    <cellStyle name="40% – rõhk6 2 2 6 3" xfId="15534" xr:uid="{00000000-0005-0000-0000-0000C24A0000}"/>
    <cellStyle name="40% – rõhk6 2 2 6 3 2" xfId="37907" xr:uid="{D406B4E0-784F-45F2-906A-D7FB4E1CC20B}"/>
    <cellStyle name="40% – rõhk6 2 2 6 4" xfId="26741" xr:uid="{BE7CFE73-8610-4F10-8DD9-C9B3B85AB5C5}"/>
    <cellStyle name="40% – rõhk6 2 2 7" xfId="6523" xr:uid="{00000000-0005-0000-0000-0000C34A0000}"/>
    <cellStyle name="40% – rõhk6 2 2 7 2" xfId="18240" xr:uid="{00000000-0005-0000-0000-0000C44A0000}"/>
    <cellStyle name="40% – rõhk6 2 2 7 2 2" xfId="40613" xr:uid="{52C8D4EB-41BC-4B3F-9328-0941EDEEA1F0}"/>
    <cellStyle name="40% – rõhk6 2 2 7 3" xfId="29447" xr:uid="{9268156A-7A9A-49D0-B995-03F3F147C90E}"/>
    <cellStyle name="40% – rõhk6 2 2 8" xfId="12924" xr:uid="{00000000-0005-0000-0000-0000C54A0000}"/>
    <cellStyle name="40% – rõhk6 2 2 8 2" xfId="35297" xr:uid="{E152D990-9081-430E-8D09-BC7BC958823C}"/>
    <cellStyle name="40% – rõhk6 2 2 9" xfId="24131" xr:uid="{D3DA43C7-DEBA-441F-A004-10CA7600097B}"/>
    <cellStyle name="40% – rõhk6 2 3" xfId="2015" xr:uid="{00000000-0005-0000-0000-0000C64A0000}"/>
    <cellStyle name="40% – rõhk6 2 3 2" xfId="2016" xr:uid="{00000000-0005-0000-0000-0000C74A0000}"/>
    <cellStyle name="40% – rõhk6 2 3 2 2" xfId="3329" xr:uid="{00000000-0005-0000-0000-0000C84A0000}"/>
    <cellStyle name="40% – rõhk6 2 3 2 2 2" xfId="5939" xr:uid="{00000000-0005-0000-0000-0000C94A0000}"/>
    <cellStyle name="40% – rõhk6 2 3 2 2 2 2" xfId="11414" xr:uid="{00000000-0005-0000-0000-0000CA4A0000}"/>
    <cellStyle name="40% – rõhk6 2 3 2 2 2 2 2" xfId="23103" xr:uid="{00000000-0005-0000-0000-0000CB4A0000}"/>
    <cellStyle name="40% – rõhk6 2 3 2 2 2 2 2 2" xfId="45476" xr:uid="{734C3BB5-7831-41B3-8B8B-3DA5C9E7D8E9}"/>
    <cellStyle name="40% – rõhk6 2 3 2 2 2 2 3" xfId="34310" xr:uid="{D935D190-D394-47F6-9B98-737DC451D8CB}"/>
    <cellStyle name="40% – rõhk6 2 3 2 2 2 3" xfId="17760" xr:uid="{00000000-0005-0000-0000-0000CC4A0000}"/>
    <cellStyle name="40% – rõhk6 2 3 2 2 2 3 2" xfId="40133" xr:uid="{F5BFC1D5-EFCF-43BC-91D7-681737269A68}"/>
    <cellStyle name="40% – rõhk6 2 3 2 2 2 4" xfId="28967" xr:uid="{91B10C5D-C0BD-4220-8EB8-3E0C997AF3D7}"/>
    <cellStyle name="40% – rõhk6 2 3 2 2 3" xfId="8804" xr:uid="{00000000-0005-0000-0000-0000CD4A0000}"/>
    <cellStyle name="40% – rõhk6 2 3 2 2 3 2" xfId="20493" xr:uid="{00000000-0005-0000-0000-0000CE4A0000}"/>
    <cellStyle name="40% – rõhk6 2 3 2 2 3 2 2" xfId="42866" xr:uid="{095F79C8-01AD-4E3C-8406-2F4D96BA5F76}"/>
    <cellStyle name="40% – rõhk6 2 3 2 2 3 3" xfId="31700" xr:uid="{8F524550-21EF-4A11-B533-13776459A548}"/>
    <cellStyle name="40% – rõhk6 2 3 2 2 4" xfId="15150" xr:uid="{00000000-0005-0000-0000-0000CF4A0000}"/>
    <cellStyle name="40% – rõhk6 2 3 2 2 4 2" xfId="37523" xr:uid="{1B817E34-FEB5-4766-B3D1-6E75F5DB51F3}"/>
    <cellStyle name="40% – rõhk6 2 3 2 2 5" xfId="26357" xr:uid="{A8CD7856-3B30-4D5B-9121-CD5B28A728D3}"/>
    <cellStyle name="40% – rõhk6 2 3 2 3" xfId="4634" xr:uid="{00000000-0005-0000-0000-0000D04A0000}"/>
    <cellStyle name="40% – rõhk6 2 3 2 3 2" xfId="10109" xr:uid="{00000000-0005-0000-0000-0000D14A0000}"/>
    <cellStyle name="40% – rõhk6 2 3 2 3 2 2" xfId="21798" xr:uid="{00000000-0005-0000-0000-0000D24A0000}"/>
    <cellStyle name="40% – rõhk6 2 3 2 3 2 2 2" xfId="44171" xr:uid="{7BFA6783-D274-4EB2-9895-D9FA0952B0B0}"/>
    <cellStyle name="40% – rõhk6 2 3 2 3 2 3" xfId="33005" xr:uid="{88D6761E-E626-46BD-A20E-A953752F4AAC}"/>
    <cellStyle name="40% – rõhk6 2 3 2 3 3" xfId="16455" xr:uid="{00000000-0005-0000-0000-0000D34A0000}"/>
    <cellStyle name="40% – rõhk6 2 3 2 3 3 2" xfId="38828" xr:uid="{052B2ACB-2DBC-4E98-A91C-98B38B9009F6}"/>
    <cellStyle name="40% – rõhk6 2 3 2 3 4" xfId="27662" xr:uid="{D6FD4E82-8EA1-4A1D-879D-53314C3E97F4}"/>
    <cellStyle name="40% – rõhk6 2 3 2 4" xfId="7499" xr:uid="{00000000-0005-0000-0000-0000D44A0000}"/>
    <cellStyle name="40% – rõhk6 2 3 2 4 2" xfId="19188" xr:uid="{00000000-0005-0000-0000-0000D54A0000}"/>
    <cellStyle name="40% – rõhk6 2 3 2 4 2 2" xfId="41561" xr:uid="{A618AB71-2A8E-4BC6-B9DA-757A815C3511}"/>
    <cellStyle name="40% – rõhk6 2 3 2 4 3" xfId="30395" xr:uid="{39C2E54E-7442-4360-91C7-79586F969F7E}"/>
    <cellStyle name="40% – rõhk6 2 3 2 5" xfId="13845" xr:uid="{00000000-0005-0000-0000-0000D64A0000}"/>
    <cellStyle name="40% – rõhk6 2 3 2 5 2" xfId="36218" xr:uid="{CEB7A4EB-BD7E-4776-BF2B-6D2A70E88832}"/>
    <cellStyle name="40% – rõhk6 2 3 2 6" xfId="25052" xr:uid="{09683514-7552-4D0E-A887-F5CE68CE39B6}"/>
    <cellStyle name="40% – rõhk6 2 3 3" xfId="3328" xr:uid="{00000000-0005-0000-0000-0000D74A0000}"/>
    <cellStyle name="40% – rõhk6 2 3 3 2" xfId="5938" xr:uid="{00000000-0005-0000-0000-0000D84A0000}"/>
    <cellStyle name="40% – rõhk6 2 3 3 2 2" xfId="11413" xr:uid="{00000000-0005-0000-0000-0000D94A0000}"/>
    <cellStyle name="40% – rõhk6 2 3 3 2 2 2" xfId="23102" xr:uid="{00000000-0005-0000-0000-0000DA4A0000}"/>
    <cellStyle name="40% – rõhk6 2 3 3 2 2 2 2" xfId="45475" xr:uid="{6F0A2DF3-88E1-4B4F-988C-F06D4DAD43BF}"/>
    <cellStyle name="40% – rõhk6 2 3 3 2 2 3" xfId="34309" xr:uid="{34E7EB77-07C2-4359-8476-8CDA095E0FA9}"/>
    <cellStyle name="40% – rõhk6 2 3 3 2 3" xfId="17759" xr:uid="{00000000-0005-0000-0000-0000DB4A0000}"/>
    <cellStyle name="40% – rõhk6 2 3 3 2 3 2" xfId="40132" xr:uid="{CDB04CB2-E04C-465F-906F-9D199408965B}"/>
    <cellStyle name="40% – rõhk6 2 3 3 2 4" xfId="28966" xr:uid="{3E49D8B9-9CD2-4234-B90F-5BCA35F45960}"/>
    <cellStyle name="40% – rõhk6 2 3 3 3" xfId="8803" xr:uid="{00000000-0005-0000-0000-0000DC4A0000}"/>
    <cellStyle name="40% – rõhk6 2 3 3 3 2" xfId="20492" xr:uid="{00000000-0005-0000-0000-0000DD4A0000}"/>
    <cellStyle name="40% – rõhk6 2 3 3 3 2 2" xfId="42865" xr:uid="{2C3CE745-CF2F-4DE4-9ADB-43DB1FEA3487}"/>
    <cellStyle name="40% – rõhk6 2 3 3 3 3" xfId="31699" xr:uid="{20AAC888-77BF-45EB-B9E4-16C5CD47FBF1}"/>
    <cellStyle name="40% – rõhk6 2 3 3 4" xfId="15149" xr:uid="{00000000-0005-0000-0000-0000DE4A0000}"/>
    <cellStyle name="40% – rõhk6 2 3 3 4 2" xfId="37522" xr:uid="{336FA3F3-6F9C-4B8A-A719-2FE646067C00}"/>
    <cellStyle name="40% – rõhk6 2 3 3 5" xfId="26356" xr:uid="{9061DEDA-A2F0-4AD3-B2D5-A192BCAA1883}"/>
    <cellStyle name="40% – rõhk6 2 3 4" xfId="4633" xr:uid="{00000000-0005-0000-0000-0000DF4A0000}"/>
    <cellStyle name="40% – rõhk6 2 3 4 2" xfId="10108" xr:uid="{00000000-0005-0000-0000-0000E04A0000}"/>
    <cellStyle name="40% – rõhk6 2 3 4 2 2" xfId="21797" xr:uid="{00000000-0005-0000-0000-0000E14A0000}"/>
    <cellStyle name="40% – rõhk6 2 3 4 2 2 2" xfId="44170" xr:uid="{C73A289C-85FF-4ADC-92AB-9AA627E571DE}"/>
    <cellStyle name="40% – rõhk6 2 3 4 2 3" xfId="33004" xr:uid="{651A93C1-70BB-4B1F-9560-646A5A2D166D}"/>
    <cellStyle name="40% – rõhk6 2 3 4 3" xfId="16454" xr:uid="{00000000-0005-0000-0000-0000E24A0000}"/>
    <cellStyle name="40% – rõhk6 2 3 4 3 2" xfId="38827" xr:uid="{CA156544-4C05-4F31-AE4F-DFFBA30731E1}"/>
    <cellStyle name="40% – rõhk6 2 3 4 4" xfId="27661" xr:uid="{877A392A-33F9-48B4-900C-6B078D92F7AD}"/>
    <cellStyle name="40% – rõhk6 2 3 5" xfId="7498" xr:uid="{00000000-0005-0000-0000-0000E34A0000}"/>
    <cellStyle name="40% – rõhk6 2 3 5 2" xfId="19187" xr:uid="{00000000-0005-0000-0000-0000E44A0000}"/>
    <cellStyle name="40% – rõhk6 2 3 5 2 2" xfId="41560" xr:uid="{AE879313-F1BE-4B59-A288-16697B3F0F83}"/>
    <cellStyle name="40% – rõhk6 2 3 5 3" xfId="30394" xr:uid="{DBA89855-B00E-464A-8A87-4AD7E31C65CF}"/>
    <cellStyle name="40% – rõhk6 2 3 6" xfId="13844" xr:uid="{00000000-0005-0000-0000-0000E54A0000}"/>
    <cellStyle name="40% – rõhk6 2 3 6 2" xfId="36217" xr:uid="{B484A65E-C254-4533-94CD-B5DF85A265D1}"/>
    <cellStyle name="40% – rõhk6 2 3 7" xfId="25051" xr:uid="{ECA82EB6-03F7-4B6B-98F5-ED21B7CD7CC9}"/>
    <cellStyle name="40% – rõhk6 2 4" xfId="2017" xr:uid="{00000000-0005-0000-0000-0000E64A0000}"/>
    <cellStyle name="40% – rõhk6 2 4 2" xfId="3330" xr:uid="{00000000-0005-0000-0000-0000E74A0000}"/>
    <cellStyle name="40% – rõhk6 2 4 2 2" xfId="5940" xr:uid="{00000000-0005-0000-0000-0000E84A0000}"/>
    <cellStyle name="40% – rõhk6 2 4 2 2 2" xfId="11415" xr:uid="{00000000-0005-0000-0000-0000E94A0000}"/>
    <cellStyle name="40% – rõhk6 2 4 2 2 2 2" xfId="23104" xr:uid="{00000000-0005-0000-0000-0000EA4A0000}"/>
    <cellStyle name="40% – rõhk6 2 4 2 2 2 2 2" xfId="45477" xr:uid="{8A745ECF-2123-442D-AE82-747274D92F5D}"/>
    <cellStyle name="40% – rõhk6 2 4 2 2 2 3" xfId="34311" xr:uid="{F8337102-8FD6-407C-903B-42DCFB68F769}"/>
    <cellStyle name="40% – rõhk6 2 4 2 2 3" xfId="17761" xr:uid="{00000000-0005-0000-0000-0000EB4A0000}"/>
    <cellStyle name="40% – rõhk6 2 4 2 2 3 2" xfId="40134" xr:uid="{FEA1FAF0-6E1C-4572-8980-6B5A91FA842C}"/>
    <cellStyle name="40% – rõhk6 2 4 2 2 4" xfId="28968" xr:uid="{B65C0BFB-39EE-48C4-87D6-EA54F26ED187}"/>
    <cellStyle name="40% – rõhk6 2 4 2 3" xfId="8805" xr:uid="{00000000-0005-0000-0000-0000EC4A0000}"/>
    <cellStyle name="40% – rõhk6 2 4 2 3 2" xfId="20494" xr:uid="{00000000-0005-0000-0000-0000ED4A0000}"/>
    <cellStyle name="40% – rõhk6 2 4 2 3 2 2" xfId="42867" xr:uid="{B4022B67-2E3F-4B6C-B200-C9892BAAAFD9}"/>
    <cellStyle name="40% – rõhk6 2 4 2 3 3" xfId="31701" xr:uid="{593F262E-58C6-49E9-9A3B-330556270B75}"/>
    <cellStyle name="40% – rõhk6 2 4 2 4" xfId="15151" xr:uid="{00000000-0005-0000-0000-0000EE4A0000}"/>
    <cellStyle name="40% – rõhk6 2 4 2 4 2" xfId="37524" xr:uid="{94965E6C-F908-4CC9-B773-D8F5D9BCCA49}"/>
    <cellStyle name="40% – rõhk6 2 4 2 5" xfId="26358" xr:uid="{8BD466C4-EB7C-421E-8B01-6660ABA34151}"/>
    <cellStyle name="40% – rõhk6 2 4 3" xfId="4635" xr:uid="{00000000-0005-0000-0000-0000EF4A0000}"/>
    <cellStyle name="40% – rõhk6 2 4 3 2" xfId="10110" xr:uid="{00000000-0005-0000-0000-0000F04A0000}"/>
    <cellStyle name="40% – rõhk6 2 4 3 2 2" xfId="21799" xr:uid="{00000000-0005-0000-0000-0000F14A0000}"/>
    <cellStyle name="40% – rõhk6 2 4 3 2 2 2" xfId="44172" xr:uid="{B603BA22-7B4D-4B7C-AE32-663D6D1BA719}"/>
    <cellStyle name="40% – rõhk6 2 4 3 2 3" xfId="33006" xr:uid="{C482E113-4412-4BC5-A1E3-F1DFF2969682}"/>
    <cellStyle name="40% – rõhk6 2 4 3 3" xfId="16456" xr:uid="{00000000-0005-0000-0000-0000F24A0000}"/>
    <cellStyle name="40% – rõhk6 2 4 3 3 2" xfId="38829" xr:uid="{48412F52-E22D-4B7A-96D5-F0B238A987EC}"/>
    <cellStyle name="40% – rõhk6 2 4 3 4" xfId="27663" xr:uid="{A4DB6FA9-7A16-4192-9136-6CF41EAEC94F}"/>
    <cellStyle name="40% – rõhk6 2 4 4" xfId="7500" xr:uid="{00000000-0005-0000-0000-0000F34A0000}"/>
    <cellStyle name="40% – rõhk6 2 4 4 2" xfId="19189" xr:uid="{00000000-0005-0000-0000-0000F44A0000}"/>
    <cellStyle name="40% – rõhk6 2 4 4 2 2" xfId="41562" xr:uid="{510A8DE1-E838-4148-844A-6FADCC530BBD}"/>
    <cellStyle name="40% – rõhk6 2 4 4 3" xfId="30396" xr:uid="{6E3DDB62-FE84-4A09-9C6B-149BCD5CA19A}"/>
    <cellStyle name="40% – rõhk6 2 4 5" xfId="13846" xr:uid="{00000000-0005-0000-0000-0000F54A0000}"/>
    <cellStyle name="40% – rõhk6 2 4 5 2" xfId="36219" xr:uid="{518392C7-30C3-459E-B331-0BC85772EAFA}"/>
    <cellStyle name="40% – rõhk6 2 4 6" xfId="25053" xr:uid="{2789FCF8-0B19-4641-A824-9CFC0E796BD6}"/>
    <cellStyle name="40% – rõhk6 2 5" xfId="2018" xr:uid="{00000000-0005-0000-0000-0000F64A0000}"/>
    <cellStyle name="40% – rõhk6 2 5 2" xfId="3331" xr:uid="{00000000-0005-0000-0000-0000F74A0000}"/>
    <cellStyle name="40% – rõhk6 2 5 2 2" xfId="5941" xr:uid="{00000000-0005-0000-0000-0000F84A0000}"/>
    <cellStyle name="40% – rõhk6 2 5 2 2 2" xfId="11416" xr:uid="{00000000-0005-0000-0000-0000F94A0000}"/>
    <cellStyle name="40% – rõhk6 2 5 2 2 2 2" xfId="23105" xr:uid="{00000000-0005-0000-0000-0000FA4A0000}"/>
    <cellStyle name="40% – rõhk6 2 5 2 2 2 2 2" xfId="45478" xr:uid="{E20D5800-E999-4183-A1F3-A23C44A2AC73}"/>
    <cellStyle name="40% – rõhk6 2 5 2 2 2 3" xfId="34312" xr:uid="{661453E5-85CE-480B-B9BE-194D98FC03BF}"/>
    <cellStyle name="40% – rõhk6 2 5 2 2 3" xfId="17762" xr:uid="{00000000-0005-0000-0000-0000FB4A0000}"/>
    <cellStyle name="40% – rõhk6 2 5 2 2 3 2" xfId="40135" xr:uid="{D2E91B8E-8871-4EFB-9B11-E717EC212D58}"/>
    <cellStyle name="40% – rõhk6 2 5 2 2 4" xfId="28969" xr:uid="{E237B176-6A77-43A0-B9B0-4FECA2B99448}"/>
    <cellStyle name="40% – rõhk6 2 5 2 3" xfId="8806" xr:uid="{00000000-0005-0000-0000-0000FC4A0000}"/>
    <cellStyle name="40% – rõhk6 2 5 2 3 2" xfId="20495" xr:uid="{00000000-0005-0000-0000-0000FD4A0000}"/>
    <cellStyle name="40% – rõhk6 2 5 2 3 2 2" xfId="42868" xr:uid="{079C4C81-9497-4E8D-B60F-1B4C85DF2BFB}"/>
    <cellStyle name="40% – rõhk6 2 5 2 3 3" xfId="31702" xr:uid="{48C40529-5BF0-42D2-9A19-885A453FB876}"/>
    <cellStyle name="40% – rõhk6 2 5 2 4" xfId="15152" xr:uid="{00000000-0005-0000-0000-0000FE4A0000}"/>
    <cellStyle name="40% – rõhk6 2 5 2 4 2" xfId="37525" xr:uid="{E6970831-1ABC-4720-94A7-D747842EC582}"/>
    <cellStyle name="40% – rõhk6 2 5 2 5" xfId="26359" xr:uid="{75F2EFA5-36E9-4FB9-B78C-E32BA3519247}"/>
    <cellStyle name="40% – rõhk6 2 5 3" xfId="4636" xr:uid="{00000000-0005-0000-0000-0000FF4A0000}"/>
    <cellStyle name="40% – rõhk6 2 5 3 2" xfId="10111" xr:uid="{00000000-0005-0000-0000-0000004B0000}"/>
    <cellStyle name="40% – rõhk6 2 5 3 2 2" xfId="21800" xr:uid="{00000000-0005-0000-0000-0000014B0000}"/>
    <cellStyle name="40% – rõhk6 2 5 3 2 2 2" xfId="44173" xr:uid="{791AE72F-1A3C-44AD-AEFB-49401EAFE688}"/>
    <cellStyle name="40% – rõhk6 2 5 3 2 3" xfId="33007" xr:uid="{9AE615D9-5559-428F-A353-EE5C7446E6D0}"/>
    <cellStyle name="40% – rõhk6 2 5 3 3" xfId="16457" xr:uid="{00000000-0005-0000-0000-0000024B0000}"/>
    <cellStyle name="40% – rõhk6 2 5 3 3 2" xfId="38830" xr:uid="{113B7860-A345-4DBD-9E27-885A7273D66B}"/>
    <cellStyle name="40% – rõhk6 2 5 3 4" xfId="27664" xr:uid="{CE64AB89-5034-4117-BECA-7DAFD738FB22}"/>
    <cellStyle name="40% – rõhk6 2 5 4" xfId="7501" xr:uid="{00000000-0005-0000-0000-0000034B0000}"/>
    <cellStyle name="40% – rõhk6 2 5 4 2" xfId="19190" xr:uid="{00000000-0005-0000-0000-0000044B0000}"/>
    <cellStyle name="40% – rõhk6 2 5 4 2 2" xfId="41563" xr:uid="{E7352B4A-BB82-4BFF-B12D-2273D827E567}"/>
    <cellStyle name="40% – rõhk6 2 5 4 3" xfId="30397" xr:uid="{19DC2303-4C0B-40F8-AC4C-CDE6639504C9}"/>
    <cellStyle name="40% – rõhk6 2 5 5" xfId="13847" xr:uid="{00000000-0005-0000-0000-0000054B0000}"/>
    <cellStyle name="40% – rõhk6 2 5 5 2" xfId="36220" xr:uid="{2B9C0EFD-B7BB-4CE1-BD34-8B07C0B68906}"/>
    <cellStyle name="40% – rõhk6 2 5 6" xfId="25054" xr:uid="{436D37BC-0D8C-4FF3-8449-ED35F810E577}"/>
    <cellStyle name="40% – rõhk6 2 6" xfId="2277" xr:uid="{00000000-0005-0000-0000-0000064B0000}"/>
    <cellStyle name="40% – rõhk6 2 6 2" xfId="4888" xr:uid="{00000000-0005-0000-0000-0000074B0000}"/>
    <cellStyle name="40% – rõhk6 2 6 2 2" xfId="10363" xr:uid="{00000000-0005-0000-0000-0000084B0000}"/>
    <cellStyle name="40% – rõhk6 2 6 2 2 2" xfId="22052" xr:uid="{00000000-0005-0000-0000-0000094B0000}"/>
    <cellStyle name="40% – rõhk6 2 6 2 2 2 2" xfId="44425" xr:uid="{D8B1EFDA-9435-403F-ABEB-2DF8F231952E}"/>
    <cellStyle name="40% – rõhk6 2 6 2 2 3" xfId="33259" xr:uid="{64F20BB3-1E37-487C-9026-50D9D86DA125}"/>
    <cellStyle name="40% – rõhk6 2 6 2 3" xfId="16709" xr:uid="{00000000-0005-0000-0000-00000A4B0000}"/>
    <cellStyle name="40% – rõhk6 2 6 2 3 2" xfId="39082" xr:uid="{E4F444C6-3A17-452F-BA4B-8CD4C93B3D26}"/>
    <cellStyle name="40% – rõhk6 2 6 2 4" xfId="27916" xr:uid="{CA2E307E-9E6B-4614-B1B5-A2F0C14CF4AA}"/>
    <cellStyle name="40% – rõhk6 2 6 3" xfId="7753" xr:uid="{00000000-0005-0000-0000-00000B4B0000}"/>
    <cellStyle name="40% – rõhk6 2 6 3 2" xfId="19442" xr:uid="{00000000-0005-0000-0000-00000C4B0000}"/>
    <cellStyle name="40% – rõhk6 2 6 3 2 2" xfId="41815" xr:uid="{CFD22A47-8795-47A7-94EF-3EE19865AC44}"/>
    <cellStyle name="40% – rõhk6 2 6 3 3" xfId="30649" xr:uid="{B5FBE1A3-70A9-4860-BDE3-18D968F20160}"/>
    <cellStyle name="40% – rõhk6 2 6 4" xfId="14099" xr:uid="{00000000-0005-0000-0000-00000D4B0000}"/>
    <cellStyle name="40% – rõhk6 2 6 4 2" xfId="36472" xr:uid="{1A99E7EC-F342-489C-9A7F-C00652DEA7D1}"/>
    <cellStyle name="40% – rõhk6 2 6 5" xfId="25306" xr:uid="{34B6755C-FA6F-4E91-9A92-1CAA222DEC06}"/>
    <cellStyle name="40% – rõhk6 2 7" xfId="3583" xr:uid="{00000000-0005-0000-0000-00000E4B0000}"/>
    <cellStyle name="40% – rõhk6 2 7 2" xfId="9058" xr:uid="{00000000-0005-0000-0000-00000F4B0000}"/>
    <cellStyle name="40% – rõhk6 2 7 2 2" xfId="20747" xr:uid="{00000000-0005-0000-0000-0000104B0000}"/>
    <cellStyle name="40% – rõhk6 2 7 2 2 2" xfId="43120" xr:uid="{F3F2F414-8627-47FE-B92D-F0A1C70BD4D2}"/>
    <cellStyle name="40% – rõhk6 2 7 2 3" xfId="31954" xr:uid="{D54500FA-0859-4E5C-A751-9DF47957B20C}"/>
    <cellStyle name="40% – rõhk6 2 7 3" xfId="15404" xr:uid="{00000000-0005-0000-0000-0000114B0000}"/>
    <cellStyle name="40% – rõhk6 2 7 3 2" xfId="37777" xr:uid="{D02ED0DE-22E1-46BF-BD52-FF7EC75F7869}"/>
    <cellStyle name="40% – rõhk6 2 7 4" xfId="26611" xr:uid="{F3D2B02B-35EF-4FCE-A16B-2F730BEAD6A3}"/>
    <cellStyle name="40% – rõhk6 2 8" xfId="6234" xr:uid="{00000000-0005-0000-0000-0000124B0000}"/>
    <cellStyle name="40% – rõhk6 2 8 2" xfId="18027" xr:uid="{00000000-0005-0000-0000-0000134B0000}"/>
    <cellStyle name="40% – rõhk6 2 8 2 2" xfId="40400" xr:uid="{F77A84A4-B2BB-4C05-BD6D-FA6AB79DA1CC}"/>
    <cellStyle name="40% – rõhk6 2 8 3" xfId="29234" xr:uid="{8227F15A-28A4-4145-A550-6A50E497C4CA}"/>
    <cellStyle name="40% – rõhk6 2 9" xfId="12794" xr:uid="{00000000-0005-0000-0000-0000144B0000}"/>
    <cellStyle name="40% – rõhk6 2 9 2" xfId="35167" xr:uid="{553BFE84-3EC0-461D-9793-FABAE10C02D3}"/>
    <cellStyle name="40% – rõhk6 20" xfId="12155" xr:uid="{00000000-0005-0000-0000-0000154B0000}"/>
    <cellStyle name="40% – rõhk6 20 2" xfId="23559" xr:uid="{00000000-0005-0000-0000-0000164B0000}"/>
    <cellStyle name="40% – rõhk6 20 2 2" xfId="45932" xr:uid="{E5ABDBD9-D005-4EC2-BC91-9CC0BEEB820D}"/>
    <cellStyle name="40% – rõhk6 20 3" xfId="34766" xr:uid="{A4F23F5F-4133-4E11-A870-3FEE2EA07BF0}"/>
    <cellStyle name="40% – rõhk6 21" xfId="12604" xr:uid="{00000000-0005-0000-0000-0000174B0000}"/>
    <cellStyle name="40% – rõhk6 21 2" xfId="23805" xr:uid="{00000000-0005-0000-0000-0000184B0000}"/>
    <cellStyle name="40% – rõhk6 21 2 2" xfId="46178" xr:uid="{63BC9669-02BE-4C2C-A779-E8ED962069F3}"/>
    <cellStyle name="40% – rõhk6 21 3" xfId="35012" xr:uid="{8A5ACFBA-39B8-4BC7-BBD5-8CAAD692EDB8}"/>
    <cellStyle name="40% – rõhk6 22" xfId="12027" xr:uid="{00000000-0005-0000-0000-0000194B0000}"/>
    <cellStyle name="40% – rõhk6 22 2" xfId="23486" xr:uid="{00000000-0005-0000-0000-00001A4B0000}"/>
    <cellStyle name="40% – rõhk6 22 2 2" xfId="45859" xr:uid="{9AABF55C-2A15-4678-AF8B-3984E7351587}"/>
    <cellStyle name="40% – rõhk6 22 3" xfId="34693" xr:uid="{CA74CC75-1CA7-4A18-ADC7-0A018B9DB3E9}"/>
    <cellStyle name="40% – rõhk6 23" xfId="12199" xr:uid="{00000000-0005-0000-0000-00001B4B0000}"/>
    <cellStyle name="40% – rõhk6 23 2" xfId="23585" xr:uid="{00000000-0005-0000-0000-00001C4B0000}"/>
    <cellStyle name="40% – rõhk6 23 2 2" xfId="45958" xr:uid="{B23E357E-7DDA-4013-BB2D-EB386DC4D706}"/>
    <cellStyle name="40% – rõhk6 23 3" xfId="34792" xr:uid="{0213DC43-B885-414F-A52F-87C5BA581882}"/>
    <cellStyle name="40% – rõhk6 24" xfId="12410" xr:uid="{00000000-0005-0000-0000-00001D4B0000}"/>
    <cellStyle name="40% – rõhk6 24 2" xfId="23702" xr:uid="{00000000-0005-0000-0000-00001E4B0000}"/>
    <cellStyle name="40% – rõhk6 24 2 2" xfId="46075" xr:uid="{1052F47E-19E2-4942-AEED-D0E7DF161081}"/>
    <cellStyle name="40% – rõhk6 24 3" xfId="34909" xr:uid="{63868797-04FE-490A-9169-A5D84884A595}"/>
    <cellStyle name="40% – rõhk6 25" xfId="12061" xr:uid="{00000000-0005-0000-0000-00001F4B0000}"/>
    <cellStyle name="40% – rõhk6 25 2" xfId="23501" xr:uid="{00000000-0005-0000-0000-0000204B0000}"/>
    <cellStyle name="40% – rõhk6 25 2 2" xfId="45874" xr:uid="{6E51220A-9715-47A2-8F2F-25837D1F9AC7}"/>
    <cellStyle name="40% – rõhk6 25 3" xfId="34708" xr:uid="{D8B05A57-174B-4523-B375-8F5568F8ABE0}"/>
    <cellStyle name="40% – rõhk6 26" xfId="11960" xr:uid="{00000000-0005-0000-0000-0000214B0000}"/>
    <cellStyle name="40% – rõhk6 26 2" xfId="23460" xr:uid="{00000000-0005-0000-0000-0000224B0000}"/>
    <cellStyle name="40% – rõhk6 26 2 2" xfId="45833" xr:uid="{0358D4A9-D1DA-45F3-93E6-25D00C34F4D4}"/>
    <cellStyle name="40% – rõhk6 26 3" xfId="34667" xr:uid="{BD634DEA-A7CE-4F1D-88D4-209D27607ADF}"/>
    <cellStyle name="40% – rõhk6 27" xfId="11744" xr:uid="{00000000-0005-0000-0000-0000234B0000}"/>
    <cellStyle name="40% – rõhk6 27 2" xfId="23346" xr:uid="{00000000-0005-0000-0000-0000244B0000}"/>
    <cellStyle name="40% – rõhk6 27 2 2" xfId="45719" xr:uid="{A1CA1BD2-9CBB-408B-9B88-0C078D0B632E}"/>
    <cellStyle name="40% – rõhk6 27 3" xfId="34553" xr:uid="{5E5BB334-4A66-4A2B-A2B3-A0553545923F}"/>
    <cellStyle name="40% – rõhk6 28" xfId="12390" xr:uid="{00000000-0005-0000-0000-0000254B0000}"/>
    <cellStyle name="40% – rõhk6 28 2" xfId="23689" xr:uid="{00000000-0005-0000-0000-0000264B0000}"/>
    <cellStyle name="40% – rõhk6 28 2 2" xfId="46062" xr:uid="{FF57F62A-27BB-4063-8B00-0255CB2C61C4}"/>
    <cellStyle name="40% – rõhk6 28 3" xfId="34896" xr:uid="{4CA2CE7B-4586-4998-85E6-DFD7AA699F73}"/>
    <cellStyle name="40% – rõhk6 29" xfId="6322" xr:uid="{00000000-0005-0000-0000-0000274B0000}"/>
    <cellStyle name="40% – rõhk6 29 2" xfId="18072" xr:uid="{00000000-0005-0000-0000-0000284B0000}"/>
    <cellStyle name="40% – rõhk6 29 2 2" xfId="40445" xr:uid="{CA0BF2CD-3BC8-4E66-8022-450E2694D162}"/>
    <cellStyle name="40% – rõhk6 29 3" xfId="29279" xr:uid="{3E8FF152-451D-4B6A-B7D7-627D860F3102}"/>
    <cellStyle name="40% – rõhk6 3" xfId="114" xr:uid="{00000000-0005-0000-0000-0000294B0000}"/>
    <cellStyle name="40% – rõhk6 3 10" xfId="24002" xr:uid="{B22B4936-F2A8-4AC3-8D6C-B6DD74B2395E}"/>
    <cellStyle name="40% – rõhk6 3 2" xfId="897" xr:uid="{00000000-0005-0000-0000-00002A4B0000}"/>
    <cellStyle name="40% – rõhk6 3 2 2" xfId="2019" xr:uid="{00000000-0005-0000-0000-00002B4B0000}"/>
    <cellStyle name="40% – rõhk6 3 2 2 2" xfId="2020" xr:uid="{00000000-0005-0000-0000-00002C4B0000}"/>
    <cellStyle name="40% – rõhk6 3 2 2 2 2" xfId="3333" xr:uid="{00000000-0005-0000-0000-00002D4B0000}"/>
    <cellStyle name="40% – rõhk6 3 2 2 2 2 2" xfId="5943" xr:uid="{00000000-0005-0000-0000-00002E4B0000}"/>
    <cellStyle name="40% – rõhk6 3 2 2 2 2 2 2" xfId="11418" xr:uid="{00000000-0005-0000-0000-00002F4B0000}"/>
    <cellStyle name="40% – rõhk6 3 2 2 2 2 2 2 2" xfId="23107" xr:uid="{00000000-0005-0000-0000-0000304B0000}"/>
    <cellStyle name="40% – rõhk6 3 2 2 2 2 2 2 2 2" xfId="45480" xr:uid="{DF4547A8-53EB-41FB-B34A-206592775802}"/>
    <cellStyle name="40% – rõhk6 3 2 2 2 2 2 2 3" xfId="34314" xr:uid="{75CE5F57-65D1-4C60-846D-A334012DA9C8}"/>
    <cellStyle name="40% – rõhk6 3 2 2 2 2 2 3" xfId="17764" xr:uid="{00000000-0005-0000-0000-0000314B0000}"/>
    <cellStyle name="40% – rõhk6 3 2 2 2 2 2 3 2" xfId="40137" xr:uid="{118731DE-75EF-4AE4-8B36-F0CE4B448647}"/>
    <cellStyle name="40% – rõhk6 3 2 2 2 2 2 4" xfId="28971" xr:uid="{46CB2750-FE7C-4EA9-B82E-6A3F908D2086}"/>
    <cellStyle name="40% – rõhk6 3 2 2 2 2 3" xfId="8808" xr:uid="{00000000-0005-0000-0000-0000324B0000}"/>
    <cellStyle name="40% – rõhk6 3 2 2 2 2 3 2" xfId="20497" xr:uid="{00000000-0005-0000-0000-0000334B0000}"/>
    <cellStyle name="40% – rõhk6 3 2 2 2 2 3 2 2" xfId="42870" xr:uid="{98C3B386-29FC-46E9-AD31-BE6E3152D8A5}"/>
    <cellStyle name="40% – rõhk6 3 2 2 2 2 3 3" xfId="31704" xr:uid="{B6191F99-0F36-4D9A-91C4-4F069F864147}"/>
    <cellStyle name="40% – rõhk6 3 2 2 2 2 4" xfId="15154" xr:uid="{00000000-0005-0000-0000-0000344B0000}"/>
    <cellStyle name="40% – rõhk6 3 2 2 2 2 4 2" xfId="37527" xr:uid="{4CCDB04B-FAA3-4BC7-B10F-2522D599E5BF}"/>
    <cellStyle name="40% – rõhk6 3 2 2 2 2 5" xfId="26361" xr:uid="{E48DE3C9-9511-4635-B62E-7F49050C69E0}"/>
    <cellStyle name="40% – rõhk6 3 2 2 2 3" xfId="4638" xr:uid="{00000000-0005-0000-0000-0000354B0000}"/>
    <cellStyle name="40% – rõhk6 3 2 2 2 3 2" xfId="10113" xr:uid="{00000000-0005-0000-0000-0000364B0000}"/>
    <cellStyle name="40% – rõhk6 3 2 2 2 3 2 2" xfId="21802" xr:uid="{00000000-0005-0000-0000-0000374B0000}"/>
    <cellStyle name="40% – rõhk6 3 2 2 2 3 2 2 2" xfId="44175" xr:uid="{36217947-29D0-40AD-B72F-3C2579E2DBC6}"/>
    <cellStyle name="40% – rõhk6 3 2 2 2 3 2 3" xfId="33009" xr:uid="{1EE9C376-6E9E-4A17-8078-DC8A9F77F11C}"/>
    <cellStyle name="40% – rõhk6 3 2 2 2 3 3" xfId="16459" xr:uid="{00000000-0005-0000-0000-0000384B0000}"/>
    <cellStyle name="40% – rõhk6 3 2 2 2 3 3 2" xfId="38832" xr:uid="{91248232-C138-4210-8832-FAEF64317AE3}"/>
    <cellStyle name="40% – rõhk6 3 2 2 2 3 4" xfId="27666" xr:uid="{4D00D208-8179-4C54-A095-AA4ED2EAB371}"/>
    <cellStyle name="40% – rõhk6 3 2 2 2 4" xfId="7503" xr:uid="{00000000-0005-0000-0000-0000394B0000}"/>
    <cellStyle name="40% – rõhk6 3 2 2 2 4 2" xfId="19192" xr:uid="{00000000-0005-0000-0000-00003A4B0000}"/>
    <cellStyle name="40% – rõhk6 3 2 2 2 4 2 2" xfId="41565" xr:uid="{0C82F52C-77E4-4D43-8765-61D2D4D19295}"/>
    <cellStyle name="40% – rõhk6 3 2 2 2 4 3" xfId="30399" xr:uid="{D62D99EF-E26D-4AF5-BE26-A601F99DB45B}"/>
    <cellStyle name="40% – rõhk6 3 2 2 2 5" xfId="13849" xr:uid="{00000000-0005-0000-0000-00003B4B0000}"/>
    <cellStyle name="40% – rõhk6 3 2 2 2 5 2" xfId="36222" xr:uid="{F9F74E56-0239-464C-9F7F-12F84558B149}"/>
    <cellStyle name="40% – rõhk6 3 2 2 2 6" xfId="25056" xr:uid="{B817D4B7-112A-4EC1-90CD-9320DEB4B1CC}"/>
    <cellStyle name="40% – rõhk6 3 2 2 3" xfId="3332" xr:uid="{00000000-0005-0000-0000-00003C4B0000}"/>
    <cellStyle name="40% – rõhk6 3 2 2 3 2" xfId="5942" xr:uid="{00000000-0005-0000-0000-00003D4B0000}"/>
    <cellStyle name="40% – rõhk6 3 2 2 3 2 2" xfId="11417" xr:uid="{00000000-0005-0000-0000-00003E4B0000}"/>
    <cellStyle name="40% – rõhk6 3 2 2 3 2 2 2" xfId="23106" xr:uid="{00000000-0005-0000-0000-00003F4B0000}"/>
    <cellStyle name="40% – rõhk6 3 2 2 3 2 2 2 2" xfId="45479" xr:uid="{1EB8D67A-4B12-4A93-8DDE-6A3EF30F4826}"/>
    <cellStyle name="40% – rõhk6 3 2 2 3 2 2 3" xfId="34313" xr:uid="{DC08F492-19D8-4457-8658-F894E8BCFC45}"/>
    <cellStyle name="40% – rõhk6 3 2 2 3 2 3" xfId="17763" xr:uid="{00000000-0005-0000-0000-0000404B0000}"/>
    <cellStyle name="40% – rõhk6 3 2 2 3 2 3 2" xfId="40136" xr:uid="{22B0068E-9798-4532-82EA-A9A35C3C0C49}"/>
    <cellStyle name="40% – rõhk6 3 2 2 3 2 4" xfId="28970" xr:uid="{368D9392-9464-4751-8FE7-90078831CDBC}"/>
    <cellStyle name="40% – rõhk6 3 2 2 3 3" xfId="8807" xr:uid="{00000000-0005-0000-0000-0000414B0000}"/>
    <cellStyle name="40% – rõhk6 3 2 2 3 3 2" xfId="20496" xr:uid="{00000000-0005-0000-0000-0000424B0000}"/>
    <cellStyle name="40% – rõhk6 3 2 2 3 3 2 2" xfId="42869" xr:uid="{96356DDC-937B-4BA9-9909-5EC03855E3A3}"/>
    <cellStyle name="40% – rõhk6 3 2 2 3 3 3" xfId="31703" xr:uid="{4C59C66F-4C17-4D90-B269-8FA9CA32023C}"/>
    <cellStyle name="40% – rõhk6 3 2 2 3 4" xfId="15153" xr:uid="{00000000-0005-0000-0000-0000434B0000}"/>
    <cellStyle name="40% – rõhk6 3 2 2 3 4 2" xfId="37526" xr:uid="{EBBBD407-6A5F-449D-B977-8765F19204FA}"/>
    <cellStyle name="40% – rõhk6 3 2 2 3 5" xfId="26360" xr:uid="{F19EFD53-2C69-408B-B3A4-3396492557EF}"/>
    <cellStyle name="40% – rõhk6 3 2 2 4" xfId="4637" xr:uid="{00000000-0005-0000-0000-0000444B0000}"/>
    <cellStyle name="40% – rõhk6 3 2 2 4 2" xfId="10112" xr:uid="{00000000-0005-0000-0000-0000454B0000}"/>
    <cellStyle name="40% – rõhk6 3 2 2 4 2 2" xfId="21801" xr:uid="{00000000-0005-0000-0000-0000464B0000}"/>
    <cellStyle name="40% – rõhk6 3 2 2 4 2 2 2" xfId="44174" xr:uid="{B44F40F5-2599-4CE1-A740-1A99E692AADC}"/>
    <cellStyle name="40% – rõhk6 3 2 2 4 2 3" xfId="33008" xr:uid="{50B5EAA6-61DF-4E24-81DE-8802AA8847DF}"/>
    <cellStyle name="40% – rõhk6 3 2 2 4 3" xfId="16458" xr:uid="{00000000-0005-0000-0000-0000474B0000}"/>
    <cellStyle name="40% – rõhk6 3 2 2 4 3 2" xfId="38831" xr:uid="{DD8656AB-EB6F-4ECF-9439-BCAB8BEE4E37}"/>
    <cellStyle name="40% – rõhk6 3 2 2 4 4" xfId="27665" xr:uid="{564A687C-A3EA-488A-9F1A-00C250E9DC9F}"/>
    <cellStyle name="40% – rõhk6 3 2 2 5" xfId="7502" xr:uid="{00000000-0005-0000-0000-0000484B0000}"/>
    <cellStyle name="40% – rõhk6 3 2 2 5 2" xfId="19191" xr:uid="{00000000-0005-0000-0000-0000494B0000}"/>
    <cellStyle name="40% – rõhk6 3 2 2 5 2 2" xfId="41564" xr:uid="{C853969F-49E4-49D8-9E47-4D08E1BF89D6}"/>
    <cellStyle name="40% – rõhk6 3 2 2 5 3" xfId="30398" xr:uid="{5C349BAA-9400-4485-8A8A-74221D9B5ABF}"/>
    <cellStyle name="40% – rõhk6 3 2 2 6" xfId="13848" xr:uid="{00000000-0005-0000-0000-00004A4B0000}"/>
    <cellStyle name="40% – rõhk6 3 2 2 6 2" xfId="36221" xr:uid="{D1E92BC9-1836-4238-84CD-EF4AE991633F}"/>
    <cellStyle name="40% – rõhk6 3 2 2 7" xfId="25055" xr:uid="{17E4AC03-F0BB-40AA-933F-D01D4C180776}"/>
    <cellStyle name="40% – rõhk6 3 2 3" xfId="2021" xr:uid="{00000000-0005-0000-0000-00004B4B0000}"/>
    <cellStyle name="40% – rõhk6 3 2 3 2" xfId="3334" xr:uid="{00000000-0005-0000-0000-00004C4B0000}"/>
    <cellStyle name="40% – rõhk6 3 2 3 2 2" xfId="5944" xr:uid="{00000000-0005-0000-0000-00004D4B0000}"/>
    <cellStyle name="40% – rõhk6 3 2 3 2 2 2" xfId="11419" xr:uid="{00000000-0005-0000-0000-00004E4B0000}"/>
    <cellStyle name="40% – rõhk6 3 2 3 2 2 2 2" xfId="23108" xr:uid="{00000000-0005-0000-0000-00004F4B0000}"/>
    <cellStyle name="40% – rõhk6 3 2 3 2 2 2 2 2" xfId="45481" xr:uid="{AE150A13-8F1E-4988-B957-8C06875502A7}"/>
    <cellStyle name="40% – rõhk6 3 2 3 2 2 2 3" xfId="34315" xr:uid="{C723C19A-C810-456C-902D-2F2FFCF6FE0C}"/>
    <cellStyle name="40% – rõhk6 3 2 3 2 2 3" xfId="17765" xr:uid="{00000000-0005-0000-0000-0000504B0000}"/>
    <cellStyle name="40% – rõhk6 3 2 3 2 2 3 2" xfId="40138" xr:uid="{F7ED55DB-56A5-41BB-B8E5-015AC80F4ED4}"/>
    <cellStyle name="40% – rõhk6 3 2 3 2 2 4" xfId="28972" xr:uid="{451CDAC2-0834-45CD-9E41-5564E0958EE1}"/>
    <cellStyle name="40% – rõhk6 3 2 3 2 3" xfId="8809" xr:uid="{00000000-0005-0000-0000-0000514B0000}"/>
    <cellStyle name="40% – rõhk6 3 2 3 2 3 2" xfId="20498" xr:uid="{00000000-0005-0000-0000-0000524B0000}"/>
    <cellStyle name="40% – rõhk6 3 2 3 2 3 2 2" xfId="42871" xr:uid="{94B46AF9-76B7-487B-ACA3-1D31E52A23E6}"/>
    <cellStyle name="40% – rõhk6 3 2 3 2 3 3" xfId="31705" xr:uid="{7B733CE2-3BA5-402A-B238-BED8FF522C61}"/>
    <cellStyle name="40% – rõhk6 3 2 3 2 4" xfId="15155" xr:uid="{00000000-0005-0000-0000-0000534B0000}"/>
    <cellStyle name="40% – rõhk6 3 2 3 2 4 2" xfId="37528" xr:uid="{70C356DA-431E-4293-8524-F31168A59DB7}"/>
    <cellStyle name="40% – rõhk6 3 2 3 2 5" xfId="26362" xr:uid="{2E1DAAA3-FE79-45B1-96BB-5B5F8C3AEFDF}"/>
    <cellStyle name="40% – rõhk6 3 2 3 3" xfId="4639" xr:uid="{00000000-0005-0000-0000-0000544B0000}"/>
    <cellStyle name="40% – rõhk6 3 2 3 3 2" xfId="10114" xr:uid="{00000000-0005-0000-0000-0000554B0000}"/>
    <cellStyle name="40% – rõhk6 3 2 3 3 2 2" xfId="21803" xr:uid="{00000000-0005-0000-0000-0000564B0000}"/>
    <cellStyle name="40% – rõhk6 3 2 3 3 2 2 2" xfId="44176" xr:uid="{FB5D36F2-F363-42D6-9F35-3166FC0ACC38}"/>
    <cellStyle name="40% – rõhk6 3 2 3 3 2 3" xfId="33010" xr:uid="{FBB06DA6-ED4D-4332-AF61-2FDDB7EF7870}"/>
    <cellStyle name="40% – rõhk6 3 2 3 3 3" xfId="16460" xr:uid="{00000000-0005-0000-0000-0000574B0000}"/>
    <cellStyle name="40% – rõhk6 3 2 3 3 3 2" xfId="38833" xr:uid="{8D8EABF9-3013-40E9-B81E-B17C2C6532CD}"/>
    <cellStyle name="40% – rõhk6 3 2 3 3 4" xfId="27667" xr:uid="{B18E3A75-D9FC-4B90-9EAB-8E00B913B13C}"/>
    <cellStyle name="40% – rõhk6 3 2 3 4" xfId="7504" xr:uid="{00000000-0005-0000-0000-0000584B0000}"/>
    <cellStyle name="40% – rõhk6 3 2 3 4 2" xfId="19193" xr:uid="{00000000-0005-0000-0000-0000594B0000}"/>
    <cellStyle name="40% – rõhk6 3 2 3 4 2 2" xfId="41566" xr:uid="{B8A85BC2-4B12-47F6-BC9C-2E359AD7096D}"/>
    <cellStyle name="40% – rõhk6 3 2 3 4 3" xfId="30400" xr:uid="{89F78F0F-4E42-4EA6-BB98-DDDBD7F7A759}"/>
    <cellStyle name="40% – rõhk6 3 2 3 5" xfId="13850" xr:uid="{00000000-0005-0000-0000-00005A4B0000}"/>
    <cellStyle name="40% – rõhk6 3 2 3 5 2" xfId="36223" xr:uid="{08DEEE6A-656B-4AF8-A899-704CBABBFFDB}"/>
    <cellStyle name="40% – rõhk6 3 2 3 6" xfId="25057" xr:uid="{1C8CB459-2AC0-4DEB-835B-3E2D79101485}"/>
    <cellStyle name="40% – rõhk6 3 2 4" xfId="2022" xr:uid="{00000000-0005-0000-0000-00005B4B0000}"/>
    <cellStyle name="40% – rõhk6 3 2 4 2" xfId="3335" xr:uid="{00000000-0005-0000-0000-00005C4B0000}"/>
    <cellStyle name="40% – rõhk6 3 2 4 2 2" xfId="5945" xr:uid="{00000000-0005-0000-0000-00005D4B0000}"/>
    <cellStyle name="40% – rõhk6 3 2 4 2 2 2" xfId="11420" xr:uid="{00000000-0005-0000-0000-00005E4B0000}"/>
    <cellStyle name="40% – rõhk6 3 2 4 2 2 2 2" xfId="23109" xr:uid="{00000000-0005-0000-0000-00005F4B0000}"/>
    <cellStyle name="40% – rõhk6 3 2 4 2 2 2 2 2" xfId="45482" xr:uid="{EB8EB55F-8B48-4A07-AE5E-3D82F6A91211}"/>
    <cellStyle name="40% – rõhk6 3 2 4 2 2 2 3" xfId="34316" xr:uid="{BE89B9B0-D367-4002-88AF-7DF3D862F0E1}"/>
    <cellStyle name="40% – rõhk6 3 2 4 2 2 3" xfId="17766" xr:uid="{00000000-0005-0000-0000-0000604B0000}"/>
    <cellStyle name="40% – rõhk6 3 2 4 2 2 3 2" xfId="40139" xr:uid="{4CCEEF73-85ED-4431-8635-F96442108E00}"/>
    <cellStyle name="40% – rõhk6 3 2 4 2 2 4" xfId="28973" xr:uid="{FA04E50A-B47F-47A4-B88D-29D631D5B3CD}"/>
    <cellStyle name="40% – rõhk6 3 2 4 2 3" xfId="8810" xr:uid="{00000000-0005-0000-0000-0000614B0000}"/>
    <cellStyle name="40% – rõhk6 3 2 4 2 3 2" xfId="20499" xr:uid="{00000000-0005-0000-0000-0000624B0000}"/>
    <cellStyle name="40% – rõhk6 3 2 4 2 3 2 2" xfId="42872" xr:uid="{16EE0FE2-B666-4F11-8674-E91F78EC0B4C}"/>
    <cellStyle name="40% – rõhk6 3 2 4 2 3 3" xfId="31706" xr:uid="{E4DB0563-A467-4CE6-98B5-2DCDDB7E6731}"/>
    <cellStyle name="40% – rõhk6 3 2 4 2 4" xfId="15156" xr:uid="{00000000-0005-0000-0000-0000634B0000}"/>
    <cellStyle name="40% – rõhk6 3 2 4 2 4 2" xfId="37529" xr:uid="{AEFDBCAA-8B98-491C-B3CF-C80EEDDE8233}"/>
    <cellStyle name="40% – rõhk6 3 2 4 2 5" xfId="26363" xr:uid="{E0BAD12A-FC43-4BFC-BEDF-6CF0B10111C1}"/>
    <cellStyle name="40% – rõhk6 3 2 4 3" xfId="4640" xr:uid="{00000000-0005-0000-0000-0000644B0000}"/>
    <cellStyle name="40% – rõhk6 3 2 4 3 2" xfId="10115" xr:uid="{00000000-0005-0000-0000-0000654B0000}"/>
    <cellStyle name="40% – rõhk6 3 2 4 3 2 2" xfId="21804" xr:uid="{00000000-0005-0000-0000-0000664B0000}"/>
    <cellStyle name="40% – rõhk6 3 2 4 3 2 2 2" xfId="44177" xr:uid="{E6155499-4B70-47B6-B55B-5DA889F98E23}"/>
    <cellStyle name="40% – rõhk6 3 2 4 3 2 3" xfId="33011" xr:uid="{065EF187-CC81-4F68-8B1C-0F5A524A32FC}"/>
    <cellStyle name="40% – rõhk6 3 2 4 3 3" xfId="16461" xr:uid="{00000000-0005-0000-0000-0000674B0000}"/>
    <cellStyle name="40% – rõhk6 3 2 4 3 3 2" xfId="38834" xr:uid="{3C1EFCD7-D054-4072-B4AB-433C598F8E12}"/>
    <cellStyle name="40% – rõhk6 3 2 4 3 4" xfId="27668" xr:uid="{14720875-FD52-4669-9AE3-AC922FB3EB81}"/>
    <cellStyle name="40% – rõhk6 3 2 4 4" xfId="7505" xr:uid="{00000000-0005-0000-0000-0000684B0000}"/>
    <cellStyle name="40% – rõhk6 3 2 4 4 2" xfId="19194" xr:uid="{00000000-0005-0000-0000-0000694B0000}"/>
    <cellStyle name="40% – rõhk6 3 2 4 4 2 2" xfId="41567" xr:uid="{12116126-87C9-4A57-B6A1-EB0881EA1E81}"/>
    <cellStyle name="40% – rõhk6 3 2 4 4 3" xfId="30401" xr:uid="{A4509D6C-8982-406C-9461-5AFC3B8C129F}"/>
    <cellStyle name="40% – rõhk6 3 2 4 5" xfId="13851" xr:uid="{00000000-0005-0000-0000-00006A4B0000}"/>
    <cellStyle name="40% – rõhk6 3 2 4 5 2" xfId="36224" xr:uid="{73688D1B-77B0-4803-A725-318F06D4BF01}"/>
    <cellStyle name="40% – rõhk6 3 2 4 6" xfId="25058" xr:uid="{2308CA69-0403-4E46-9358-9594AD5ECEA9}"/>
    <cellStyle name="40% – rõhk6 3 2 5" xfId="2408" xr:uid="{00000000-0005-0000-0000-00006B4B0000}"/>
    <cellStyle name="40% – rõhk6 3 2 5 2" xfId="5019" xr:uid="{00000000-0005-0000-0000-00006C4B0000}"/>
    <cellStyle name="40% – rõhk6 3 2 5 2 2" xfId="10494" xr:uid="{00000000-0005-0000-0000-00006D4B0000}"/>
    <cellStyle name="40% – rõhk6 3 2 5 2 2 2" xfId="22183" xr:uid="{00000000-0005-0000-0000-00006E4B0000}"/>
    <cellStyle name="40% – rõhk6 3 2 5 2 2 2 2" xfId="44556" xr:uid="{C55E8ED7-47F6-4FE2-AC41-5674223663FA}"/>
    <cellStyle name="40% – rõhk6 3 2 5 2 2 3" xfId="33390" xr:uid="{0498D7CE-17ED-4C5C-8541-24C0EC460921}"/>
    <cellStyle name="40% – rõhk6 3 2 5 2 3" xfId="16840" xr:uid="{00000000-0005-0000-0000-00006F4B0000}"/>
    <cellStyle name="40% – rõhk6 3 2 5 2 3 2" xfId="39213" xr:uid="{7C954B15-220B-4792-AE72-5F4C1FB7B82C}"/>
    <cellStyle name="40% – rõhk6 3 2 5 2 4" xfId="28047" xr:uid="{3A88BC6F-AF79-4EA6-AFB2-1F6E3C2CEC3A}"/>
    <cellStyle name="40% – rõhk6 3 2 5 3" xfId="7884" xr:uid="{00000000-0005-0000-0000-0000704B0000}"/>
    <cellStyle name="40% – rõhk6 3 2 5 3 2" xfId="19573" xr:uid="{00000000-0005-0000-0000-0000714B0000}"/>
    <cellStyle name="40% – rõhk6 3 2 5 3 2 2" xfId="41946" xr:uid="{BEAC6F5B-41D9-4963-B2A1-704EC6A999A3}"/>
    <cellStyle name="40% – rõhk6 3 2 5 3 3" xfId="30780" xr:uid="{1A4653A3-C97E-41C9-98F0-75A34897917C}"/>
    <cellStyle name="40% – rõhk6 3 2 5 4" xfId="14230" xr:uid="{00000000-0005-0000-0000-0000724B0000}"/>
    <cellStyle name="40% – rõhk6 3 2 5 4 2" xfId="36603" xr:uid="{15A02010-CB76-476A-A790-3B5971A6A2BC}"/>
    <cellStyle name="40% – rõhk6 3 2 5 5" xfId="25437" xr:uid="{C9FC69D2-69AD-4198-A65B-09108F27826D}"/>
    <cellStyle name="40% – rõhk6 3 2 6" xfId="3714" xr:uid="{00000000-0005-0000-0000-0000734B0000}"/>
    <cellStyle name="40% – rõhk6 3 2 6 2" xfId="9189" xr:uid="{00000000-0005-0000-0000-0000744B0000}"/>
    <cellStyle name="40% – rõhk6 3 2 6 2 2" xfId="20878" xr:uid="{00000000-0005-0000-0000-0000754B0000}"/>
    <cellStyle name="40% – rõhk6 3 2 6 2 2 2" xfId="43251" xr:uid="{ACE3D84D-80D9-40F1-9AB8-A521C0977852}"/>
    <cellStyle name="40% – rõhk6 3 2 6 2 3" xfId="32085" xr:uid="{82137EF3-A523-45B1-BED8-CA4F36C3625A}"/>
    <cellStyle name="40% – rõhk6 3 2 6 3" xfId="15535" xr:uid="{00000000-0005-0000-0000-0000764B0000}"/>
    <cellStyle name="40% – rõhk6 3 2 6 3 2" xfId="37908" xr:uid="{CBBF1E6C-DB56-499E-A5B6-1F52AF84F475}"/>
    <cellStyle name="40% – rõhk6 3 2 6 4" xfId="26742" xr:uid="{5024BCDD-D8FF-495C-99A9-0F8C4E12C08E}"/>
    <cellStyle name="40% – rõhk6 3 2 7" xfId="6524" xr:uid="{00000000-0005-0000-0000-0000774B0000}"/>
    <cellStyle name="40% – rõhk6 3 2 7 2" xfId="18241" xr:uid="{00000000-0005-0000-0000-0000784B0000}"/>
    <cellStyle name="40% – rõhk6 3 2 7 2 2" xfId="40614" xr:uid="{DA3E7CAF-BCD7-42F3-BDF5-84D3DA59F87D}"/>
    <cellStyle name="40% – rõhk6 3 2 7 3" xfId="29448" xr:uid="{BC11B723-F591-402E-9B2E-181F4A644E20}"/>
    <cellStyle name="40% – rõhk6 3 2 8" xfId="12925" xr:uid="{00000000-0005-0000-0000-0000794B0000}"/>
    <cellStyle name="40% – rõhk6 3 2 8 2" xfId="35298" xr:uid="{BA26FA54-88C0-4B13-8679-CB493508CE7B}"/>
    <cellStyle name="40% – rõhk6 3 2 9" xfId="24132" xr:uid="{7507C87E-2426-4FBB-A574-3F3278033F3B}"/>
    <cellStyle name="40% – rõhk6 3 3" xfId="2023" xr:uid="{00000000-0005-0000-0000-00007A4B0000}"/>
    <cellStyle name="40% – rõhk6 3 3 2" xfId="2024" xr:uid="{00000000-0005-0000-0000-00007B4B0000}"/>
    <cellStyle name="40% – rõhk6 3 3 2 2" xfId="3337" xr:uid="{00000000-0005-0000-0000-00007C4B0000}"/>
    <cellStyle name="40% – rõhk6 3 3 2 2 2" xfId="5947" xr:uid="{00000000-0005-0000-0000-00007D4B0000}"/>
    <cellStyle name="40% – rõhk6 3 3 2 2 2 2" xfId="11422" xr:uid="{00000000-0005-0000-0000-00007E4B0000}"/>
    <cellStyle name="40% – rõhk6 3 3 2 2 2 2 2" xfId="23111" xr:uid="{00000000-0005-0000-0000-00007F4B0000}"/>
    <cellStyle name="40% – rõhk6 3 3 2 2 2 2 2 2" xfId="45484" xr:uid="{3EA863E1-C1E3-4BA4-8F58-519AD31CC919}"/>
    <cellStyle name="40% – rõhk6 3 3 2 2 2 2 3" xfId="34318" xr:uid="{5C695646-BB41-47B6-8950-C4E4FC29A147}"/>
    <cellStyle name="40% – rõhk6 3 3 2 2 2 3" xfId="17768" xr:uid="{00000000-0005-0000-0000-0000804B0000}"/>
    <cellStyle name="40% – rõhk6 3 3 2 2 2 3 2" xfId="40141" xr:uid="{AF9A69D7-181F-40AE-898D-2CD5CBCBA16E}"/>
    <cellStyle name="40% – rõhk6 3 3 2 2 2 4" xfId="28975" xr:uid="{73351DB0-CFB9-417D-AC2E-CC30D790A5DD}"/>
    <cellStyle name="40% – rõhk6 3 3 2 2 3" xfId="8812" xr:uid="{00000000-0005-0000-0000-0000814B0000}"/>
    <cellStyle name="40% – rõhk6 3 3 2 2 3 2" xfId="20501" xr:uid="{00000000-0005-0000-0000-0000824B0000}"/>
    <cellStyle name="40% – rõhk6 3 3 2 2 3 2 2" xfId="42874" xr:uid="{BC8A0A80-5681-4C73-B081-A8D3CB2C9E60}"/>
    <cellStyle name="40% – rõhk6 3 3 2 2 3 3" xfId="31708" xr:uid="{C7C23B45-9C9E-4C3C-A442-5A028139E03B}"/>
    <cellStyle name="40% – rõhk6 3 3 2 2 4" xfId="15158" xr:uid="{00000000-0005-0000-0000-0000834B0000}"/>
    <cellStyle name="40% – rõhk6 3 3 2 2 4 2" xfId="37531" xr:uid="{068EC4DC-7C34-4099-B3EC-7F742C031ECB}"/>
    <cellStyle name="40% – rõhk6 3 3 2 2 5" xfId="26365" xr:uid="{0D4B5820-5DBF-489C-AAA0-C18D2C993645}"/>
    <cellStyle name="40% – rõhk6 3 3 2 3" xfId="4642" xr:uid="{00000000-0005-0000-0000-0000844B0000}"/>
    <cellStyle name="40% – rõhk6 3 3 2 3 2" xfId="10117" xr:uid="{00000000-0005-0000-0000-0000854B0000}"/>
    <cellStyle name="40% – rõhk6 3 3 2 3 2 2" xfId="21806" xr:uid="{00000000-0005-0000-0000-0000864B0000}"/>
    <cellStyle name="40% – rõhk6 3 3 2 3 2 2 2" xfId="44179" xr:uid="{2D096B1E-4FC0-4DC6-B071-93D85923A092}"/>
    <cellStyle name="40% – rõhk6 3 3 2 3 2 3" xfId="33013" xr:uid="{83603915-6B23-4A8B-ADEE-7F78D6B3AA02}"/>
    <cellStyle name="40% – rõhk6 3 3 2 3 3" xfId="16463" xr:uid="{00000000-0005-0000-0000-0000874B0000}"/>
    <cellStyle name="40% – rõhk6 3 3 2 3 3 2" xfId="38836" xr:uid="{FFF60C99-7E11-41DA-81AE-F8FFBBB74840}"/>
    <cellStyle name="40% – rõhk6 3 3 2 3 4" xfId="27670" xr:uid="{049FFFEA-0468-4943-AB09-D22FD2B23D6A}"/>
    <cellStyle name="40% – rõhk6 3 3 2 4" xfId="7507" xr:uid="{00000000-0005-0000-0000-0000884B0000}"/>
    <cellStyle name="40% – rõhk6 3 3 2 4 2" xfId="19196" xr:uid="{00000000-0005-0000-0000-0000894B0000}"/>
    <cellStyle name="40% – rõhk6 3 3 2 4 2 2" xfId="41569" xr:uid="{89EDA1E0-7CF8-4BC4-8B99-E336D84DCCCC}"/>
    <cellStyle name="40% – rõhk6 3 3 2 4 3" xfId="30403" xr:uid="{42538AA1-DF03-4458-A104-3249D2AEB214}"/>
    <cellStyle name="40% – rõhk6 3 3 2 5" xfId="13853" xr:uid="{00000000-0005-0000-0000-00008A4B0000}"/>
    <cellStyle name="40% – rõhk6 3 3 2 5 2" xfId="36226" xr:uid="{758E452F-1525-428E-82AF-F87A556729DF}"/>
    <cellStyle name="40% – rõhk6 3 3 2 6" xfId="25060" xr:uid="{4B815B96-3CD0-4244-9E14-DD3DF9B11A7B}"/>
    <cellStyle name="40% – rõhk6 3 3 3" xfId="3336" xr:uid="{00000000-0005-0000-0000-00008B4B0000}"/>
    <cellStyle name="40% – rõhk6 3 3 3 2" xfId="5946" xr:uid="{00000000-0005-0000-0000-00008C4B0000}"/>
    <cellStyle name="40% – rõhk6 3 3 3 2 2" xfId="11421" xr:uid="{00000000-0005-0000-0000-00008D4B0000}"/>
    <cellStyle name="40% – rõhk6 3 3 3 2 2 2" xfId="23110" xr:uid="{00000000-0005-0000-0000-00008E4B0000}"/>
    <cellStyle name="40% – rõhk6 3 3 3 2 2 2 2" xfId="45483" xr:uid="{C1018F52-74F8-43CA-A1B3-5847308B1FE3}"/>
    <cellStyle name="40% – rõhk6 3 3 3 2 2 3" xfId="34317" xr:uid="{91A4BD1D-B0B3-4734-90EF-F59A655C7DFB}"/>
    <cellStyle name="40% – rõhk6 3 3 3 2 3" xfId="17767" xr:uid="{00000000-0005-0000-0000-00008F4B0000}"/>
    <cellStyle name="40% – rõhk6 3 3 3 2 3 2" xfId="40140" xr:uid="{090F90C5-D2D9-4F1E-B1DC-604CCC555BDB}"/>
    <cellStyle name="40% – rõhk6 3 3 3 2 4" xfId="28974" xr:uid="{783892D1-E714-4874-96EF-04BA82B66CA1}"/>
    <cellStyle name="40% – rõhk6 3 3 3 3" xfId="8811" xr:uid="{00000000-0005-0000-0000-0000904B0000}"/>
    <cellStyle name="40% – rõhk6 3 3 3 3 2" xfId="20500" xr:uid="{00000000-0005-0000-0000-0000914B0000}"/>
    <cellStyle name="40% – rõhk6 3 3 3 3 2 2" xfId="42873" xr:uid="{2F06E16F-316D-4FF9-B49F-639FE07B1489}"/>
    <cellStyle name="40% – rõhk6 3 3 3 3 3" xfId="31707" xr:uid="{4D42E5BC-6F31-4748-A12D-0A54CACF9D5B}"/>
    <cellStyle name="40% – rõhk6 3 3 3 4" xfId="15157" xr:uid="{00000000-0005-0000-0000-0000924B0000}"/>
    <cellStyle name="40% – rõhk6 3 3 3 4 2" xfId="37530" xr:uid="{6506C892-A4AD-4FD1-9DC4-173BA4C375C3}"/>
    <cellStyle name="40% – rõhk6 3 3 3 5" xfId="26364" xr:uid="{32A7070A-D226-419E-99B5-06E7F4678334}"/>
    <cellStyle name="40% – rõhk6 3 3 4" xfId="4641" xr:uid="{00000000-0005-0000-0000-0000934B0000}"/>
    <cellStyle name="40% – rõhk6 3 3 4 2" xfId="10116" xr:uid="{00000000-0005-0000-0000-0000944B0000}"/>
    <cellStyle name="40% – rõhk6 3 3 4 2 2" xfId="21805" xr:uid="{00000000-0005-0000-0000-0000954B0000}"/>
    <cellStyle name="40% – rõhk6 3 3 4 2 2 2" xfId="44178" xr:uid="{44EFF20B-CE21-430C-AE85-790732171FC7}"/>
    <cellStyle name="40% – rõhk6 3 3 4 2 3" xfId="33012" xr:uid="{50D4E60E-90BD-4737-844F-61E5A30D74C7}"/>
    <cellStyle name="40% – rõhk6 3 3 4 3" xfId="16462" xr:uid="{00000000-0005-0000-0000-0000964B0000}"/>
    <cellStyle name="40% – rõhk6 3 3 4 3 2" xfId="38835" xr:uid="{1AE0E063-340E-4037-80B2-1ECCA178AA23}"/>
    <cellStyle name="40% – rõhk6 3 3 4 4" xfId="27669" xr:uid="{B6DFA948-8587-4463-9D3C-AD9F5F3F3DB0}"/>
    <cellStyle name="40% – rõhk6 3 3 5" xfId="7506" xr:uid="{00000000-0005-0000-0000-0000974B0000}"/>
    <cellStyle name="40% – rõhk6 3 3 5 2" xfId="19195" xr:uid="{00000000-0005-0000-0000-0000984B0000}"/>
    <cellStyle name="40% – rõhk6 3 3 5 2 2" xfId="41568" xr:uid="{C54F3925-EC7E-4737-8A6B-D108650077E9}"/>
    <cellStyle name="40% – rõhk6 3 3 5 3" xfId="30402" xr:uid="{6203730E-8650-41B1-BE98-6B347BC6DD7D}"/>
    <cellStyle name="40% – rõhk6 3 3 6" xfId="13852" xr:uid="{00000000-0005-0000-0000-0000994B0000}"/>
    <cellStyle name="40% – rõhk6 3 3 6 2" xfId="36225" xr:uid="{2D3F625A-6AF2-4200-A64F-3B5FC9564F38}"/>
    <cellStyle name="40% – rõhk6 3 3 7" xfId="25059" xr:uid="{8385BFC9-C039-4481-90F1-CF111972E2D3}"/>
    <cellStyle name="40% – rõhk6 3 4" xfId="2025" xr:uid="{00000000-0005-0000-0000-00009A4B0000}"/>
    <cellStyle name="40% – rõhk6 3 4 2" xfId="3338" xr:uid="{00000000-0005-0000-0000-00009B4B0000}"/>
    <cellStyle name="40% – rõhk6 3 4 2 2" xfId="5948" xr:uid="{00000000-0005-0000-0000-00009C4B0000}"/>
    <cellStyle name="40% – rõhk6 3 4 2 2 2" xfId="11423" xr:uid="{00000000-0005-0000-0000-00009D4B0000}"/>
    <cellStyle name="40% – rõhk6 3 4 2 2 2 2" xfId="23112" xr:uid="{00000000-0005-0000-0000-00009E4B0000}"/>
    <cellStyle name="40% – rõhk6 3 4 2 2 2 2 2" xfId="45485" xr:uid="{D2F80A53-E498-4C1D-821A-BA889235C7B5}"/>
    <cellStyle name="40% – rõhk6 3 4 2 2 2 3" xfId="34319" xr:uid="{4CD3C1AC-19DB-4D41-8547-1749432C049F}"/>
    <cellStyle name="40% – rõhk6 3 4 2 2 3" xfId="17769" xr:uid="{00000000-0005-0000-0000-00009F4B0000}"/>
    <cellStyle name="40% – rõhk6 3 4 2 2 3 2" xfId="40142" xr:uid="{1E410052-8098-4B92-A0B5-9189F55EC34D}"/>
    <cellStyle name="40% – rõhk6 3 4 2 2 4" xfId="28976" xr:uid="{FF6F69DF-2CE5-4F32-BEF5-69FD77E05CAE}"/>
    <cellStyle name="40% – rõhk6 3 4 2 3" xfId="8813" xr:uid="{00000000-0005-0000-0000-0000A04B0000}"/>
    <cellStyle name="40% – rõhk6 3 4 2 3 2" xfId="20502" xr:uid="{00000000-0005-0000-0000-0000A14B0000}"/>
    <cellStyle name="40% – rõhk6 3 4 2 3 2 2" xfId="42875" xr:uid="{AEDFEB29-7FDB-4AB4-9A17-081CC1D7DA30}"/>
    <cellStyle name="40% – rõhk6 3 4 2 3 3" xfId="31709" xr:uid="{8BC447F8-DBF8-4E4B-B958-537F010B4F95}"/>
    <cellStyle name="40% – rõhk6 3 4 2 4" xfId="15159" xr:uid="{00000000-0005-0000-0000-0000A24B0000}"/>
    <cellStyle name="40% – rõhk6 3 4 2 4 2" xfId="37532" xr:uid="{0391CBC4-F905-4A7A-9AB0-E97B7867CD42}"/>
    <cellStyle name="40% – rõhk6 3 4 2 5" xfId="26366" xr:uid="{D5F9633C-A0E4-49E6-ACAF-FF3B5E0C2403}"/>
    <cellStyle name="40% – rõhk6 3 4 3" xfId="4643" xr:uid="{00000000-0005-0000-0000-0000A34B0000}"/>
    <cellStyle name="40% – rõhk6 3 4 3 2" xfId="10118" xr:uid="{00000000-0005-0000-0000-0000A44B0000}"/>
    <cellStyle name="40% – rõhk6 3 4 3 2 2" xfId="21807" xr:uid="{00000000-0005-0000-0000-0000A54B0000}"/>
    <cellStyle name="40% – rõhk6 3 4 3 2 2 2" xfId="44180" xr:uid="{7AE578FA-34DD-4511-BCB5-7E7917CE7DEC}"/>
    <cellStyle name="40% – rõhk6 3 4 3 2 3" xfId="33014" xr:uid="{FB596D96-4A4E-4020-B350-D8F4520566A0}"/>
    <cellStyle name="40% – rõhk6 3 4 3 3" xfId="16464" xr:uid="{00000000-0005-0000-0000-0000A64B0000}"/>
    <cellStyle name="40% – rõhk6 3 4 3 3 2" xfId="38837" xr:uid="{8E69179C-DB58-4D5C-B4F2-8436D7D7F6CE}"/>
    <cellStyle name="40% – rõhk6 3 4 3 4" xfId="27671" xr:uid="{C200E733-06C5-40C5-9710-5C0A8C82FDAA}"/>
    <cellStyle name="40% – rõhk6 3 4 4" xfId="7508" xr:uid="{00000000-0005-0000-0000-0000A74B0000}"/>
    <cellStyle name="40% – rõhk6 3 4 4 2" xfId="19197" xr:uid="{00000000-0005-0000-0000-0000A84B0000}"/>
    <cellStyle name="40% – rõhk6 3 4 4 2 2" xfId="41570" xr:uid="{BDF3B3D6-D28D-4BA0-9C2F-5F602E80EE7B}"/>
    <cellStyle name="40% – rõhk6 3 4 4 3" xfId="30404" xr:uid="{03F1E59A-C011-4743-8956-61B7D27BC31F}"/>
    <cellStyle name="40% – rõhk6 3 4 5" xfId="13854" xr:uid="{00000000-0005-0000-0000-0000A94B0000}"/>
    <cellStyle name="40% – rõhk6 3 4 5 2" xfId="36227" xr:uid="{95A4907D-C687-4FE6-99CE-98D83CF1B571}"/>
    <cellStyle name="40% – rõhk6 3 4 6" xfId="25061" xr:uid="{A442B35D-1220-4900-8A26-5770CEDB347F}"/>
    <cellStyle name="40% – rõhk6 3 5" xfId="2026" xr:uid="{00000000-0005-0000-0000-0000AA4B0000}"/>
    <cellStyle name="40% – rõhk6 3 5 2" xfId="3339" xr:uid="{00000000-0005-0000-0000-0000AB4B0000}"/>
    <cellStyle name="40% – rõhk6 3 5 2 2" xfId="5949" xr:uid="{00000000-0005-0000-0000-0000AC4B0000}"/>
    <cellStyle name="40% – rõhk6 3 5 2 2 2" xfId="11424" xr:uid="{00000000-0005-0000-0000-0000AD4B0000}"/>
    <cellStyle name="40% – rõhk6 3 5 2 2 2 2" xfId="23113" xr:uid="{00000000-0005-0000-0000-0000AE4B0000}"/>
    <cellStyle name="40% – rõhk6 3 5 2 2 2 2 2" xfId="45486" xr:uid="{47781C9C-79AD-473C-9940-2D923DF83678}"/>
    <cellStyle name="40% – rõhk6 3 5 2 2 2 3" xfId="34320" xr:uid="{CFC89B57-C9D1-4714-BB44-56F8C2B39CDB}"/>
    <cellStyle name="40% – rõhk6 3 5 2 2 3" xfId="17770" xr:uid="{00000000-0005-0000-0000-0000AF4B0000}"/>
    <cellStyle name="40% – rõhk6 3 5 2 2 3 2" xfId="40143" xr:uid="{FF6AE3DE-6931-4F58-B556-0264E96AEE5B}"/>
    <cellStyle name="40% – rõhk6 3 5 2 2 4" xfId="28977" xr:uid="{394B7A3D-2D11-40FB-9162-A5009685B7F4}"/>
    <cellStyle name="40% – rõhk6 3 5 2 3" xfId="8814" xr:uid="{00000000-0005-0000-0000-0000B04B0000}"/>
    <cellStyle name="40% – rõhk6 3 5 2 3 2" xfId="20503" xr:uid="{00000000-0005-0000-0000-0000B14B0000}"/>
    <cellStyle name="40% – rõhk6 3 5 2 3 2 2" xfId="42876" xr:uid="{43AAD62D-ADFE-4F1F-97BE-13D68C579966}"/>
    <cellStyle name="40% – rõhk6 3 5 2 3 3" xfId="31710" xr:uid="{B9121433-C6C1-434E-A157-B41CFB758F80}"/>
    <cellStyle name="40% – rõhk6 3 5 2 4" xfId="15160" xr:uid="{00000000-0005-0000-0000-0000B24B0000}"/>
    <cellStyle name="40% – rõhk6 3 5 2 4 2" xfId="37533" xr:uid="{1B5BD734-CA3E-4C2F-B8E8-E0216E27F5C5}"/>
    <cellStyle name="40% – rõhk6 3 5 2 5" xfId="26367" xr:uid="{69E8214E-2B01-4868-9BAA-43AA9E9B6EAE}"/>
    <cellStyle name="40% – rõhk6 3 5 3" xfId="4644" xr:uid="{00000000-0005-0000-0000-0000B34B0000}"/>
    <cellStyle name="40% – rõhk6 3 5 3 2" xfId="10119" xr:uid="{00000000-0005-0000-0000-0000B44B0000}"/>
    <cellStyle name="40% – rõhk6 3 5 3 2 2" xfId="21808" xr:uid="{00000000-0005-0000-0000-0000B54B0000}"/>
    <cellStyle name="40% – rõhk6 3 5 3 2 2 2" xfId="44181" xr:uid="{F5EC7155-E708-4EDC-B373-C03624567CB1}"/>
    <cellStyle name="40% – rõhk6 3 5 3 2 3" xfId="33015" xr:uid="{1D99E251-4EC1-48BF-AFA7-B93A4C3D3E2E}"/>
    <cellStyle name="40% – rõhk6 3 5 3 3" xfId="16465" xr:uid="{00000000-0005-0000-0000-0000B64B0000}"/>
    <cellStyle name="40% – rõhk6 3 5 3 3 2" xfId="38838" xr:uid="{01CB831D-5494-4013-AE12-9B699387701F}"/>
    <cellStyle name="40% – rõhk6 3 5 3 4" xfId="27672" xr:uid="{1A83B1F7-D93C-4912-BBEA-AD2D484FACBD}"/>
    <cellStyle name="40% – rõhk6 3 5 4" xfId="7509" xr:uid="{00000000-0005-0000-0000-0000B74B0000}"/>
    <cellStyle name="40% – rõhk6 3 5 4 2" xfId="19198" xr:uid="{00000000-0005-0000-0000-0000B84B0000}"/>
    <cellStyle name="40% – rõhk6 3 5 4 2 2" xfId="41571" xr:uid="{BB54234D-B012-4703-9045-213187F62B1C}"/>
    <cellStyle name="40% – rõhk6 3 5 4 3" xfId="30405" xr:uid="{C5036D49-7A0E-4D54-B5DF-2633AF6B8D97}"/>
    <cellStyle name="40% – rõhk6 3 5 5" xfId="13855" xr:uid="{00000000-0005-0000-0000-0000B94B0000}"/>
    <cellStyle name="40% – rõhk6 3 5 5 2" xfId="36228" xr:uid="{6BE71BC9-0653-4CDF-9785-2A36614AB4C1}"/>
    <cellStyle name="40% – rõhk6 3 5 6" xfId="25062" xr:uid="{8CF820A6-8F51-4AC7-A221-1D459D10700B}"/>
    <cellStyle name="40% – rõhk6 3 6" xfId="2278" xr:uid="{00000000-0005-0000-0000-0000BA4B0000}"/>
    <cellStyle name="40% – rõhk6 3 6 2" xfId="4889" xr:uid="{00000000-0005-0000-0000-0000BB4B0000}"/>
    <cellStyle name="40% – rõhk6 3 6 2 2" xfId="10364" xr:uid="{00000000-0005-0000-0000-0000BC4B0000}"/>
    <cellStyle name="40% – rõhk6 3 6 2 2 2" xfId="22053" xr:uid="{00000000-0005-0000-0000-0000BD4B0000}"/>
    <cellStyle name="40% – rõhk6 3 6 2 2 2 2" xfId="44426" xr:uid="{2062F190-D4D5-4484-9671-322039A9F01D}"/>
    <cellStyle name="40% – rõhk6 3 6 2 2 3" xfId="33260" xr:uid="{B3FD40B2-1518-429E-8C81-9942DDF3E9A5}"/>
    <cellStyle name="40% – rõhk6 3 6 2 3" xfId="16710" xr:uid="{00000000-0005-0000-0000-0000BE4B0000}"/>
    <cellStyle name="40% – rõhk6 3 6 2 3 2" xfId="39083" xr:uid="{75952DE1-4EEB-4C8A-A68C-F5619B531508}"/>
    <cellStyle name="40% – rõhk6 3 6 2 4" xfId="27917" xr:uid="{B4C1D9D9-A12F-45A1-88CD-8647E855D4C7}"/>
    <cellStyle name="40% – rõhk6 3 6 3" xfId="7754" xr:uid="{00000000-0005-0000-0000-0000BF4B0000}"/>
    <cellStyle name="40% – rõhk6 3 6 3 2" xfId="19443" xr:uid="{00000000-0005-0000-0000-0000C04B0000}"/>
    <cellStyle name="40% – rõhk6 3 6 3 2 2" xfId="41816" xr:uid="{42061C14-829F-49DB-8605-19532870B2F3}"/>
    <cellStyle name="40% – rõhk6 3 6 3 3" xfId="30650" xr:uid="{9F284226-2B37-4EA6-8E5A-823AEA0C1D2C}"/>
    <cellStyle name="40% – rõhk6 3 6 4" xfId="14100" xr:uid="{00000000-0005-0000-0000-0000C14B0000}"/>
    <cellStyle name="40% – rõhk6 3 6 4 2" xfId="36473" xr:uid="{7680CC13-53BC-4373-BDF1-C27593DFF3AD}"/>
    <cellStyle name="40% – rõhk6 3 6 5" xfId="25307" xr:uid="{F8DAE763-C8AC-406F-B9F8-F6072A5D058A}"/>
    <cellStyle name="40% – rõhk6 3 7" xfId="3584" xr:uid="{00000000-0005-0000-0000-0000C24B0000}"/>
    <cellStyle name="40% – rõhk6 3 7 2" xfId="9059" xr:uid="{00000000-0005-0000-0000-0000C34B0000}"/>
    <cellStyle name="40% – rõhk6 3 7 2 2" xfId="20748" xr:uid="{00000000-0005-0000-0000-0000C44B0000}"/>
    <cellStyle name="40% – rõhk6 3 7 2 2 2" xfId="43121" xr:uid="{EE81449C-B74B-4B2B-972D-ACFD01845DCF}"/>
    <cellStyle name="40% – rõhk6 3 7 2 3" xfId="31955" xr:uid="{F64EF940-B9C0-42BA-9CA3-F3A54E185BD4}"/>
    <cellStyle name="40% – rõhk6 3 7 3" xfId="15405" xr:uid="{00000000-0005-0000-0000-0000C54B0000}"/>
    <cellStyle name="40% – rõhk6 3 7 3 2" xfId="37778" xr:uid="{18658E42-6EF8-47BE-AFA4-14287F58531D}"/>
    <cellStyle name="40% – rõhk6 3 7 4" xfId="26612" xr:uid="{02B36B54-546D-4A42-8E75-007A3B1F89F3}"/>
    <cellStyle name="40% – rõhk6 3 8" xfId="6235" xr:uid="{00000000-0005-0000-0000-0000C64B0000}"/>
    <cellStyle name="40% – rõhk6 3 8 2" xfId="18028" xr:uid="{00000000-0005-0000-0000-0000C74B0000}"/>
    <cellStyle name="40% – rõhk6 3 8 2 2" xfId="40401" xr:uid="{550A6D40-0CDD-47CD-A620-F7298CFD9A46}"/>
    <cellStyle name="40% – rõhk6 3 8 3" xfId="29235" xr:uid="{B57B40E7-45EB-45ED-B3DC-8D0889860230}"/>
    <cellStyle name="40% – rõhk6 3 9" xfId="12795" xr:uid="{00000000-0005-0000-0000-0000C84B0000}"/>
    <cellStyle name="40% – rõhk6 3 9 2" xfId="35168" xr:uid="{6B3FBD72-0AEE-4A74-9E0A-1771AFD08A25}"/>
    <cellStyle name="40% – rõhk6 30" xfId="11624" xr:uid="{00000000-0005-0000-0000-0000C94B0000}"/>
    <cellStyle name="40% – rõhk6 30 2" xfId="23289" xr:uid="{00000000-0005-0000-0000-0000CA4B0000}"/>
    <cellStyle name="40% – rõhk6 30 2 2" xfId="45662" xr:uid="{D7C7BC34-75E4-4514-B5E5-23F01B3EEDBF}"/>
    <cellStyle name="40% – rõhk6 30 3" xfId="34496" xr:uid="{EFA9847A-2ABE-4AE4-B02E-AE0CA3D09A1E}"/>
    <cellStyle name="40% – rõhk6 31" xfId="6327" xr:uid="{00000000-0005-0000-0000-0000CB4B0000}"/>
    <cellStyle name="40% – rõhk6 31 2" xfId="18077" xr:uid="{00000000-0005-0000-0000-0000CC4B0000}"/>
    <cellStyle name="40% – rõhk6 31 2 2" xfId="40450" xr:uid="{6AF8FC94-22D9-465C-804E-F8CF3DCA224D}"/>
    <cellStyle name="40% – rõhk6 31 3" xfId="29284" xr:uid="{CB2B54D4-565E-4090-8861-671258470D9F}"/>
    <cellStyle name="40% – rõhk6 32" xfId="12387" xr:uid="{00000000-0005-0000-0000-0000CD4B0000}"/>
    <cellStyle name="40% – rõhk6 32 2" xfId="23686" xr:uid="{00000000-0005-0000-0000-0000CE4B0000}"/>
    <cellStyle name="40% – rõhk6 32 2 2" xfId="46059" xr:uid="{AB7A1B05-ADC6-433C-891A-6C6561681B87}"/>
    <cellStyle name="40% – rõhk6 32 3" xfId="34893" xr:uid="{73F3A592-2D0B-4D99-A7E4-C2C1EC0EA4B7}"/>
    <cellStyle name="40% – rõhk6 33" xfId="12126" xr:uid="{00000000-0005-0000-0000-0000CF4B0000}"/>
    <cellStyle name="40% – rõhk6 33 2" xfId="23538" xr:uid="{00000000-0005-0000-0000-0000D04B0000}"/>
    <cellStyle name="40% – rõhk6 33 2 2" xfId="45911" xr:uid="{F966B0D1-761A-495F-B831-CC351F6C6933}"/>
    <cellStyle name="40% – rõhk6 33 3" xfId="34745" xr:uid="{10D00B5A-2799-4E32-9B30-8152A0CC274C}"/>
    <cellStyle name="40% – rõhk6 34" xfId="12655" xr:uid="{00000000-0005-0000-0000-0000D14B0000}"/>
    <cellStyle name="40% – rõhk6 34 2" xfId="23831" xr:uid="{00000000-0005-0000-0000-0000D24B0000}"/>
    <cellStyle name="40% – rõhk6 34 2 2" xfId="46204" xr:uid="{738B19A7-05DB-4721-86A2-935661BFB51B}"/>
    <cellStyle name="40% – rõhk6 34 3" xfId="35038" xr:uid="{8A723A61-8540-4756-806B-626299FC5A81}"/>
    <cellStyle name="40% – rõhk6 35" xfId="11847" xr:uid="{00000000-0005-0000-0000-0000D34B0000}"/>
    <cellStyle name="40% – rõhk6 35 2" xfId="23399" xr:uid="{00000000-0005-0000-0000-0000D44B0000}"/>
    <cellStyle name="40% – rõhk6 35 2 2" xfId="45772" xr:uid="{B0C694F7-C5FA-42AD-97EF-D8FFF9781E8C}"/>
    <cellStyle name="40% – rõhk6 35 3" xfId="34606" xr:uid="{02F79782-061B-473C-8CA3-B3FD04DBC8AE}"/>
    <cellStyle name="40% – rõhk6 36" xfId="12105" xr:uid="{00000000-0005-0000-0000-0000D54B0000}"/>
    <cellStyle name="40% – rõhk6 36 2" xfId="23522" xr:uid="{00000000-0005-0000-0000-0000D64B0000}"/>
    <cellStyle name="40% – rõhk6 36 2 2" xfId="45895" xr:uid="{0ACAFF39-F9D0-4718-B1EB-404E683C75F6}"/>
    <cellStyle name="40% – rõhk6 36 3" xfId="34729" xr:uid="{1F5220B9-3B39-4115-B271-7772722ED4D6}"/>
    <cellStyle name="40% – rõhk6 37" xfId="11687" xr:uid="{00000000-0005-0000-0000-0000D74B0000}"/>
    <cellStyle name="40% – rõhk6 37 2" xfId="23318" xr:uid="{00000000-0005-0000-0000-0000D84B0000}"/>
    <cellStyle name="40% – rõhk6 37 2 2" xfId="45691" xr:uid="{779A28D6-6130-4979-AFED-BF73B46DE4E7}"/>
    <cellStyle name="40% – rõhk6 37 3" xfId="34525" xr:uid="{D7BB2053-FC5A-4B0C-98ED-444F09E49A8B}"/>
    <cellStyle name="40% – rõhk6 38" xfId="12094" xr:uid="{00000000-0005-0000-0000-0000D94B0000}"/>
    <cellStyle name="40% – rõhk6 38 2" xfId="23515" xr:uid="{00000000-0005-0000-0000-0000DA4B0000}"/>
    <cellStyle name="40% – rõhk6 38 2 2" xfId="45888" xr:uid="{DA123FF3-49EE-4C0C-821F-8A9958AF60A1}"/>
    <cellStyle name="40% – rõhk6 38 3" xfId="34722" xr:uid="{2ADB152B-E2D1-4BD8-BC04-BD023ED2EE24}"/>
    <cellStyle name="40% – rõhk6 39" xfId="11745" xr:uid="{00000000-0005-0000-0000-0000DB4B0000}"/>
    <cellStyle name="40% – rõhk6 39 2" xfId="23347" xr:uid="{00000000-0005-0000-0000-0000DC4B0000}"/>
    <cellStyle name="40% – rõhk6 39 2 2" xfId="45720" xr:uid="{5438D1B6-48CB-463E-ADAE-B1BD0092EDB5}"/>
    <cellStyle name="40% – rõhk6 39 3" xfId="34554" xr:uid="{24D23E1D-8C94-4F08-9870-1F455102082D}"/>
    <cellStyle name="40% – rõhk6 4" xfId="115" xr:uid="{00000000-0005-0000-0000-0000DD4B0000}"/>
    <cellStyle name="40% – rõhk6 4 10" xfId="24003" xr:uid="{B2434C24-0251-4E0A-99E9-F745807DB96C}"/>
    <cellStyle name="40% – rõhk6 4 2" xfId="898" xr:uid="{00000000-0005-0000-0000-0000DE4B0000}"/>
    <cellStyle name="40% – rõhk6 4 2 2" xfId="2027" xr:uid="{00000000-0005-0000-0000-0000DF4B0000}"/>
    <cellStyle name="40% – rõhk6 4 2 2 2" xfId="2028" xr:uid="{00000000-0005-0000-0000-0000E04B0000}"/>
    <cellStyle name="40% – rõhk6 4 2 2 2 2" xfId="3341" xr:uid="{00000000-0005-0000-0000-0000E14B0000}"/>
    <cellStyle name="40% – rõhk6 4 2 2 2 2 2" xfId="5951" xr:uid="{00000000-0005-0000-0000-0000E24B0000}"/>
    <cellStyle name="40% – rõhk6 4 2 2 2 2 2 2" xfId="11426" xr:uid="{00000000-0005-0000-0000-0000E34B0000}"/>
    <cellStyle name="40% – rõhk6 4 2 2 2 2 2 2 2" xfId="23115" xr:uid="{00000000-0005-0000-0000-0000E44B0000}"/>
    <cellStyle name="40% – rõhk6 4 2 2 2 2 2 2 2 2" xfId="45488" xr:uid="{73108405-BC7B-4C36-93DD-4B2E979BE436}"/>
    <cellStyle name="40% – rõhk6 4 2 2 2 2 2 2 3" xfId="34322" xr:uid="{8C4A7B06-B3D9-404A-B7A7-19EAA951C5FF}"/>
    <cellStyle name="40% – rõhk6 4 2 2 2 2 2 3" xfId="17772" xr:uid="{00000000-0005-0000-0000-0000E54B0000}"/>
    <cellStyle name="40% – rõhk6 4 2 2 2 2 2 3 2" xfId="40145" xr:uid="{F466F9F4-5BED-43F6-8469-3FD1C40D9335}"/>
    <cellStyle name="40% – rõhk6 4 2 2 2 2 2 4" xfId="28979" xr:uid="{35498FFC-A431-4F88-9CDD-CAC96E500F0A}"/>
    <cellStyle name="40% – rõhk6 4 2 2 2 2 3" xfId="8816" xr:uid="{00000000-0005-0000-0000-0000E64B0000}"/>
    <cellStyle name="40% – rõhk6 4 2 2 2 2 3 2" xfId="20505" xr:uid="{00000000-0005-0000-0000-0000E74B0000}"/>
    <cellStyle name="40% – rõhk6 4 2 2 2 2 3 2 2" xfId="42878" xr:uid="{754CE42B-83AD-484B-936E-ACA0BD8784F7}"/>
    <cellStyle name="40% – rõhk6 4 2 2 2 2 3 3" xfId="31712" xr:uid="{EC5F3396-61DE-485F-AF08-359FB67A85BD}"/>
    <cellStyle name="40% – rõhk6 4 2 2 2 2 4" xfId="15162" xr:uid="{00000000-0005-0000-0000-0000E84B0000}"/>
    <cellStyle name="40% – rõhk6 4 2 2 2 2 4 2" xfId="37535" xr:uid="{4160DBA2-56D4-4DED-97DD-E0EF218C7A41}"/>
    <cellStyle name="40% – rõhk6 4 2 2 2 2 5" xfId="26369" xr:uid="{B8BC56F5-252B-439E-9D59-F6D5AE3A05E9}"/>
    <cellStyle name="40% – rõhk6 4 2 2 2 3" xfId="4646" xr:uid="{00000000-0005-0000-0000-0000E94B0000}"/>
    <cellStyle name="40% – rõhk6 4 2 2 2 3 2" xfId="10121" xr:uid="{00000000-0005-0000-0000-0000EA4B0000}"/>
    <cellStyle name="40% – rõhk6 4 2 2 2 3 2 2" xfId="21810" xr:uid="{00000000-0005-0000-0000-0000EB4B0000}"/>
    <cellStyle name="40% – rõhk6 4 2 2 2 3 2 2 2" xfId="44183" xr:uid="{EC4E5D0B-76D3-4F88-8F11-EB3794910A51}"/>
    <cellStyle name="40% – rõhk6 4 2 2 2 3 2 3" xfId="33017" xr:uid="{4A200979-549D-4976-8595-9E000DF18820}"/>
    <cellStyle name="40% – rõhk6 4 2 2 2 3 3" xfId="16467" xr:uid="{00000000-0005-0000-0000-0000EC4B0000}"/>
    <cellStyle name="40% – rõhk6 4 2 2 2 3 3 2" xfId="38840" xr:uid="{63FF6518-6084-43D0-A01D-8F4578B3B7F4}"/>
    <cellStyle name="40% – rõhk6 4 2 2 2 3 4" xfId="27674" xr:uid="{28270330-5804-490D-B60E-BD1D56EFD923}"/>
    <cellStyle name="40% – rõhk6 4 2 2 2 4" xfId="7511" xr:uid="{00000000-0005-0000-0000-0000ED4B0000}"/>
    <cellStyle name="40% – rõhk6 4 2 2 2 4 2" xfId="19200" xr:uid="{00000000-0005-0000-0000-0000EE4B0000}"/>
    <cellStyle name="40% – rõhk6 4 2 2 2 4 2 2" xfId="41573" xr:uid="{33F24BBD-EB10-4C9D-8C1F-2772399F3461}"/>
    <cellStyle name="40% – rõhk6 4 2 2 2 4 3" xfId="30407" xr:uid="{3120D700-BA73-424F-B4E4-08967CE1E440}"/>
    <cellStyle name="40% – rõhk6 4 2 2 2 5" xfId="13857" xr:uid="{00000000-0005-0000-0000-0000EF4B0000}"/>
    <cellStyle name="40% – rõhk6 4 2 2 2 5 2" xfId="36230" xr:uid="{B1BB72FC-941C-4703-85DE-9872A907F61D}"/>
    <cellStyle name="40% – rõhk6 4 2 2 2 6" xfId="25064" xr:uid="{7421005B-2A31-4754-8396-D63437F3EC34}"/>
    <cellStyle name="40% – rõhk6 4 2 2 3" xfId="3340" xr:uid="{00000000-0005-0000-0000-0000F04B0000}"/>
    <cellStyle name="40% – rõhk6 4 2 2 3 2" xfId="5950" xr:uid="{00000000-0005-0000-0000-0000F14B0000}"/>
    <cellStyle name="40% – rõhk6 4 2 2 3 2 2" xfId="11425" xr:uid="{00000000-0005-0000-0000-0000F24B0000}"/>
    <cellStyle name="40% – rõhk6 4 2 2 3 2 2 2" xfId="23114" xr:uid="{00000000-0005-0000-0000-0000F34B0000}"/>
    <cellStyle name="40% – rõhk6 4 2 2 3 2 2 2 2" xfId="45487" xr:uid="{D340B877-E76C-4E68-9F8E-F43EE258A9F1}"/>
    <cellStyle name="40% – rõhk6 4 2 2 3 2 2 3" xfId="34321" xr:uid="{61D73A5A-5B2C-45D9-97FE-BC3011A20376}"/>
    <cellStyle name="40% – rõhk6 4 2 2 3 2 3" xfId="17771" xr:uid="{00000000-0005-0000-0000-0000F44B0000}"/>
    <cellStyle name="40% – rõhk6 4 2 2 3 2 3 2" xfId="40144" xr:uid="{422E0CD8-73A6-40EE-BFF9-CAE71675971F}"/>
    <cellStyle name="40% – rõhk6 4 2 2 3 2 4" xfId="28978" xr:uid="{5BB3B59E-4CD0-4B7C-BF6A-221810FA4822}"/>
    <cellStyle name="40% – rõhk6 4 2 2 3 3" xfId="8815" xr:uid="{00000000-0005-0000-0000-0000F54B0000}"/>
    <cellStyle name="40% – rõhk6 4 2 2 3 3 2" xfId="20504" xr:uid="{00000000-0005-0000-0000-0000F64B0000}"/>
    <cellStyle name="40% – rõhk6 4 2 2 3 3 2 2" xfId="42877" xr:uid="{C790531C-2557-4B4A-B7CF-3EC814EB559B}"/>
    <cellStyle name="40% – rõhk6 4 2 2 3 3 3" xfId="31711" xr:uid="{7CCE40E4-D0D0-428A-950B-A18E588FADD0}"/>
    <cellStyle name="40% – rõhk6 4 2 2 3 4" xfId="15161" xr:uid="{00000000-0005-0000-0000-0000F74B0000}"/>
    <cellStyle name="40% – rõhk6 4 2 2 3 4 2" xfId="37534" xr:uid="{5D8CFCB4-ABE6-40D4-9154-82DBFDA21F67}"/>
    <cellStyle name="40% – rõhk6 4 2 2 3 5" xfId="26368" xr:uid="{BA6117CC-A0F6-4AF4-9DC9-D098126B0796}"/>
    <cellStyle name="40% – rõhk6 4 2 2 4" xfId="4645" xr:uid="{00000000-0005-0000-0000-0000F84B0000}"/>
    <cellStyle name="40% – rõhk6 4 2 2 4 2" xfId="10120" xr:uid="{00000000-0005-0000-0000-0000F94B0000}"/>
    <cellStyle name="40% – rõhk6 4 2 2 4 2 2" xfId="21809" xr:uid="{00000000-0005-0000-0000-0000FA4B0000}"/>
    <cellStyle name="40% – rõhk6 4 2 2 4 2 2 2" xfId="44182" xr:uid="{7566CE66-2B4F-488D-80D3-26A61470E817}"/>
    <cellStyle name="40% – rõhk6 4 2 2 4 2 3" xfId="33016" xr:uid="{282F79ED-8BDA-41FF-B345-0CA89AB4C980}"/>
    <cellStyle name="40% – rõhk6 4 2 2 4 3" xfId="16466" xr:uid="{00000000-0005-0000-0000-0000FB4B0000}"/>
    <cellStyle name="40% – rõhk6 4 2 2 4 3 2" xfId="38839" xr:uid="{B09B1176-97A4-4186-BCF4-4EAC7356D13A}"/>
    <cellStyle name="40% – rõhk6 4 2 2 4 4" xfId="27673" xr:uid="{80099F1F-9F07-42D3-92EA-30B5C3D96830}"/>
    <cellStyle name="40% – rõhk6 4 2 2 5" xfId="7510" xr:uid="{00000000-0005-0000-0000-0000FC4B0000}"/>
    <cellStyle name="40% – rõhk6 4 2 2 5 2" xfId="19199" xr:uid="{00000000-0005-0000-0000-0000FD4B0000}"/>
    <cellStyle name="40% – rõhk6 4 2 2 5 2 2" xfId="41572" xr:uid="{B47C5AF3-5EEF-462F-876E-0A44600E732E}"/>
    <cellStyle name="40% – rõhk6 4 2 2 5 3" xfId="30406" xr:uid="{EB586ED3-815B-4FBA-9D10-396C3ACEC948}"/>
    <cellStyle name="40% – rõhk6 4 2 2 6" xfId="13856" xr:uid="{00000000-0005-0000-0000-0000FE4B0000}"/>
    <cellStyle name="40% – rõhk6 4 2 2 6 2" xfId="36229" xr:uid="{9F925788-5363-40C2-9C37-B1470D16AD7A}"/>
    <cellStyle name="40% – rõhk6 4 2 2 7" xfId="25063" xr:uid="{561A9101-CFAB-41E8-AEE0-2EC13A2FB3AC}"/>
    <cellStyle name="40% – rõhk6 4 2 3" xfId="2029" xr:uid="{00000000-0005-0000-0000-0000FF4B0000}"/>
    <cellStyle name="40% – rõhk6 4 2 3 2" xfId="3342" xr:uid="{00000000-0005-0000-0000-0000004C0000}"/>
    <cellStyle name="40% – rõhk6 4 2 3 2 2" xfId="5952" xr:uid="{00000000-0005-0000-0000-0000014C0000}"/>
    <cellStyle name="40% – rõhk6 4 2 3 2 2 2" xfId="11427" xr:uid="{00000000-0005-0000-0000-0000024C0000}"/>
    <cellStyle name="40% – rõhk6 4 2 3 2 2 2 2" xfId="23116" xr:uid="{00000000-0005-0000-0000-0000034C0000}"/>
    <cellStyle name="40% – rõhk6 4 2 3 2 2 2 2 2" xfId="45489" xr:uid="{210E3EDC-7B97-4D3D-86BA-EE4AFF6C4ED8}"/>
    <cellStyle name="40% – rõhk6 4 2 3 2 2 2 3" xfId="34323" xr:uid="{CDF14170-C682-400E-ACAA-279582AC4E14}"/>
    <cellStyle name="40% – rõhk6 4 2 3 2 2 3" xfId="17773" xr:uid="{00000000-0005-0000-0000-0000044C0000}"/>
    <cellStyle name="40% – rõhk6 4 2 3 2 2 3 2" xfId="40146" xr:uid="{4CA1F1B6-6909-4FF1-9747-064346B88D67}"/>
    <cellStyle name="40% – rõhk6 4 2 3 2 2 4" xfId="28980" xr:uid="{6BD58C92-A724-4BDB-BACC-2B09C2B75D30}"/>
    <cellStyle name="40% – rõhk6 4 2 3 2 3" xfId="8817" xr:uid="{00000000-0005-0000-0000-0000054C0000}"/>
    <cellStyle name="40% – rõhk6 4 2 3 2 3 2" xfId="20506" xr:uid="{00000000-0005-0000-0000-0000064C0000}"/>
    <cellStyle name="40% – rõhk6 4 2 3 2 3 2 2" xfId="42879" xr:uid="{6B9186E1-122E-478D-AAF4-1E1F1D5FD39E}"/>
    <cellStyle name="40% – rõhk6 4 2 3 2 3 3" xfId="31713" xr:uid="{5AF0AD5A-F4D0-42E0-A637-7F46497ACCD9}"/>
    <cellStyle name="40% – rõhk6 4 2 3 2 4" xfId="15163" xr:uid="{00000000-0005-0000-0000-0000074C0000}"/>
    <cellStyle name="40% – rõhk6 4 2 3 2 4 2" xfId="37536" xr:uid="{ECE348D7-9CE0-4B81-8142-18B7DDB47656}"/>
    <cellStyle name="40% – rõhk6 4 2 3 2 5" xfId="26370" xr:uid="{4ED3043A-0717-4870-BDE9-4F42AD7D06EB}"/>
    <cellStyle name="40% – rõhk6 4 2 3 3" xfId="4647" xr:uid="{00000000-0005-0000-0000-0000084C0000}"/>
    <cellStyle name="40% – rõhk6 4 2 3 3 2" xfId="10122" xr:uid="{00000000-0005-0000-0000-0000094C0000}"/>
    <cellStyle name="40% – rõhk6 4 2 3 3 2 2" xfId="21811" xr:uid="{00000000-0005-0000-0000-00000A4C0000}"/>
    <cellStyle name="40% – rõhk6 4 2 3 3 2 2 2" xfId="44184" xr:uid="{CAFB5EE5-934F-4842-83F0-AEA4928709EA}"/>
    <cellStyle name="40% – rõhk6 4 2 3 3 2 3" xfId="33018" xr:uid="{ABF8608A-BCB1-40A3-8B0C-54B173B4132C}"/>
    <cellStyle name="40% – rõhk6 4 2 3 3 3" xfId="16468" xr:uid="{00000000-0005-0000-0000-00000B4C0000}"/>
    <cellStyle name="40% – rõhk6 4 2 3 3 3 2" xfId="38841" xr:uid="{1AA8F31B-582F-445E-A495-76726AE6F5B8}"/>
    <cellStyle name="40% – rõhk6 4 2 3 3 4" xfId="27675" xr:uid="{097B9590-95D1-4F36-971E-EBD3727B0731}"/>
    <cellStyle name="40% – rõhk6 4 2 3 4" xfId="7512" xr:uid="{00000000-0005-0000-0000-00000C4C0000}"/>
    <cellStyle name="40% – rõhk6 4 2 3 4 2" xfId="19201" xr:uid="{00000000-0005-0000-0000-00000D4C0000}"/>
    <cellStyle name="40% – rõhk6 4 2 3 4 2 2" xfId="41574" xr:uid="{498F07CF-C6B1-4DE9-A89D-7E21AB09D665}"/>
    <cellStyle name="40% – rõhk6 4 2 3 4 3" xfId="30408" xr:uid="{A9D42E4F-3DC1-440D-A904-A2C620F548DD}"/>
    <cellStyle name="40% – rõhk6 4 2 3 5" xfId="13858" xr:uid="{00000000-0005-0000-0000-00000E4C0000}"/>
    <cellStyle name="40% – rõhk6 4 2 3 5 2" xfId="36231" xr:uid="{F803D500-254B-4050-8833-28F9136F3649}"/>
    <cellStyle name="40% – rõhk6 4 2 3 6" xfId="25065" xr:uid="{EEC89D51-7BD4-4E3E-B976-02ECED79271F}"/>
    <cellStyle name="40% – rõhk6 4 2 4" xfId="2030" xr:uid="{00000000-0005-0000-0000-00000F4C0000}"/>
    <cellStyle name="40% – rõhk6 4 2 4 2" xfId="3343" xr:uid="{00000000-0005-0000-0000-0000104C0000}"/>
    <cellStyle name="40% – rõhk6 4 2 4 2 2" xfId="5953" xr:uid="{00000000-0005-0000-0000-0000114C0000}"/>
    <cellStyle name="40% – rõhk6 4 2 4 2 2 2" xfId="11428" xr:uid="{00000000-0005-0000-0000-0000124C0000}"/>
    <cellStyle name="40% – rõhk6 4 2 4 2 2 2 2" xfId="23117" xr:uid="{00000000-0005-0000-0000-0000134C0000}"/>
    <cellStyle name="40% – rõhk6 4 2 4 2 2 2 2 2" xfId="45490" xr:uid="{242AA35A-3EAC-4077-90BE-03EA04580121}"/>
    <cellStyle name="40% – rõhk6 4 2 4 2 2 2 3" xfId="34324" xr:uid="{9D376A2F-7F3B-4A41-8692-1F4A99DC1788}"/>
    <cellStyle name="40% – rõhk6 4 2 4 2 2 3" xfId="17774" xr:uid="{00000000-0005-0000-0000-0000144C0000}"/>
    <cellStyle name="40% – rõhk6 4 2 4 2 2 3 2" xfId="40147" xr:uid="{DE4AB6B4-545A-4478-B245-049BDE270E37}"/>
    <cellStyle name="40% – rõhk6 4 2 4 2 2 4" xfId="28981" xr:uid="{778EF988-473F-4939-B6C4-B343D136FC0D}"/>
    <cellStyle name="40% – rõhk6 4 2 4 2 3" xfId="8818" xr:uid="{00000000-0005-0000-0000-0000154C0000}"/>
    <cellStyle name="40% – rõhk6 4 2 4 2 3 2" xfId="20507" xr:uid="{00000000-0005-0000-0000-0000164C0000}"/>
    <cellStyle name="40% – rõhk6 4 2 4 2 3 2 2" xfId="42880" xr:uid="{C0B62035-8A24-40E1-BD2F-FBF5C0E353BC}"/>
    <cellStyle name="40% – rõhk6 4 2 4 2 3 3" xfId="31714" xr:uid="{13182AC7-DDF7-4919-B613-5D8F9558686D}"/>
    <cellStyle name="40% – rõhk6 4 2 4 2 4" xfId="15164" xr:uid="{00000000-0005-0000-0000-0000174C0000}"/>
    <cellStyle name="40% – rõhk6 4 2 4 2 4 2" xfId="37537" xr:uid="{88FDAA49-E8F3-495C-BDA1-90D9B0FCE405}"/>
    <cellStyle name="40% – rõhk6 4 2 4 2 5" xfId="26371" xr:uid="{94380E8E-F410-4EC2-801C-C9CFF2DA7954}"/>
    <cellStyle name="40% – rõhk6 4 2 4 3" xfId="4648" xr:uid="{00000000-0005-0000-0000-0000184C0000}"/>
    <cellStyle name="40% – rõhk6 4 2 4 3 2" xfId="10123" xr:uid="{00000000-0005-0000-0000-0000194C0000}"/>
    <cellStyle name="40% – rõhk6 4 2 4 3 2 2" xfId="21812" xr:uid="{00000000-0005-0000-0000-00001A4C0000}"/>
    <cellStyle name="40% – rõhk6 4 2 4 3 2 2 2" xfId="44185" xr:uid="{A0930DA5-F630-4770-882D-95C91FAC579A}"/>
    <cellStyle name="40% – rõhk6 4 2 4 3 2 3" xfId="33019" xr:uid="{55AFB530-A427-4541-A4CF-913C3FB6B925}"/>
    <cellStyle name="40% – rõhk6 4 2 4 3 3" xfId="16469" xr:uid="{00000000-0005-0000-0000-00001B4C0000}"/>
    <cellStyle name="40% – rõhk6 4 2 4 3 3 2" xfId="38842" xr:uid="{3F5B8F45-90D8-4456-87BF-35F8A6CCD144}"/>
    <cellStyle name="40% – rõhk6 4 2 4 3 4" xfId="27676" xr:uid="{82143F6A-A1A9-4CA3-B6A9-8DEF7605FEDC}"/>
    <cellStyle name="40% – rõhk6 4 2 4 4" xfId="7513" xr:uid="{00000000-0005-0000-0000-00001C4C0000}"/>
    <cellStyle name="40% – rõhk6 4 2 4 4 2" xfId="19202" xr:uid="{00000000-0005-0000-0000-00001D4C0000}"/>
    <cellStyle name="40% – rõhk6 4 2 4 4 2 2" xfId="41575" xr:uid="{D6367628-F589-47EE-B4A4-B71672ACFF19}"/>
    <cellStyle name="40% – rõhk6 4 2 4 4 3" xfId="30409" xr:uid="{73D5F4AF-F4FA-4DBE-80E6-FFC25BC8630A}"/>
    <cellStyle name="40% – rõhk6 4 2 4 5" xfId="13859" xr:uid="{00000000-0005-0000-0000-00001E4C0000}"/>
    <cellStyle name="40% – rõhk6 4 2 4 5 2" xfId="36232" xr:uid="{CED019E0-B66D-470D-9F75-3CD52BBC75D1}"/>
    <cellStyle name="40% – rõhk6 4 2 4 6" xfId="25066" xr:uid="{97B07DF7-435A-42E6-BE85-28965136D4B7}"/>
    <cellStyle name="40% – rõhk6 4 2 5" xfId="2409" xr:uid="{00000000-0005-0000-0000-00001F4C0000}"/>
    <cellStyle name="40% – rõhk6 4 2 5 2" xfId="5020" xr:uid="{00000000-0005-0000-0000-0000204C0000}"/>
    <cellStyle name="40% – rõhk6 4 2 5 2 2" xfId="10495" xr:uid="{00000000-0005-0000-0000-0000214C0000}"/>
    <cellStyle name="40% – rõhk6 4 2 5 2 2 2" xfId="22184" xr:uid="{00000000-0005-0000-0000-0000224C0000}"/>
    <cellStyle name="40% – rõhk6 4 2 5 2 2 2 2" xfId="44557" xr:uid="{5D730891-187A-474A-9694-A6C4D6725A9F}"/>
    <cellStyle name="40% – rõhk6 4 2 5 2 2 3" xfId="33391" xr:uid="{75D04B20-DBDE-4AE4-ABB0-580539CDB045}"/>
    <cellStyle name="40% – rõhk6 4 2 5 2 3" xfId="16841" xr:uid="{00000000-0005-0000-0000-0000234C0000}"/>
    <cellStyle name="40% – rõhk6 4 2 5 2 3 2" xfId="39214" xr:uid="{3EA89716-DB6B-4441-BC22-3FA70309977F}"/>
    <cellStyle name="40% – rõhk6 4 2 5 2 4" xfId="28048" xr:uid="{99D5BB0F-C993-417A-A264-88291E6D5A24}"/>
    <cellStyle name="40% – rõhk6 4 2 5 3" xfId="7885" xr:uid="{00000000-0005-0000-0000-0000244C0000}"/>
    <cellStyle name="40% – rõhk6 4 2 5 3 2" xfId="19574" xr:uid="{00000000-0005-0000-0000-0000254C0000}"/>
    <cellStyle name="40% – rõhk6 4 2 5 3 2 2" xfId="41947" xr:uid="{6710C41C-763A-440E-99AF-87AB5F2FCEA1}"/>
    <cellStyle name="40% – rõhk6 4 2 5 3 3" xfId="30781" xr:uid="{4835B03C-B34A-43C5-AF0F-DDD72DDE0926}"/>
    <cellStyle name="40% – rõhk6 4 2 5 4" xfId="14231" xr:uid="{00000000-0005-0000-0000-0000264C0000}"/>
    <cellStyle name="40% – rõhk6 4 2 5 4 2" xfId="36604" xr:uid="{4B91393A-67F7-46F9-AABE-82624A947B63}"/>
    <cellStyle name="40% – rõhk6 4 2 5 5" xfId="25438" xr:uid="{F00A8227-94A1-4F91-89E0-F4E228A4C2E7}"/>
    <cellStyle name="40% – rõhk6 4 2 6" xfId="3715" xr:uid="{00000000-0005-0000-0000-0000274C0000}"/>
    <cellStyle name="40% – rõhk6 4 2 6 2" xfId="9190" xr:uid="{00000000-0005-0000-0000-0000284C0000}"/>
    <cellStyle name="40% – rõhk6 4 2 6 2 2" xfId="20879" xr:uid="{00000000-0005-0000-0000-0000294C0000}"/>
    <cellStyle name="40% – rõhk6 4 2 6 2 2 2" xfId="43252" xr:uid="{6A79BE2F-EB3F-47BC-A5A1-B5C9DCBEE269}"/>
    <cellStyle name="40% – rõhk6 4 2 6 2 3" xfId="32086" xr:uid="{B6E2EF5C-CA24-4BB8-9E08-3FA2C4A590AE}"/>
    <cellStyle name="40% – rõhk6 4 2 6 3" xfId="15536" xr:uid="{00000000-0005-0000-0000-00002A4C0000}"/>
    <cellStyle name="40% – rõhk6 4 2 6 3 2" xfId="37909" xr:uid="{3226F4F1-5C80-4229-86BB-2914F23D8F2C}"/>
    <cellStyle name="40% – rõhk6 4 2 6 4" xfId="26743" xr:uid="{C8528222-916E-4961-A356-1CD0C2F54C02}"/>
    <cellStyle name="40% – rõhk6 4 2 7" xfId="6525" xr:uid="{00000000-0005-0000-0000-00002B4C0000}"/>
    <cellStyle name="40% – rõhk6 4 2 7 2" xfId="18242" xr:uid="{00000000-0005-0000-0000-00002C4C0000}"/>
    <cellStyle name="40% – rõhk6 4 2 7 2 2" xfId="40615" xr:uid="{595FD122-98C7-407B-A01C-2F771ED9A9DB}"/>
    <cellStyle name="40% – rõhk6 4 2 7 3" xfId="29449" xr:uid="{8A496A11-F03B-4471-AE21-24D1368F7D58}"/>
    <cellStyle name="40% – rõhk6 4 2 8" xfId="12926" xr:uid="{00000000-0005-0000-0000-00002D4C0000}"/>
    <cellStyle name="40% – rõhk6 4 2 8 2" xfId="35299" xr:uid="{14DB226D-BBB7-4512-9B5A-428BEFA77818}"/>
    <cellStyle name="40% – rõhk6 4 2 9" xfId="24133" xr:uid="{0DF9C18A-F560-4DD3-9842-C0A41A98F0C7}"/>
    <cellStyle name="40% – rõhk6 4 3" xfId="2031" xr:uid="{00000000-0005-0000-0000-00002E4C0000}"/>
    <cellStyle name="40% – rõhk6 4 3 2" xfId="2032" xr:uid="{00000000-0005-0000-0000-00002F4C0000}"/>
    <cellStyle name="40% – rõhk6 4 3 2 2" xfId="3345" xr:uid="{00000000-0005-0000-0000-0000304C0000}"/>
    <cellStyle name="40% – rõhk6 4 3 2 2 2" xfId="5955" xr:uid="{00000000-0005-0000-0000-0000314C0000}"/>
    <cellStyle name="40% – rõhk6 4 3 2 2 2 2" xfId="11430" xr:uid="{00000000-0005-0000-0000-0000324C0000}"/>
    <cellStyle name="40% – rõhk6 4 3 2 2 2 2 2" xfId="23119" xr:uid="{00000000-0005-0000-0000-0000334C0000}"/>
    <cellStyle name="40% – rõhk6 4 3 2 2 2 2 2 2" xfId="45492" xr:uid="{D588E2D8-EF6C-47B1-BAAB-5AFBDBEA3B87}"/>
    <cellStyle name="40% – rõhk6 4 3 2 2 2 2 3" xfId="34326" xr:uid="{821E0144-3434-4A3A-806A-14BCBA4CA36E}"/>
    <cellStyle name="40% – rõhk6 4 3 2 2 2 3" xfId="17776" xr:uid="{00000000-0005-0000-0000-0000344C0000}"/>
    <cellStyle name="40% – rõhk6 4 3 2 2 2 3 2" xfId="40149" xr:uid="{8A7D9EA2-3B99-45E3-B566-9AFF01F7861A}"/>
    <cellStyle name="40% – rõhk6 4 3 2 2 2 4" xfId="28983" xr:uid="{4A6A9000-6BB5-40D9-8101-6E4F5B3CAC80}"/>
    <cellStyle name="40% – rõhk6 4 3 2 2 3" xfId="8820" xr:uid="{00000000-0005-0000-0000-0000354C0000}"/>
    <cellStyle name="40% – rõhk6 4 3 2 2 3 2" xfId="20509" xr:uid="{00000000-0005-0000-0000-0000364C0000}"/>
    <cellStyle name="40% – rõhk6 4 3 2 2 3 2 2" xfId="42882" xr:uid="{9744467C-0BA5-41CC-859E-E3ECCEFACBF6}"/>
    <cellStyle name="40% – rõhk6 4 3 2 2 3 3" xfId="31716" xr:uid="{CB2158EF-C944-4F47-A3AE-13CC36B09C64}"/>
    <cellStyle name="40% – rõhk6 4 3 2 2 4" xfId="15166" xr:uid="{00000000-0005-0000-0000-0000374C0000}"/>
    <cellStyle name="40% – rõhk6 4 3 2 2 4 2" xfId="37539" xr:uid="{E715476F-58BE-46F2-9A9F-AB050A22D621}"/>
    <cellStyle name="40% – rõhk6 4 3 2 2 5" xfId="26373" xr:uid="{3F15B6F9-8DB1-472A-AAF7-D40E6B8F727C}"/>
    <cellStyle name="40% – rõhk6 4 3 2 3" xfId="4650" xr:uid="{00000000-0005-0000-0000-0000384C0000}"/>
    <cellStyle name="40% – rõhk6 4 3 2 3 2" xfId="10125" xr:uid="{00000000-0005-0000-0000-0000394C0000}"/>
    <cellStyle name="40% – rõhk6 4 3 2 3 2 2" xfId="21814" xr:uid="{00000000-0005-0000-0000-00003A4C0000}"/>
    <cellStyle name="40% – rõhk6 4 3 2 3 2 2 2" xfId="44187" xr:uid="{6A29A6CF-2248-4E81-951C-A21DA5B456A3}"/>
    <cellStyle name="40% – rõhk6 4 3 2 3 2 3" xfId="33021" xr:uid="{15C8D249-BAC6-4FC2-9A93-227EB78CBA0C}"/>
    <cellStyle name="40% – rõhk6 4 3 2 3 3" xfId="16471" xr:uid="{00000000-0005-0000-0000-00003B4C0000}"/>
    <cellStyle name="40% – rõhk6 4 3 2 3 3 2" xfId="38844" xr:uid="{985B5941-A638-40DC-B9F2-202FE0E587E0}"/>
    <cellStyle name="40% – rõhk6 4 3 2 3 4" xfId="27678" xr:uid="{89EF01B8-EB06-43B1-AF85-EF0272FC7458}"/>
    <cellStyle name="40% – rõhk6 4 3 2 4" xfId="7515" xr:uid="{00000000-0005-0000-0000-00003C4C0000}"/>
    <cellStyle name="40% – rõhk6 4 3 2 4 2" xfId="19204" xr:uid="{00000000-0005-0000-0000-00003D4C0000}"/>
    <cellStyle name="40% – rõhk6 4 3 2 4 2 2" xfId="41577" xr:uid="{1D4ABD1D-AFED-4592-AF8A-421DCCCC9253}"/>
    <cellStyle name="40% – rõhk6 4 3 2 4 3" xfId="30411" xr:uid="{D1DDD61B-9ED6-4952-8FE6-02211CBC6E48}"/>
    <cellStyle name="40% – rõhk6 4 3 2 5" xfId="13861" xr:uid="{00000000-0005-0000-0000-00003E4C0000}"/>
    <cellStyle name="40% – rõhk6 4 3 2 5 2" xfId="36234" xr:uid="{403F87FA-0313-4FDF-9718-B581974C7095}"/>
    <cellStyle name="40% – rõhk6 4 3 2 6" xfId="25068" xr:uid="{C222C402-0F80-4519-A5FD-2C2EE58C496F}"/>
    <cellStyle name="40% – rõhk6 4 3 3" xfId="3344" xr:uid="{00000000-0005-0000-0000-00003F4C0000}"/>
    <cellStyle name="40% – rõhk6 4 3 3 2" xfId="5954" xr:uid="{00000000-0005-0000-0000-0000404C0000}"/>
    <cellStyle name="40% – rõhk6 4 3 3 2 2" xfId="11429" xr:uid="{00000000-0005-0000-0000-0000414C0000}"/>
    <cellStyle name="40% – rõhk6 4 3 3 2 2 2" xfId="23118" xr:uid="{00000000-0005-0000-0000-0000424C0000}"/>
    <cellStyle name="40% – rõhk6 4 3 3 2 2 2 2" xfId="45491" xr:uid="{A3E3C549-2D91-4345-9742-09BC2F3D89CD}"/>
    <cellStyle name="40% – rõhk6 4 3 3 2 2 3" xfId="34325" xr:uid="{67ECF39D-076E-492C-B4FA-53DD57D2AA2D}"/>
    <cellStyle name="40% – rõhk6 4 3 3 2 3" xfId="17775" xr:uid="{00000000-0005-0000-0000-0000434C0000}"/>
    <cellStyle name="40% – rõhk6 4 3 3 2 3 2" xfId="40148" xr:uid="{AE226347-0165-40D3-BD63-279FEAD4904A}"/>
    <cellStyle name="40% – rõhk6 4 3 3 2 4" xfId="28982" xr:uid="{9AEDFE3E-8043-456B-AE2A-2FFCFF861C59}"/>
    <cellStyle name="40% – rõhk6 4 3 3 3" xfId="8819" xr:uid="{00000000-0005-0000-0000-0000444C0000}"/>
    <cellStyle name="40% – rõhk6 4 3 3 3 2" xfId="20508" xr:uid="{00000000-0005-0000-0000-0000454C0000}"/>
    <cellStyle name="40% – rõhk6 4 3 3 3 2 2" xfId="42881" xr:uid="{8D33B74B-C4FD-4FC6-9E9F-905A940F026A}"/>
    <cellStyle name="40% – rõhk6 4 3 3 3 3" xfId="31715" xr:uid="{01C8B962-F394-4F99-A2EF-DA93471FD03A}"/>
    <cellStyle name="40% – rõhk6 4 3 3 4" xfId="15165" xr:uid="{00000000-0005-0000-0000-0000464C0000}"/>
    <cellStyle name="40% – rõhk6 4 3 3 4 2" xfId="37538" xr:uid="{2BC37325-BCE3-41F7-982F-DC623AE035A3}"/>
    <cellStyle name="40% – rõhk6 4 3 3 5" xfId="26372" xr:uid="{017583E4-D96F-4651-AEA4-1BC311371718}"/>
    <cellStyle name="40% – rõhk6 4 3 4" xfId="4649" xr:uid="{00000000-0005-0000-0000-0000474C0000}"/>
    <cellStyle name="40% – rõhk6 4 3 4 2" xfId="10124" xr:uid="{00000000-0005-0000-0000-0000484C0000}"/>
    <cellStyle name="40% – rõhk6 4 3 4 2 2" xfId="21813" xr:uid="{00000000-0005-0000-0000-0000494C0000}"/>
    <cellStyle name="40% – rõhk6 4 3 4 2 2 2" xfId="44186" xr:uid="{4C5438A3-04BF-4E95-AC91-E5ED9FDF36D8}"/>
    <cellStyle name="40% – rõhk6 4 3 4 2 3" xfId="33020" xr:uid="{FB0DFE6D-4B4B-4C5F-B1AF-0E347C9DC986}"/>
    <cellStyle name="40% – rõhk6 4 3 4 3" xfId="16470" xr:uid="{00000000-0005-0000-0000-00004A4C0000}"/>
    <cellStyle name="40% – rõhk6 4 3 4 3 2" xfId="38843" xr:uid="{DCCD2199-BB7F-4079-8BF3-2C7E2A6C9603}"/>
    <cellStyle name="40% – rõhk6 4 3 4 4" xfId="27677" xr:uid="{94BC7641-F7D7-4DF5-AC8D-497588EF76F1}"/>
    <cellStyle name="40% – rõhk6 4 3 5" xfId="7514" xr:uid="{00000000-0005-0000-0000-00004B4C0000}"/>
    <cellStyle name="40% – rõhk6 4 3 5 2" xfId="19203" xr:uid="{00000000-0005-0000-0000-00004C4C0000}"/>
    <cellStyle name="40% – rõhk6 4 3 5 2 2" xfId="41576" xr:uid="{60CFA9B3-586D-4586-8850-8634372C75CE}"/>
    <cellStyle name="40% – rõhk6 4 3 5 3" xfId="30410" xr:uid="{31A74C56-C80E-46A0-B224-B25067FCBA65}"/>
    <cellStyle name="40% – rõhk6 4 3 6" xfId="13860" xr:uid="{00000000-0005-0000-0000-00004D4C0000}"/>
    <cellStyle name="40% – rõhk6 4 3 6 2" xfId="36233" xr:uid="{3CF14865-FEF3-4FDE-BB91-513FCC36DBB6}"/>
    <cellStyle name="40% – rõhk6 4 3 7" xfId="25067" xr:uid="{04FC009B-848F-4287-84A9-F40B80FCD5EA}"/>
    <cellStyle name="40% – rõhk6 4 4" xfId="2033" xr:uid="{00000000-0005-0000-0000-00004E4C0000}"/>
    <cellStyle name="40% – rõhk6 4 4 2" xfId="3346" xr:uid="{00000000-0005-0000-0000-00004F4C0000}"/>
    <cellStyle name="40% – rõhk6 4 4 2 2" xfId="5956" xr:uid="{00000000-0005-0000-0000-0000504C0000}"/>
    <cellStyle name="40% – rõhk6 4 4 2 2 2" xfId="11431" xr:uid="{00000000-0005-0000-0000-0000514C0000}"/>
    <cellStyle name="40% – rõhk6 4 4 2 2 2 2" xfId="23120" xr:uid="{00000000-0005-0000-0000-0000524C0000}"/>
    <cellStyle name="40% – rõhk6 4 4 2 2 2 2 2" xfId="45493" xr:uid="{F60EEE42-7C9F-40F5-BE01-B6CAB00C8F9D}"/>
    <cellStyle name="40% – rõhk6 4 4 2 2 2 3" xfId="34327" xr:uid="{56C97777-F765-4318-8155-4ADDD09303EE}"/>
    <cellStyle name="40% – rõhk6 4 4 2 2 3" xfId="17777" xr:uid="{00000000-0005-0000-0000-0000534C0000}"/>
    <cellStyle name="40% – rõhk6 4 4 2 2 3 2" xfId="40150" xr:uid="{7877DE9C-A88E-41C9-BE62-816D7FF0DECA}"/>
    <cellStyle name="40% – rõhk6 4 4 2 2 4" xfId="28984" xr:uid="{E6E1CAC0-85A1-4E54-80E2-169629E5D03A}"/>
    <cellStyle name="40% – rõhk6 4 4 2 3" xfId="8821" xr:uid="{00000000-0005-0000-0000-0000544C0000}"/>
    <cellStyle name="40% – rõhk6 4 4 2 3 2" xfId="20510" xr:uid="{00000000-0005-0000-0000-0000554C0000}"/>
    <cellStyle name="40% – rõhk6 4 4 2 3 2 2" xfId="42883" xr:uid="{54A4D32F-8A16-4058-9A81-897493B0FA31}"/>
    <cellStyle name="40% – rõhk6 4 4 2 3 3" xfId="31717" xr:uid="{C313203A-2943-45B6-B833-B9A1722FE8CA}"/>
    <cellStyle name="40% – rõhk6 4 4 2 4" xfId="15167" xr:uid="{00000000-0005-0000-0000-0000564C0000}"/>
    <cellStyle name="40% – rõhk6 4 4 2 4 2" xfId="37540" xr:uid="{45107ACC-F434-4F4A-A9E0-D382066D08B2}"/>
    <cellStyle name="40% – rõhk6 4 4 2 5" xfId="26374" xr:uid="{8CD84DA9-A85F-4FE4-B539-90DA7B76C6D8}"/>
    <cellStyle name="40% – rõhk6 4 4 3" xfId="4651" xr:uid="{00000000-0005-0000-0000-0000574C0000}"/>
    <cellStyle name="40% – rõhk6 4 4 3 2" xfId="10126" xr:uid="{00000000-0005-0000-0000-0000584C0000}"/>
    <cellStyle name="40% – rõhk6 4 4 3 2 2" xfId="21815" xr:uid="{00000000-0005-0000-0000-0000594C0000}"/>
    <cellStyle name="40% – rõhk6 4 4 3 2 2 2" xfId="44188" xr:uid="{18235635-96EF-4641-B25B-F757DD05A620}"/>
    <cellStyle name="40% – rõhk6 4 4 3 2 3" xfId="33022" xr:uid="{F2CDF464-8F60-42B1-8521-AAADB542E3FA}"/>
    <cellStyle name="40% – rõhk6 4 4 3 3" xfId="16472" xr:uid="{00000000-0005-0000-0000-00005A4C0000}"/>
    <cellStyle name="40% – rõhk6 4 4 3 3 2" xfId="38845" xr:uid="{78AF66FD-6E6F-4F9C-B0AE-DC96D8D9158C}"/>
    <cellStyle name="40% – rõhk6 4 4 3 4" xfId="27679" xr:uid="{62609B00-8403-4750-927C-EF08AECB35E7}"/>
    <cellStyle name="40% – rõhk6 4 4 4" xfId="7516" xr:uid="{00000000-0005-0000-0000-00005B4C0000}"/>
    <cellStyle name="40% – rõhk6 4 4 4 2" xfId="19205" xr:uid="{00000000-0005-0000-0000-00005C4C0000}"/>
    <cellStyle name="40% – rõhk6 4 4 4 2 2" xfId="41578" xr:uid="{D4CEE43A-B539-4304-9DB9-300BF801E6B8}"/>
    <cellStyle name="40% – rõhk6 4 4 4 3" xfId="30412" xr:uid="{734C094A-7187-4E91-863B-F87ECFF6EAC9}"/>
    <cellStyle name="40% – rõhk6 4 4 5" xfId="13862" xr:uid="{00000000-0005-0000-0000-00005D4C0000}"/>
    <cellStyle name="40% – rõhk6 4 4 5 2" xfId="36235" xr:uid="{9C5FC190-4495-4F31-BB73-3DEE0B3043ED}"/>
    <cellStyle name="40% – rõhk6 4 4 6" xfId="25069" xr:uid="{8726D8C4-BE16-48AF-AF15-E9DC0C4E9A44}"/>
    <cellStyle name="40% – rõhk6 4 5" xfId="2034" xr:uid="{00000000-0005-0000-0000-00005E4C0000}"/>
    <cellStyle name="40% – rõhk6 4 5 2" xfId="3347" xr:uid="{00000000-0005-0000-0000-00005F4C0000}"/>
    <cellStyle name="40% – rõhk6 4 5 2 2" xfId="5957" xr:uid="{00000000-0005-0000-0000-0000604C0000}"/>
    <cellStyle name="40% – rõhk6 4 5 2 2 2" xfId="11432" xr:uid="{00000000-0005-0000-0000-0000614C0000}"/>
    <cellStyle name="40% – rõhk6 4 5 2 2 2 2" xfId="23121" xr:uid="{00000000-0005-0000-0000-0000624C0000}"/>
    <cellStyle name="40% – rõhk6 4 5 2 2 2 2 2" xfId="45494" xr:uid="{4FFD9392-7C42-423A-A500-84CBEA584B76}"/>
    <cellStyle name="40% – rõhk6 4 5 2 2 2 3" xfId="34328" xr:uid="{9BD69B48-4476-41B5-B956-64DCF092E3F6}"/>
    <cellStyle name="40% – rõhk6 4 5 2 2 3" xfId="17778" xr:uid="{00000000-0005-0000-0000-0000634C0000}"/>
    <cellStyle name="40% – rõhk6 4 5 2 2 3 2" xfId="40151" xr:uid="{8694A120-4115-462B-BF2A-5EFAA2653BFE}"/>
    <cellStyle name="40% – rõhk6 4 5 2 2 4" xfId="28985" xr:uid="{9812967F-A36D-4E46-B102-34B2BA11F357}"/>
    <cellStyle name="40% – rõhk6 4 5 2 3" xfId="8822" xr:uid="{00000000-0005-0000-0000-0000644C0000}"/>
    <cellStyle name="40% – rõhk6 4 5 2 3 2" xfId="20511" xr:uid="{00000000-0005-0000-0000-0000654C0000}"/>
    <cellStyle name="40% – rõhk6 4 5 2 3 2 2" xfId="42884" xr:uid="{BE593784-EF69-4A34-B7F0-BDFBA10905DA}"/>
    <cellStyle name="40% – rõhk6 4 5 2 3 3" xfId="31718" xr:uid="{2E400B5C-7CE2-42F6-A863-127BE6802D85}"/>
    <cellStyle name="40% – rõhk6 4 5 2 4" xfId="15168" xr:uid="{00000000-0005-0000-0000-0000664C0000}"/>
    <cellStyle name="40% – rõhk6 4 5 2 4 2" xfId="37541" xr:uid="{329CD8C6-9CF8-4D00-87B2-5B3C3E0C4146}"/>
    <cellStyle name="40% – rõhk6 4 5 2 5" xfId="26375" xr:uid="{85CC42AF-8E00-46BE-A6D1-012515259893}"/>
    <cellStyle name="40% – rõhk6 4 5 3" xfId="4652" xr:uid="{00000000-0005-0000-0000-0000674C0000}"/>
    <cellStyle name="40% – rõhk6 4 5 3 2" xfId="10127" xr:uid="{00000000-0005-0000-0000-0000684C0000}"/>
    <cellStyle name="40% – rõhk6 4 5 3 2 2" xfId="21816" xr:uid="{00000000-0005-0000-0000-0000694C0000}"/>
    <cellStyle name="40% – rõhk6 4 5 3 2 2 2" xfId="44189" xr:uid="{8F17F22A-E8F5-497B-BCD6-E6DE9CDA1569}"/>
    <cellStyle name="40% – rõhk6 4 5 3 2 3" xfId="33023" xr:uid="{A42B7E4D-7ECB-4322-86AA-81FDDE851739}"/>
    <cellStyle name="40% – rõhk6 4 5 3 3" xfId="16473" xr:uid="{00000000-0005-0000-0000-00006A4C0000}"/>
    <cellStyle name="40% – rõhk6 4 5 3 3 2" xfId="38846" xr:uid="{46C64ADB-1D2C-493F-AAFA-A0F8A8AA963F}"/>
    <cellStyle name="40% – rõhk6 4 5 3 4" xfId="27680" xr:uid="{00C047D1-426D-41FC-BB5E-707FAC717114}"/>
    <cellStyle name="40% – rõhk6 4 5 4" xfId="7517" xr:uid="{00000000-0005-0000-0000-00006B4C0000}"/>
    <cellStyle name="40% – rõhk6 4 5 4 2" xfId="19206" xr:uid="{00000000-0005-0000-0000-00006C4C0000}"/>
    <cellStyle name="40% – rõhk6 4 5 4 2 2" xfId="41579" xr:uid="{E36626A5-E46A-4934-9663-16A1C87643D9}"/>
    <cellStyle name="40% – rõhk6 4 5 4 3" xfId="30413" xr:uid="{A2965333-CFCF-4E06-B01C-0AA34D6B738A}"/>
    <cellStyle name="40% – rõhk6 4 5 5" xfId="13863" xr:uid="{00000000-0005-0000-0000-00006D4C0000}"/>
    <cellStyle name="40% – rõhk6 4 5 5 2" xfId="36236" xr:uid="{6B40FF85-CE52-440C-AC62-734D8DF43297}"/>
    <cellStyle name="40% – rõhk6 4 5 6" xfId="25070" xr:uid="{AE8E704B-E61D-4D2D-8295-06C7B4ACDCC3}"/>
    <cellStyle name="40% – rõhk6 4 6" xfId="2279" xr:uid="{00000000-0005-0000-0000-00006E4C0000}"/>
    <cellStyle name="40% – rõhk6 4 6 2" xfId="4890" xr:uid="{00000000-0005-0000-0000-00006F4C0000}"/>
    <cellStyle name="40% – rõhk6 4 6 2 2" xfId="10365" xr:uid="{00000000-0005-0000-0000-0000704C0000}"/>
    <cellStyle name="40% – rõhk6 4 6 2 2 2" xfId="22054" xr:uid="{00000000-0005-0000-0000-0000714C0000}"/>
    <cellStyle name="40% – rõhk6 4 6 2 2 2 2" xfId="44427" xr:uid="{242A5DA7-FC6A-4EA7-BF43-A4AF62E7B6DC}"/>
    <cellStyle name="40% – rõhk6 4 6 2 2 3" xfId="33261" xr:uid="{C0DEA13A-872A-4D1F-90A4-A4AE55483D77}"/>
    <cellStyle name="40% – rõhk6 4 6 2 3" xfId="16711" xr:uid="{00000000-0005-0000-0000-0000724C0000}"/>
    <cellStyle name="40% – rõhk6 4 6 2 3 2" xfId="39084" xr:uid="{84DB15BE-5AED-4D35-8013-57C73B891D07}"/>
    <cellStyle name="40% – rõhk6 4 6 2 4" xfId="27918" xr:uid="{0358B3A3-B531-4E1C-9BE0-55856F2636C3}"/>
    <cellStyle name="40% – rõhk6 4 6 3" xfId="7755" xr:uid="{00000000-0005-0000-0000-0000734C0000}"/>
    <cellStyle name="40% – rõhk6 4 6 3 2" xfId="19444" xr:uid="{00000000-0005-0000-0000-0000744C0000}"/>
    <cellStyle name="40% – rõhk6 4 6 3 2 2" xfId="41817" xr:uid="{1CC15360-B3BF-4A40-8125-A6427E6C3A4B}"/>
    <cellStyle name="40% – rõhk6 4 6 3 3" xfId="30651" xr:uid="{D58AF804-485A-431E-A488-C406DC898CF3}"/>
    <cellStyle name="40% – rõhk6 4 6 4" xfId="14101" xr:uid="{00000000-0005-0000-0000-0000754C0000}"/>
    <cellStyle name="40% – rõhk6 4 6 4 2" xfId="36474" xr:uid="{0C06D1E4-886E-430F-B9A7-43CABF374DED}"/>
    <cellStyle name="40% – rõhk6 4 6 5" xfId="25308" xr:uid="{806F176D-8572-4491-A371-E6773532D552}"/>
    <cellStyle name="40% – rõhk6 4 7" xfId="3585" xr:uid="{00000000-0005-0000-0000-0000764C0000}"/>
    <cellStyle name="40% – rõhk6 4 7 2" xfId="9060" xr:uid="{00000000-0005-0000-0000-0000774C0000}"/>
    <cellStyle name="40% – rõhk6 4 7 2 2" xfId="20749" xr:uid="{00000000-0005-0000-0000-0000784C0000}"/>
    <cellStyle name="40% – rõhk6 4 7 2 2 2" xfId="43122" xr:uid="{F29FB6F9-DAF2-46AC-A6CA-C470E84DB473}"/>
    <cellStyle name="40% – rõhk6 4 7 2 3" xfId="31956" xr:uid="{735E5EA9-6B58-4086-908A-A037298EE420}"/>
    <cellStyle name="40% – rõhk6 4 7 3" xfId="15406" xr:uid="{00000000-0005-0000-0000-0000794C0000}"/>
    <cellStyle name="40% – rõhk6 4 7 3 2" xfId="37779" xr:uid="{71146E7B-8987-4102-96CC-5DB59F98EDA5}"/>
    <cellStyle name="40% – rõhk6 4 7 4" xfId="26613" xr:uid="{201AA140-7DE3-4BE6-8345-48B3023C7571}"/>
    <cellStyle name="40% – rõhk6 4 8" xfId="6236" xr:uid="{00000000-0005-0000-0000-00007A4C0000}"/>
    <cellStyle name="40% – rõhk6 4 8 2" xfId="18029" xr:uid="{00000000-0005-0000-0000-00007B4C0000}"/>
    <cellStyle name="40% – rõhk6 4 8 2 2" xfId="40402" xr:uid="{6C9EC0F7-2878-47F2-911A-296499FEF501}"/>
    <cellStyle name="40% – rõhk6 4 8 3" xfId="29236" xr:uid="{D7EC9141-6B03-41CE-8EEA-F0801F851BB9}"/>
    <cellStyle name="40% – rõhk6 4 9" xfId="12796" xr:uid="{00000000-0005-0000-0000-00007C4C0000}"/>
    <cellStyle name="40% – rõhk6 4 9 2" xfId="35169" xr:uid="{AECDD7A8-327C-4736-A02C-85D0D2AE8CDD}"/>
    <cellStyle name="40% – rõhk6 40" xfId="6371" xr:uid="{00000000-0005-0000-0000-00007D4C0000}"/>
    <cellStyle name="40% – rõhk6 40 2" xfId="18105" xr:uid="{00000000-0005-0000-0000-00007E4C0000}"/>
    <cellStyle name="40% – rõhk6 40 2 2" xfId="40478" xr:uid="{F43B5B71-E5CA-425A-80C7-18F759EF2B34}"/>
    <cellStyle name="40% – rõhk6 40 3" xfId="29312" xr:uid="{09D1D7B7-990D-41DB-9BA9-77D85C87BE3A}"/>
    <cellStyle name="40% – rõhk6 41" xfId="11891" xr:uid="{00000000-0005-0000-0000-00007F4C0000}"/>
    <cellStyle name="40% – rõhk6 41 2" xfId="23425" xr:uid="{00000000-0005-0000-0000-0000804C0000}"/>
    <cellStyle name="40% – rõhk6 41 2 2" xfId="45798" xr:uid="{3985C11F-F7BE-41A4-80FD-93C5EED9B65A}"/>
    <cellStyle name="40% – rõhk6 41 3" xfId="34632" xr:uid="{FB5FEB2A-9DA4-415D-839E-CBB3859A9D75}"/>
    <cellStyle name="40% – rõhk6 42" xfId="12153" xr:uid="{00000000-0005-0000-0000-0000814C0000}"/>
    <cellStyle name="40% – rõhk6 42 2" xfId="23558" xr:uid="{00000000-0005-0000-0000-0000824C0000}"/>
    <cellStyle name="40% – rõhk6 42 2 2" xfId="45931" xr:uid="{F7A9B810-10B0-4037-86C5-A27C491E12C1}"/>
    <cellStyle name="40% – rõhk6 42 3" xfId="34765" xr:uid="{A7B2A965-AD73-4BAC-B127-9FA2E18E024B}"/>
    <cellStyle name="40% – rõhk6 43" xfId="12301" xr:uid="{00000000-0005-0000-0000-0000834C0000}"/>
    <cellStyle name="40% – rõhk6 43 2" xfId="23641" xr:uid="{00000000-0005-0000-0000-0000844C0000}"/>
    <cellStyle name="40% – rõhk6 43 2 2" xfId="46014" xr:uid="{3A66E006-3316-439D-A71B-6304EDE27DF5}"/>
    <cellStyle name="40% – rõhk6 43 3" xfId="34848" xr:uid="{9CCC891B-8240-4227-A85D-E16489BDB498}"/>
    <cellStyle name="40% – rõhk6 44" xfId="11724" xr:uid="{00000000-0005-0000-0000-0000854C0000}"/>
    <cellStyle name="40% – rõhk6 44 2" xfId="23336" xr:uid="{00000000-0005-0000-0000-0000864C0000}"/>
    <cellStyle name="40% – rõhk6 44 2 2" xfId="45709" xr:uid="{520E423F-7902-4C9C-A015-B2855F4422C8}"/>
    <cellStyle name="40% – rõhk6 44 3" xfId="34543" xr:uid="{3453E2C4-98DB-4E41-A0DA-E440FCEB51C8}"/>
    <cellStyle name="40% – rõhk6 45" xfId="12034" xr:uid="{00000000-0005-0000-0000-0000874C0000}"/>
    <cellStyle name="40% – rõhk6 45 2" xfId="23490" xr:uid="{00000000-0005-0000-0000-0000884C0000}"/>
    <cellStyle name="40% – rõhk6 45 2 2" xfId="45863" xr:uid="{7CF494A1-1551-4027-979F-E68590C832D8}"/>
    <cellStyle name="40% – rõhk6 45 3" xfId="34697" xr:uid="{0784D0BE-8DA8-4819-8969-5D9E147D4DD8}"/>
    <cellStyle name="40% – rõhk6 46" xfId="12020" xr:uid="{00000000-0005-0000-0000-0000894C0000}"/>
    <cellStyle name="40% – rõhk6 46 2" xfId="23483" xr:uid="{00000000-0005-0000-0000-00008A4C0000}"/>
    <cellStyle name="40% – rõhk6 46 2 2" xfId="45856" xr:uid="{47D5D36B-7A50-4C6D-8287-AC6D8A4A58BB}"/>
    <cellStyle name="40% – rõhk6 46 3" xfId="34690" xr:uid="{09653D94-D1EE-4029-AAD8-6B76BAEBAC17}"/>
    <cellStyle name="40% – rõhk6 47" xfId="11739" xr:uid="{00000000-0005-0000-0000-00008B4C0000}"/>
    <cellStyle name="40% – rõhk6 47 2" xfId="23344" xr:uid="{00000000-0005-0000-0000-00008C4C0000}"/>
    <cellStyle name="40% – rõhk6 47 2 2" xfId="45717" xr:uid="{9EF5D811-6E06-4AF3-95CC-09C2E3877B28}"/>
    <cellStyle name="40% – rõhk6 47 3" xfId="34551" xr:uid="{20C4526B-B4EB-4AD8-A820-C0CDA1E32CEE}"/>
    <cellStyle name="40% – rõhk6 48" xfId="6298" xr:uid="{00000000-0005-0000-0000-00008D4C0000}"/>
    <cellStyle name="40% – rõhk6 48 2" xfId="18058" xr:uid="{00000000-0005-0000-0000-00008E4C0000}"/>
    <cellStyle name="40% – rõhk6 48 2 2" xfId="40431" xr:uid="{3F046EBD-7B1A-4CF6-9E93-411C98F31A7A}"/>
    <cellStyle name="40% – rõhk6 48 3" xfId="29265" xr:uid="{6E494655-4DD3-40BA-BEE5-54C78C3C8830}"/>
    <cellStyle name="40% – rõhk6 49" xfId="12082" xr:uid="{00000000-0005-0000-0000-00008F4C0000}"/>
    <cellStyle name="40% – rõhk6 49 2" xfId="23511" xr:uid="{00000000-0005-0000-0000-0000904C0000}"/>
    <cellStyle name="40% – rõhk6 49 2 2" xfId="45884" xr:uid="{0632ACF5-22DA-4795-A9EE-3E3845BAE496}"/>
    <cellStyle name="40% – rõhk6 49 3" xfId="34718" xr:uid="{7B4B40F6-200C-477C-97E1-DCCD26B6BEE5}"/>
    <cellStyle name="40% – rõhk6 5" xfId="116" xr:uid="{00000000-0005-0000-0000-0000914C0000}"/>
    <cellStyle name="40% – rõhk6 5 10" xfId="24004" xr:uid="{F0D5448A-E734-4E68-AD92-78C7BB041EC1}"/>
    <cellStyle name="40% – rõhk6 5 2" xfId="899" xr:uid="{00000000-0005-0000-0000-0000924C0000}"/>
    <cellStyle name="40% – rõhk6 5 2 2" xfId="2035" xr:uid="{00000000-0005-0000-0000-0000934C0000}"/>
    <cellStyle name="40% – rõhk6 5 2 2 2" xfId="2036" xr:uid="{00000000-0005-0000-0000-0000944C0000}"/>
    <cellStyle name="40% – rõhk6 5 2 2 2 2" xfId="3349" xr:uid="{00000000-0005-0000-0000-0000954C0000}"/>
    <cellStyle name="40% – rõhk6 5 2 2 2 2 2" xfId="5959" xr:uid="{00000000-0005-0000-0000-0000964C0000}"/>
    <cellStyle name="40% – rõhk6 5 2 2 2 2 2 2" xfId="11434" xr:uid="{00000000-0005-0000-0000-0000974C0000}"/>
    <cellStyle name="40% – rõhk6 5 2 2 2 2 2 2 2" xfId="23123" xr:uid="{00000000-0005-0000-0000-0000984C0000}"/>
    <cellStyle name="40% – rõhk6 5 2 2 2 2 2 2 2 2" xfId="45496" xr:uid="{F5C22F4A-5991-4D20-8DA5-E76B8A398BB9}"/>
    <cellStyle name="40% – rõhk6 5 2 2 2 2 2 2 3" xfId="34330" xr:uid="{C6B28041-CB0C-4502-98FB-8C51F365557A}"/>
    <cellStyle name="40% – rõhk6 5 2 2 2 2 2 3" xfId="17780" xr:uid="{00000000-0005-0000-0000-0000994C0000}"/>
    <cellStyle name="40% – rõhk6 5 2 2 2 2 2 3 2" xfId="40153" xr:uid="{86CFF657-8D51-415F-8F07-FD7A6868D6E6}"/>
    <cellStyle name="40% – rõhk6 5 2 2 2 2 2 4" xfId="28987" xr:uid="{8CDC4457-57D5-4501-B028-18F29611D02D}"/>
    <cellStyle name="40% – rõhk6 5 2 2 2 2 3" xfId="8824" xr:uid="{00000000-0005-0000-0000-00009A4C0000}"/>
    <cellStyle name="40% – rõhk6 5 2 2 2 2 3 2" xfId="20513" xr:uid="{00000000-0005-0000-0000-00009B4C0000}"/>
    <cellStyle name="40% – rõhk6 5 2 2 2 2 3 2 2" xfId="42886" xr:uid="{255C0724-AA9F-4C34-B97B-D9392FBA56F7}"/>
    <cellStyle name="40% – rõhk6 5 2 2 2 2 3 3" xfId="31720" xr:uid="{52206D3B-89FE-45B4-989E-55257179DA84}"/>
    <cellStyle name="40% – rõhk6 5 2 2 2 2 4" xfId="15170" xr:uid="{00000000-0005-0000-0000-00009C4C0000}"/>
    <cellStyle name="40% – rõhk6 5 2 2 2 2 4 2" xfId="37543" xr:uid="{5F60B895-6BFC-4542-A898-FE7A07D02CE1}"/>
    <cellStyle name="40% – rõhk6 5 2 2 2 2 5" xfId="26377" xr:uid="{08C92BF0-1924-4DB4-93D0-29C7882B2796}"/>
    <cellStyle name="40% – rõhk6 5 2 2 2 3" xfId="4654" xr:uid="{00000000-0005-0000-0000-00009D4C0000}"/>
    <cellStyle name="40% – rõhk6 5 2 2 2 3 2" xfId="10129" xr:uid="{00000000-0005-0000-0000-00009E4C0000}"/>
    <cellStyle name="40% – rõhk6 5 2 2 2 3 2 2" xfId="21818" xr:uid="{00000000-0005-0000-0000-00009F4C0000}"/>
    <cellStyle name="40% – rõhk6 5 2 2 2 3 2 2 2" xfId="44191" xr:uid="{64827758-D5BD-410E-BE17-E7573E50560E}"/>
    <cellStyle name="40% – rõhk6 5 2 2 2 3 2 3" xfId="33025" xr:uid="{7DB194F2-8FCE-4ED6-98DD-B3A990861AC1}"/>
    <cellStyle name="40% – rõhk6 5 2 2 2 3 3" xfId="16475" xr:uid="{00000000-0005-0000-0000-0000A04C0000}"/>
    <cellStyle name="40% – rõhk6 5 2 2 2 3 3 2" xfId="38848" xr:uid="{5D9F0515-63CA-4BBF-B861-D9216DB94089}"/>
    <cellStyle name="40% – rõhk6 5 2 2 2 3 4" xfId="27682" xr:uid="{CDFD2760-D6F9-4FB4-BB52-AB0246E280C4}"/>
    <cellStyle name="40% – rõhk6 5 2 2 2 4" xfId="7519" xr:uid="{00000000-0005-0000-0000-0000A14C0000}"/>
    <cellStyle name="40% – rõhk6 5 2 2 2 4 2" xfId="19208" xr:uid="{00000000-0005-0000-0000-0000A24C0000}"/>
    <cellStyle name="40% – rõhk6 5 2 2 2 4 2 2" xfId="41581" xr:uid="{ED497D4B-CF4B-4FBC-B5C7-ADE3E9DB0D1B}"/>
    <cellStyle name="40% – rõhk6 5 2 2 2 4 3" xfId="30415" xr:uid="{6A1939C1-FD11-4A6D-8A21-8976E2890F77}"/>
    <cellStyle name="40% – rõhk6 5 2 2 2 5" xfId="13865" xr:uid="{00000000-0005-0000-0000-0000A34C0000}"/>
    <cellStyle name="40% – rõhk6 5 2 2 2 5 2" xfId="36238" xr:uid="{4000FA3C-DE31-41BF-A784-290FEDE4CFE4}"/>
    <cellStyle name="40% – rõhk6 5 2 2 2 6" xfId="25072" xr:uid="{AED43653-CDBD-4F8C-A8CE-4820F8BCBF76}"/>
    <cellStyle name="40% – rõhk6 5 2 2 3" xfId="3348" xr:uid="{00000000-0005-0000-0000-0000A44C0000}"/>
    <cellStyle name="40% – rõhk6 5 2 2 3 2" xfId="5958" xr:uid="{00000000-0005-0000-0000-0000A54C0000}"/>
    <cellStyle name="40% – rõhk6 5 2 2 3 2 2" xfId="11433" xr:uid="{00000000-0005-0000-0000-0000A64C0000}"/>
    <cellStyle name="40% – rõhk6 5 2 2 3 2 2 2" xfId="23122" xr:uid="{00000000-0005-0000-0000-0000A74C0000}"/>
    <cellStyle name="40% – rõhk6 5 2 2 3 2 2 2 2" xfId="45495" xr:uid="{4858A299-4B6E-44C9-9120-4C3F3CED5938}"/>
    <cellStyle name="40% – rõhk6 5 2 2 3 2 2 3" xfId="34329" xr:uid="{5AD69DDD-FBF1-40D2-A893-69E4D760969A}"/>
    <cellStyle name="40% – rõhk6 5 2 2 3 2 3" xfId="17779" xr:uid="{00000000-0005-0000-0000-0000A84C0000}"/>
    <cellStyle name="40% – rõhk6 5 2 2 3 2 3 2" xfId="40152" xr:uid="{A180347E-E256-47A1-8F64-07B52A0A5DE4}"/>
    <cellStyle name="40% – rõhk6 5 2 2 3 2 4" xfId="28986" xr:uid="{F029FB5F-4F26-4413-B4CC-5E670B3668F8}"/>
    <cellStyle name="40% – rõhk6 5 2 2 3 3" xfId="8823" xr:uid="{00000000-0005-0000-0000-0000A94C0000}"/>
    <cellStyle name="40% – rõhk6 5 2 2 3 3 2" xfId="20512" xr:uid="{00000000-0005-0000-0000-0000AA4C0000}"/>
    <cellStyle name="40% – rõhk6 5 2 2 3 3 2 2" xfId="42885" xr:uid="{99E63C67-3595-4A24-B07C-CB81464D01ED}"/>
    <cellStyle name="40% – rõhk6 5 2 2 3 3 3" xfId="31719" xr:uid="{C6BB8D46-04BC-4132-BD0F-04A5929A52FD}"/>
    <cellStyle name="40% – rõhk6 5 2 2 3 4" xfId="15169" xr:uid="{00000000-0005-0000-0000-0000AB4C0000}"/>
    <cellStyle name="40% – rõhk6 5 2 2 3 4 2" xfId="37542" xr:uid="{48020CF1-90E4-47B0-9D86-B2FFF7FCBAC5}"/>
    <cellStyle name="40% – rõhk6 5 2 2 3 5" xfId="26376" xr:uid="{F6C7E66D-E76A-4AEF-A22F-F4DC51B90778}"/>
    <cellStyle name="40% – rõhk6 5 2 2 4" xfId="4653" xr:uid="{00000000-0005-0000-0000-0000AC4C0000}"/>
    <cellStyle name="40% – rõhk6 5 2 2 4 2" xfId="10128" xr:uid="{00000000-0005-0000-0000-0000AD4C0000}"/>
    <cellStyle name="40% – rõhk6 5 2 2 4 2 2" xfId="21817" xr:uid="{00000000-0005-0000-0000-0000AE4C0000}"/>
    <cellStyle name="40% – rõhk6 5 2 2 4 2 2 2" xfId="44190" xr:uid="{1194D348-ED4F-4F03-A711-0E296E59F674}"/>
    <cellStyle name="40% – rõhk6 5 2 2 4 2 3" xfId="33024" xr:uid="{2354F639-F15A-4608-A90A-0D7E7E9DD103}"/>
    <cellStyle name="40% – rõhk6 5 2 2 4 3" xfId="16474" xr:uid="{00000000-0005-0000-0000-0000AF4C0000}"/>
    <cellStyle name="40% – rõhk6 5 2 2 4 3 2" xfId="38847" xr:uid="{F6518C9D-2BCE-43A3-85A2-66ADEE4E7F5D}"/>
    <cellStyle name="40% – rõhk6 5 2 2 4 4" xfId="27681" xr:uid="{F3D6CBC8-E450-490B-9608-98902A8429AB}"/>
    <cellStyle name="40% – rõhk6 5 2 2 5" xfId="7518" xr:uid="{00000000-0005-0000-0000-0000B04C0000}"/>
    <cellStyle name="40% – rõhk6 5 2 2 5 2" xfId="19207" xr:uid="{00000000-0005-0000-0000-0000B14C0000}"/>
    <cellStyle name="40% – rõhk6 5 2 2 5 2 2" xfId="41580" xr:uid="{64379FA1-1AD1-4FB3-9F3F-20905119C40D}"/>
    <cellStyle name="40% – rõhk6 5 2 2 5 3" xfId="30414" xr:uid="{30E56248-B0A4-4C2E-8AA0-14C60CE9BC5C}"/>
    <cellStyle name="40% – rõhk6 5 2 2 6" xfId="13864" xr:uid="{00000000-0005-0000-0000-0000B24C0000}"/>
    <cellStyle name="40% – rõhk6 5 2 2 6 2" xfId="36237" xr:uid="{2463845A-4303-4146-8A06-76B385BD6E87}"/>
    <cellStyle name="40% – rõhk6 5 2 2 7" xfId="25071" xr:uid="{F14EE0F0-1C2E-40A7-A6D4-BC7C5747A3D3}"/>
    <cellStyle name="40% – rõhk6 5 2 3" xfId="2037" xr:uid="{00000000-0005-0000-0000-0000B34C0000}"/>
    <cellStyle name="40% – rõhk6 5 2 3 2" xfId="3350" xr:uid="{00000000-0005-0000-0000-0000B44C0000}"/>
    <cellStyle name="40% – rõhk6 5 2 3 2 2" xfId="5960" xr:uid="{00000000-0005-0000-0000-0000B54C0000}"/>
    <cellStyle name="40% – rõhk6 5 2 3 2 2 2" xfId="11435" xr:uid="{00000000-0005-0000-0000-0000B64C0000}"/>
    <cellStyle name="40% – rõhk6 5 2 3 2 2 2 2" xfId="23124" xr:uid="{00000000-0005-0000-0000-0000B74C0000}"/>
    <cellStyle name="40% – rõhk6 5 2 3 2 2 2 2 2" xfId="45497" xr:uid="{CA886CA4-CFE5-4A8D-9B9C-F31F24663605}"/>
    <cellStyle name="40% – rõhk6 5 2 3 2 2 2 3" xfId="34331" xr:uid="{A2B2FFAE-2935-4284-B364-48E13038A547}"/>
    <cellStyle name="40% – rõhk6 5 2 3 2 2 3" xfId="17781" xr:uid="{00000000-0005-0000-0000-0000B84C0000}"/>
    <cellStyle name="40% – rõhk6 5 2 3 2 2 3 2" xfId="40154" xr:uid="{3ABA1904-80B1-4A8B-ABAD-0F118D003AC4}"/>
    <cellStyle name="40% – rõhk6 5 2 3 2 2 4" xfId="28988" xr:uid="{816D4B67-0209-4A1F-8499-7B0877FF8FF3}"/>
    <cellStyle name="40% – rõhk6 5 2 3 2 3" xfId="8825" xr:uid="{00000000-0005-0000-0000-0000B94C0000}"/>
    <cellStyle name="40% – rõhk6 5 2 3 2 3 2" xfId="20514" xr:uid="{00000000-0005-0000-0000-0000BA4C0000}"/>
    <cellStyle name="40% – rõhk6 5 2 3 2 3 2 2" xfId="42887" xr:uid="{814B834B-E589-4E99-B220-A6BA1CDDE076}"/>
    <cellStyle name="40% – rõhk6 5 2 3 2 3 3" xfId="31721" xr:uid="{29A3EC32-25D3-431F-8156-326074895A6E}"/>
    <cellStyle name="40% – rõhk6 5 2 3 2 4" xfId="15171" xr:uid="{00000000-0005-0000-0000-0000BB4C0000}"/>
    <cellStyle name="40% – rõhk6 5 2 3 2 4 2" xfId="37544" xr:uid="{7CB0747F-04FC-407F-AB17-90211C2382A2}"/>
    <cellStyle name="40% – rõhk6 5 2 3 2 5" xfId="26378" xr:uid="{3597BE22-F0B2-4A12-A54C-57B995C81EA0}"/>
    <cellStyle name="40% – rõhk6 5 2 3 3" xfId="4655" xr:uid="{00000000-0005-0000-0000-0000BC4C0000}"/>
    <cellStyle name="40% – rõhk6 5 2 3 3 2" xfId="10130" xr:uid="{00000000-0005-0000-0000-0000BD4C0000}"/>
    <cellStyle name="40% – rõhk6 5 2 3 3 2 2" xfId="21819" xr:uid="{00000000-0005-0000-0000-0000BE4C0000}"/>
    <cellStyle name="40% – rõhk6 5 2 3 3 2 2 2" xfId="44192" xr:uid="{0EEC953D-9DCE-4388-A402-26BB213664E0}"/>
    <cellStyle name="40% – rõhk6 5 2 3 3 2 3" xfId="33026" xr:uid="{87B93C74-EA44-42A7-B31C-84FBE23FC378}"/>
    <cellStyle name="40% – rõhk6 5 2 3 3 3" xfId="16476" xr:uid="{00000000-0005-0000-0000-0000BF4C0000}"/>
    <cellStyle name="40% – rõhk6 5 2 3 3 3 2" xfId="38849" xr:uid="{3803D731-E412-41FE-8B28-BCF48EA2C392}"/>
    <cellStyle name="40% – rõhk6 5 2 3 3 4" xfId="27683" xr:uid="{F9C86547-8CD7-444A-B9C0-70E02C776EAE}"/>
    <cellStyle name="40% – rõhk6 5 2 3 4" xfId="7520" xr:uid="{00000000-0005-0000-0000-0000C04C0000}"/>
    <cellStyle name="40% – rõhk6 5 2 3 4 2" xfId="19209" xr:uid="{00000000-0005-0000-0000-0000C14C0000}"/>
    <cellStyle name="40% – rõhk6 5 2 3 4 2 2" xfId="41582" xr:uid="{95B4992E-0D55-4CC0-AF38-58BBBF69ACAE}"/>
    <cellStyle name="40% – rõhk6 5 2 3 4 3" xfId="30416" xr:uid="{95CA8280-3F29-45BC-B8F5-1FE77928283D}"/>
    <cellStyle name="40% – rõhk6 5 2 3 5" xfId="13866" xr:uid="{00000000-0005-0000-0000-0000C24C0000}"/>
    <cellStyle name="40% – rõhk6 5 2 3 5 2" xfId="36239" xr:uid="{62F44CF4-FC05-45B7-8E8C-926356E051BE}"/>
    <cellStyle name="40% – rõhk6 5 2 3 6" xfId="25073" xr:uid="{A7DB6B3E-1578-4A10-8E3B-3597C30CE0B6}"/>
    <cellStyle name="40% – rõhk6 5 2 4" xfId="2038" xr:uid="{00000000-0005-0000-0000-0000C34C0000}"/>
    <cellStyle name="40% – rõhk6 5 2 4 2" xfId="3351" xr:uid="{00000000-0005-0000-0000-0000C44C0000}"/>
    <cellStyle name="40% – rõhk6 5 2 4 2 2" xfId="5961" xr:uid="{00000000-0005-0000-0000-0000C54C0000}"/>
    <cellStyle name="40% – rõhk6 5 2 4 2 2 2" xfId="11436" xr:uid="{00000000-0005-0000-0000-0000C64C0000}"/>
    <cellStyle name="40% – rõhk6 5 2 4 2 2 2 2" xfId="23125" xr:uid="{00000000-0005-0000-0000-0000C74C0000}"/>
    <cellStyle name="40% – rõhk6 5 2 4 2 2 2 2 2" xfId="45498" xr:uid="{B5637619-4A97-480E-87D3-798BFEBDAB3D}"/>
    <cellStyle name="40% – rõhk6 5 2 4 2 2 2 3" xfId="34332" xr:uid="{F138CD4E-A73B-4B32-8E50-B647DE519C95}"/>
    <cellStyle name="40% – rõhk6 5 2 4 2 2 3" xfId="17782" xr:uid="{00000000-0005-0000-0000-0000C84C0000}"/>
    <cellStyle name="40% – rõhk6 5 2 4 2 2 3 2" xfId="40155" xr:uid="{8937605F-B554-4247-B189-DFE5BC8953AE}"/>
    <cellStyle name="40% – rõhk6 5 2 4 2 2 4" xfId="28989" xr:uid="{3F54072C-946D-4A6B-AF09-308CF79DA634}"/>
    <cellStyle name="40% – rõhk6 5 2 4 2 3" xfId="8826" xr:uid="{00000000-0005-0000-0000-0000C94C0000}"/>
    <cellStyle name="40% – rõhk6 5 2 4 2 3 2" xfId="20515" xr:uid="{00000000-0005-0000-0000-0000CA4C0000}"/>
    <cellStyle name="40% – rõhk6 5 2 4 2 3 2 2" xfId="42888" xr:uid="{9B20AD25-E8D4-4A10-9EC7-F5A4D2EBC374}"/>
    <cellStyle name="40% – rõhk6 5 2 4 2 3 3" xfId="31722" xr:uid="{771E8A1A-60EC-43C4-805D-60F5F2064C8C}"/>
    <cellStyle name="40% – rõhk6 5 2 4 2 4" xfId="15172" xr:uid="{00000000-0005-0000-0000-0000CB4C0000}"/>
    <cellStyle name="40% – rõhk6 5 2 4 2 4 2" xfId="37545" xr:uid="{50A5A647-2CC8-419F-AB66-A9A4976FD5A2}"/>
    <cellStyle name="40% – rõhk6 5 2 4 2 5" xfId="26379" xr:uid="{7AF0197B-4FDB-4911-A602-AB4E5818B9CD}"/>
    <cellStyle name="40% – rõhk6 5 2 4 3" xfId="4656" xr:uid="{00000000-0005-0000-0000-0000CC4C0000}"/>
    <cellStyle name="40% – rõhk6 5 2 4 3 2" xfId="10131" xr:uid="{00000000-0005-0000-0000-0000CD4C0000}"/>
    <cellStyle name="40% – rõhk6 5 2 4 3 2 2" xfId="21820" xr:uid="{00000000-0005-0000-0000-0000CE4C0000}"/>
    <cellStyle name="40% – rõhk6 5 2 4 3 2 2 2" xfId="44193" xr:uid="{8D7CB89D-0390-405F-A069-331EE4A85ADC}"/>
    <cellStyle name="40% – rõhk6 5 2 4 3 2 3" xfId="33027" xr:uid="{6B15D57C-292B-4810-9C65-4E48D4436433}"/>
    <cellStyle name="40% – rõhk6 5 2 4 3 3" xfId="16477" xr:uid="{00000000-0005-0000-0000-0000CF4C0000}"/>
    <cellStyle name="40% – rõhk6 5 2 4 3 3 2" xfId="38850" xr:uid="{58AEF950-679B-40C1-AD91-180168785C97}"/>
    <cellStyle name="40% – rõhk6 5 2 4 3 4" xfId="27684" xr:uid="{F2CF1F12-5513-497C-A3D4-D9CC8B43A59B}"/>
    <cellStyle name="40% – rõhk6 5 2 4 4" xfId="7521" xr:uid="{00000000-0005-0000-0000-0000D04C0000}"/>
    <cellStyle name="40% – rõhk6 5 2 4 4 2" xfId="19210" xr:uid="{00000000-0005-0000-0000-0000D14C0000}"/>
    <cellStyle name="40% – rõhk6 5 2 4 4 2 2" xfId="41583" xr:uid="{8B6146AB-E68D-49C0-B95C-914B08161648}"/>
    <cellStyle name="40% – rõhk6 5 2 4 4 3" xfId="30417" xr:uid="{8DAEFA43-C135-4A72-AAD9-F6B3A02C38CE}"/>
    <cellStyle name="40% – rõhk6 5 2 4 5" xfId="13867" xr:uid="{00000000-0005-0000-0000-0000D24C0000}"/>
    <cellStyle name="40% – rõhk6 5 2 4 5 2" xfId="36240" xr:uid="{14D11CA8-FE8D-455B-9DB3-4A122B668D82}"/>
    <cellStyle name="40% – rõhk6 5 2 4 6" xfId="25074" xr:uid="{3D23BB92-4C11-48FA-B072-329F8BB011A3}"/>
    <cellStyle name="40% – rõhk6 5 2 5" xfId="2410" xr:uid="{00000000-0005-0000-0000-0000D34C0000}"/>
    <cellStyle name="40% – rõhk6 5 2 5 2" xfId="5021" xr:uid="{00000000-0005-0000-0000-0000D44C0000}"/>
    <cellStyle name="40% – rõhk6 5 2 5 2 2" xfId="10496" xr:uid="{00000000-0005-0000-0000-0000D54C0000}"/>
    <cellStyle name="40% – rõhk6 5 2 5 2 2 2" xfId="22185" xr:uid="{00000000-0005-0000-0000-0000D64C0000}"/>
    <cellStyle name="40% – rõhk6 5 2 5 2 2 2 2" xfId="44558" xr:uid="{BBAA9EF6-FB15-490B-B327-DAD7B27B1DB4}"/>
    <cellStyle name="40% – rõhk6 5 2 5 2 2 3" xfId="33392" xr:uid="{24FC0D83-D555-4A30-8D31-ED60E9BE7DD9}"/>
    <cellStyle name="40% – rõhk6 5 2 5 2 3" xfId="16842" xr:uid="{00000000-0005-0000-0000-0000D74C0000}"/>
    <cellStyle name="40% – rõhk6 5 2 5 2 3 2" xfId="39215" xr:uid="{55A67A47-B958-4077-8273-AA1B5E2F1C3F}"/>
    <cellStyle name="40% – rõhk6 5 2 5 2 4" xfId="28049" xr:uid="{1492E74B-1C25-4361-8547-491A21E78E59}"/>
    <cellStyle name="40% – rõhk6 5 2 5 3" xfId="7886" xr:uid="{00000000-0005-0000-0000-0000D84C0000}"/>
    <cellStyle name="40% – rõhk6 5 2 5 3 2" xfId="19575" xr:uid="{00000000-0005-0000-0000-0000D94C0000}"/>
    <cellStyle name="40% – rõhk6 5 2 5 3 2 2" xfId="41948" xr:uid="{4B20DE73-BA4A-45DF-A19C-FEE41EA5E9BF}"/>
    <cellStyle name="40% – rõhk6 5 2 5 3 3" xfId="30782" xr:uid="{E984B0F5-9EFA-4043-83FD-F8B849522845}"/>
    <cellStyle name="40% – rõhk6 5 2 5 4" xfId="14232" xr:uid="{00000000-0005-0000-0000-0000DA4C0000}"/>
    <cellStyle name="40% – rõhk6 5 2 5 4 2" xfId="36605" xr:uid="{F116D262-5EB5-4AAB-A01D-7966BB16C78C}"/>
    <cellStyle name="40% – rõhk6 5 2 5 5" xfId="25439" xr:uid="{05506EA7-E9DA-435A-9E83-625E8B306A36}"/>
    <cellStyle name="40% – rõhk6 5 2 6" xfId="3716" xr:uid="{00000000-0005-0000-0000-0000DB4C0000}"/>
    <cellStyle name="40% – rõhk6 5 2 6 2" xfId="9191" xr:uid="{00000000-0005-0000-0000-0000DC4C0000}"/>
    <cellStyle name="40% – rõhk6 5 2 6 2 2" xfId="20880" xr:uid="{00000000-0005-0000-0000-0000DD4C0000}"/>
    <cellStyle name="40% – rõhk6 5 2 6 2 2 2" xfId="43253" xr:uid="{21C3EF6D-F26B-43D2-8C5E-D453CEE0C8A5}"/>
    <cellStyle name="40% – rõhk6 5 2 6 2 3" xfId="32087" xr:uid="{2DE77CA6-1D44-4F85-BA14-376C2116B0C7}"/>
    <cellStyle name="40% – rõhk6 5 2 6 3" xfId="15537" xr:uid="{00000000-0005-0000-0000-0000DE4C0000}"/>
    <cellStyle name="40% – rõhk6 5 2 6 3 2" xfId="37910" xr:uid="{284B0022-D6D9-4531-A335-683DB454A04A}"/>
    <cellStyle name="40% – rõhk6 5 2 6 4" xfId="26744" xr:uid="{7B2EA9F6-BC39-429B-8CB8-6F2EFFA935E9}"/>
    <cellStyle name="40% – rõhk6 5 2 7" xfId="6526" xr:uid="{00000000-0005-0000-0000-0000DF4C0000}"/>
    <cellStyle name="40% – rõhk6 5 2 7 2" xfId="18243" xr:uid="{00000000-0005-0000-0000-0000E04C0000}"/>
    <cellStyle name="40% – rõhk6 5 2 7 2 2" xfId="40616" xr:uid="{7E632265-C303-4948-A772-7CB48B0E2FD6}"/>
    <cellStyle name="40% – rõhk6 5 2 7 3" xfId="29450" xr:uid="{47B16EF9-0AC5-4084-8AC3-40BCC4268C16}"/>
    <cellStyle name="40% – rõhk6 5 2 8" xfId="12927" xr:uid="{00000000-0005-0000-0000-0000E14C0000}"/>
    <cellStyle name="40% – rõhk6 5 2 8 2" xfId="35300" xr:uid="{316FA350-CEB3-4637-983C-AA3D0F9CA0E3}"/>
    <cellStyle name="40% – rõhk6 5 2 9" xfId="24134" xr:uid="{49D5B6E8-C6B6-459E-98B5-FF8AF25038EE}"/>
    <cellStyle name="40% – rõhk6 5 3" xfId="2039" xr:uid="{00000000-0005-0000-0000-0000E24C0000}"/>
    <cellStyle name="40% – rõhk6 5 3 2" xfId="2040" xr:uid="{00000000-0005-0000-0000-0000E34C0000}"/>
    <cellStyle name="40% – rõhk6 5 3 2 2" xfId="3353" xr:uid="{00000000-0005-0000-0000-0000E44C0000}"/>
    <cellStyle name="40% – rõhk6 5 3 2 2 2" xfId="5963" xr:uid="{00000000-0005-0000-0000-0000E54C0000}"/>
    <cellStyle name="40% – rõhk6 5 3 2 2 2 2" xfId="11438" xr:uid="{00000000-0005-0000-0000-0000E64C0000}"/>
    <cellStyle name="40% – rõhk6 5 3 2 2 2 2 2" xfId="23127" xr:uid="{00000000-0005-0000-0000-0000E74C0000}"/>
    <cellStyle name="40% – rõhk6 5 3 2 2 2 2 2 2" xfId="45500" xr:uid="{37637296-4790-4F2D-91CB-CAC9C920DDB8}"/>
    <cellStyle name="40% – rõhk6 5 3 2 2 2 2 3" xfId="34334" xr:uid="{0EA73DAC-D800-48FA-AD60-688A1855CC4D}"/>
    <cellStyle name="40% – rõhk6 5 3 2 2 2 3" xfId="17784" xr:uid="{00000000-0005-0000-0000-0000E84C0000}"/>
    <cellStyle name="40% – rõhk6 5 3 2 2 2 3 2" xfId="40157" xr:uid="{69309BE1-95D4-4421-80AB-4E235D1E2878}"/>
    <cellStyle name="40% – rõhk6 5 3 2 2 2 4" xfId="28991" xr:uid="{F8DB24E2-0ED8-4A4A-ADF4-DFE0CAA2F34C}"/>
    <cellStyle name="40% – rõhk6 5 3 2 2 3" xfId="8828" xr:uid="{00000000-0005-0000-0000-0000E94C0000}"/>
    <cellStyle name="40% – rõhk6 5 3 2 2 3 2" xfId="20517" xr:uid="{00000000-0005-0000-0000-0000EA4C0000}"/>
    <cellStyle name="40% – rõhk6 5 3 2 2 3 2 2" xfId="42890" xr:uid="{61C02045-B490-4454-875F-8B32307ABA98}"/>
    <cellStyle name="40% – rõhk6 5 3 2 2 3 3" xfId="31724" xr:uid="{36C55325-AD11-42DB-A795-BF21B78933A1}"/>
    <cellStyle name="40% – rõhk6 5 3 2 2 4" xfId="15174" xr:uid="{00000000-0005-0000-0000-0000EB4C0000}"/>
    <cellStyle name="40% – rõhk6 5 3 2 2 4 2" xfId="37547" xr:uid="{807BA4C7-D7B4-49ED-AC19-0A8A02A34338}"/>
    <cellStyle name="40% – rõhk6 5 3 2 2 5" xfId="26381" xr:uid="{B842813B-CF8E-4FFF-88F0-FF05AB506A39}"/>
    <cellStyle name="40% – rõhk6 5 3 2 3" xfId="4658" xr:uid="{00000000-0005-0000-0000-0000EC4C0000}"/>
    <cellStyle name="40% – rõhk6 5 3 2 3 2" xfId="10133" xr:uid="{00000000-0005-0000-0000-0000ED4C0000}"/>
    <cellStyle name="40% – rõhk6 5 3 2 3 2 2" xfId="21822" xr:uid="{00000000-0005-0000-0000-0000EE4C0000}"/>
    <cellStyle name="40% – rõhk6 5 3 2 3 2 2 2" xfId="44195" xr:uid="{35B0C3D3-E75A-45C9-BF76-A03B12767D41}"/>
    <cellStyle name="40% – rõhk6 5 3 2 3 2 3" xfId="33029" xr:uid="{D17E64ED-0E3E-45D6-8B19-F942A38D3CD0}"/>
    <cellStyle name="40% – rõhk6 5 3 2 3 3" xfId="16479" xr:uid="{00000000-0005-0000-0000-0000EF4C0000}"/>
    <cellStyle name="40% – rõhk6 5 3 2 3 3 2" xfId="38852" xr:uid="{065BAE4A-F6C8-4B38-8D2C-5D1F65207B15}"/>
    <cellStyle name="40% – rõhk6 5 3 2 3 4" xfId="27686" xr:uid="{6686A144-B3B1-429D-8494-DBA55B3F4614}"/>
    <cellStyle name="40% – rõhk6 5 3 2 4" xfId="7523" xr:uid="{00000000-0005-0000-0000-0000F04C0000}"/>
    <cellStyle name="40% – rõhk6 5 3 2 4 2" xfId="19212" xr:uid="{00000000-0005-0000-0000-0000F14C0000}"/>
    <cellStyle name="40% – rõhk6 5 3 2 4 2 2" xfId="41585" xr:uid="{68FDC2E1-9EF4-438E-8E7A-D47BE14F8426}"/>
    <cellStyle name="40% – rõhk6 5 3 2 4 3" xfId="30419" xr:uid="{07BBADD5-5737-4564-8CE7-747240BCE150}"/>
    <cellStyle name="40% – rõhk6 5 3 2 5" xfId="13869" xr:uid="{00000000-0005-0000-0000-0000F24C0000}"/>
    <cellStyle name="40% – rõhk6 5 3 2 5 2" xfId="36242" xr:uid="{B5C824B1-522E-4C15-90B3-6BDF32A8E4F6}"/>
    <cellStyle name="40% – rõhk6 5 3 2 6" xfId="25076" xr:uid="{C4D0661B-691C-4397-91CC-26925ECA7B93}"/>
    <cellStyle name="40% – rõhk6 5 3 3" xfId="3352" xr:uid="{00000000-0005-0000-0000-0000F34C0000}"/>
    <cellStyle name="40% – rõhk6 5 3 3 2" xfId="5962" xr:uid="{00000000-0005-0000-0000-0000F44C0000}"/>
    <cellStyle name="40% – rõhk6 5 3 3 2 2" xfId="11437" xr:uid="{00000000-0005-0000-0000-0000F54C0000}"/>
    <cellStyle name="40% – rõhk6 5 3 3 2 2 2" xfId="23126" xr:uid="{00000000-0005-0000-0000-0000F64C0000}"/>
    <cellStyle name="40% – rõhk6 5 3 3 2 2 2 2" xfId="45499" xr:uid="{DEEA144D-5581-4C2D-97BC-765E2E3838CB}"/>
    <cellStyle name="40% – rõhk6 5 3 3 2 2 3" xfId="34333" xr:uid="{55946B74-550C-4079-9849-2FED24844891}"/>
    <cellStyle name="40% – rõhk6 5 3 3 2 3" xfId="17783" xr:uid="{00000000-0005-0000-0000-0000F74C0000}"/>
    <cellStyle name="40% – rõhk6 5 3 3 2 3 2" xfId="40156" xr:uid="{9DB8C63C-500E-434B-AE11-0C18F8D02A00}"/>
    <cellStyle name="40% – rõhk6 5 3 3 2 4" xfId="28990" xr:uid="{6CFBF90C-D32B-4DA4-B71C-5994F65C83B6}"/>
    <cellStyle name="40% – rõhk6 5 3 3 3" xfId="8827" xr:uid="{00000000-0005-0000-0000-0000F84C0000}"/>
    <cellStyle name="40% – rõhk6 5 3 3 3 2" xfId="20516" xr:uid="{00000000-0005-0000-0000-0000F94C0000}"/>
    <cellStyle name="40% – rõhk6 5 3 3 3 2 2" xfId="42889" xr:uid="{E164D7D9-63FE-457C-B66B-FD473510C237}"/>
    <cellStyle name="40% – rõhk6 5 3 3 3 3" xfId="31723" xr:uid="{B2A1892C-DF3E-4044-A7CE-639AA0615C8A}"/>
    <cellStyle name="40% – rõhk6 5 3 3 4" xfId="15173" xr:uid="{00000000-0005-0000-0000-0000FA4C0000}"/>
    <cellStyle name="40% – rõhk6 5 3 3 4 2" xfId="37546" xr:uid="{C2786666-178B-4F6F-B733-522527DC3831}"/>
    <cellStyle name="40% – rõhk6 5 3 3 5" xfId="26380" xr:uid="{9D6B21B6-F4F8-48D2-BE88-E76F025100F5}"/>
    <cellStyle name="40% – rõhk6 5 3 4" xfId="4657" xr:uid="{00000000-0005-0000-0000-0000FB4C0000}"/>
    <cellStyle name="40% – rõhk6 5 3 4 2" xfId="10132" xr:uid="{00000000-0005-0000-0000-0000FC4C0000}"/>
    <cellStyle name="40% – rõhk6 5 3 4 2 2" xfId="21821" xr:uid="{00000000-0005-0000-0000-0000FD4C0000}"/>
    <cellStyle name="40% – rõhk6 5 3 4 2 2 2" xfId="44194" xr:uid="{51953D24-19EA-40C3-A84E-04883E7C7C52}"/>
    <cellStyle name="40% – rõhk6 5 3 4 2 3" xfId="33028" xr:uid="{3DB1C4E4-6598-46D9-B75F-2946E17F0F22}"/>
    <cellStyle name="40% – rõhk6 5 3 4 3" xfId="16478" xr:uid="{00000000-0005-0000-0000-0000FE4C0000}"/>
    <cellStyle name="40% – rõhk6 5 3 4 3 2" xfId="38851" xr:uid="{C2E300EE-885C-4320-A46B-AA78B09DB25F}"/>
    <cellStyle name="40% – rõhk6 5 3 4 4" xfId="27685" xr:uid="{B7DDF5A0-998D-4247-95CA-FBD93764244D}"/>
    <cellStyle name="40% – rõhk6 5 3 5" xfId="7522" xr:uid="{00000000-0005-0000-0000-0000FF4C0000}"/>
    <cellStyle name="40% – rõhk6 5 3 5 2" xfId="19211" xr:uid="{00000000-0005-0000-0000-0000004D0000}"/>
    <cellStyle name="40% – rõhk6 5 3 5 2 2" xfId="41584" xr:uid="{7D78986B-D12F-4958-B7F2-C9CECFFF0A59}"/>
    <cellStyle name="40% – rõhk6 5 3 5 3" xfId="30418" xr:uid="{B347FF6E-266E-41F7-B9A4-C4B95C67944A}"/>
    <cellStyle name="40% – rõhk6 5 3 6" xfId="13868" xr:uid="{00000000-0005-0000-0000-0000014D0000}"/>
    <cellStyle name="40% – rõhk6 5 3 6 2" xfId="36241" xr:uid="{38D27E29-11A7-4D59-94A0-AC648580195F}"/>
    <cellStyle name="40% – rõhk6 5 3 7" xfId="25075" xr:uid="{356C4051-C4AC-4F7A-9DF9-A5858203537E}"/>
    <cellStyle name="40% – rõhk6 5 4" xfId="2041" xr:uid="{00000000-0005-0000-0000-0000024D0000}"/>
    <cellStyle name="40% – rõhk6 5 4 2" xfId="3354" xr:uid="{00000000-0005-0000-0000-0000034D0000}"/>
    <cellStyle name="40% – rõhk6 5 4 2 2" xfId="5964" xr:uid="{00000000-0005-0000-0000-0000044D0000}"/>
    <cellStyle name="40% – rõhk6 5 4 2 2 2" xfId="11439" xr:uid="{00000000-0005-0000-0000-0000054D0000}"/>
    <cellStyle name="40% – rõhk6 5 4 2 2 2 2" xfId="23128" xr:uid="{00000000-0005-0000-0000-0000064D0000}"/>
    <cellStyle name="40% – rõhk6 5 4 2 2 2 2 2" xfId="45501" xr:uid="{711D9EC1-E2E0-461C-BE23-E32E5C421562}"/>
    <cellStyle name="40% – rõhk6 5 4 2 2 2 3" xfId="34335" xr:uid="{943369EA-F42A-4617-B74A-9D9208002872}"/>
    <cellStyle name="40% – rõhk6 5 4 2 2 3" xfId="17785" xr:uid="{00000000-0005-0000-0000-0000074D0000}"/>
    <cellStyle name="40% – rõhk6 5 4 2 2 3 2" xfId="40158" xr:uid="{0EE3EF35-3E86-4FC3-848E-657A4E1115CC}"/>
    <cellStyle name="40% – rõhk6 5 4 2 2 4" xfId="28992" xr:uid="{CE981B91-10C5-4FC4-A055-89C73CAD3530}"/>
    <cellStyle name="40% – rõhk6 5 4 2 3" xfId="8829" xr:uid="{00000000-0005-0000-0000-0000084D0000}"/>
    <cellStyle name="40% – rõhk6 5 4 2 3 2" xfId="20518" xr:uid="{00000000-0005-0000-0000-0000094D0000}"/>
    <cellStyle name="40% – rõhk6 5 4 2 3 2 2" xfId="42891" xr:uid="{D343717E-3C2F-46E8-A56B-A75734D02DD7}"/>
    <cellStyle name="40% – rõhk6 5 4 2 3 3" xfId="31725" xr:uid="{DA0EC82F-898C-4DBE-ACF6-55A70B3567FA}"/>
    <cellStyle name="40% – rõhk6 5 4 2 4" xfId="15175" xr:uid="{00000000-0005-0000-0000-00000A4D0000}"/>
    <cellStyle name="40% – rõhk6 5 4 2 4 2" xfId="37548" xr:uid="{C277674F-A84A-41D3-A7BB-FF2FF27762B6}"/>
    <cellStyle name="40% – rõhk6 5 4 2 5" xfId="26382" xr:uid="{BA45E4FD-EE63-4171-ADE2-7841E1A3E9C0}"/>
    <cellStyle name="40% – rõhk6 5 4 3" xfId="4659" xr:uid="{00000000-0005-0000-0000-00000B4D0000}"/>
    <cellStyle name="40% – rõhk6 5 4 3 2" xfId="10134" xr:uid="{00000000-0005-0000-0000-00000C4D0000}"/>
    <cellStyle name="40% – rõhk6 5 4 3 2 2" xfId="21823" xr:uid="{00000000-0005-0000-0000-00000D4D0000}"/>
    <cellStyle name="40% – rõhk6 5 4 3 2 2 2" xfId="44196" xr:uid="{2D1F772D-7BE4-499E-B041-9A03733E817C}"/>
    <cellStyle name="40% – rõhk6 5 4 3 2 3" xfId="33030" xr:uid="{8B6406C7-90DA-4BDA-A4B0-027671F3C930}"/>
    <cellStyle name="40% – rõhk6 5 4 3 3" xfId="16480" xr:uid="{00000000-0005-0000-0000-00000E4D0000}"/>
    <cellStyle name="40% – rõhk6 5 4 3 3 2" xfId="38853" xr:uid="{D421454C-6825-4852-8603-181D9BE07A81}"/>
    <cellStyle name="40% – rõhk6 5 4 3 4" xfId="27687" xr:uid="{7D0A2144-7366-4F96-B215-86CF0C1419C5}"/>
    <cellStyle name="40% – rõhk6 5 4 4" xfId="7524" xr:uid="{00000000-0005-0000-0000-00000F4D0000}"/>
    <cellStyle name="40% – rõhk6 5 4 4 2" xfId="19213" xr:uid="{00000000-0005-0000-0000-0000104D0000}"/>
    <cellStyle name="40% – rõhk6 5 4 4 2 2" xfId="41586" xr:uid="{890D5EC5-04A9-4B8A-86AB-9FDDE858668B}"/>
    <cellStyle name="40% – rõhk6 5 4 4 3" xfId="30420" xr:uid="{B3919BE6-B885-4156-B044-C34897F513D4}"/>
    <cellStyle name="40% – rõhk6 5 4 5" xfId="13870" xr:uid="{00000000-0005-0000-0000-0000114D0000}"/>
    <cellStyle name="40% – rõhk6 5 4 5 2" xfId="36243" xr:uid="{BA77E294-CF63-4E88-A41E-BC31DDB7F4D0}"/>
    <cellStyle name="40% – rõhk6 5 4 6" xfId="25077" xr:uid="{44C2CF65-835C-4972-AA46-09DB1CFE03A3}"/>
    <cellStyle name="40% – rõhk6 5 5" xfId="2042" xr:uid="{00000000-0005-0000-0000-0000124D0000}"/>
    <cellStyle name="40% – rõhk6 5 5 2" xfId="3355" xr:uid="{00000000-0005-0000-0000-0000134D0000}"/>
    <cellStyle name="40% – rõhk6 5 5 2 2" xfId="5965" xr:uid="{00000000-0005-0000-0000-0000144D0000}"/>
    <cellStyle name="40% – rõhk6 5 5 2 2 2" xfId="11440" xr:uid="{00000000-0005-0000-0000-0000154D0000}"/>
    <cellStyle name="40% – rõhk6 5 5 2 2 2 2" xfId="23129" xr:uid="{00000000-0005-0000-0000-0000164D0000}"/>
    <cellStyle name="40% – rõhk6 5 5 2 2 2 2 2" xfId="45502" xr:uid="{5DE09908-A361-4772-AEC2-6363C82E27CF}"/>
    <cellStyle name="40% – rõhk6 5 5 2 2 2 3" xfId="34336" xr:uid="{8890B459-BA44-41A8-924B-049DCDBF30F3}"/>
    <cellStyle name="40% – rõhk6 5 5 2 2 3" xfId="17786" xr:uid="{00000000-0005-0000-0000-0000174D0000}"/>
    <cellStyle name="40% – rõhk6 5 5 2 2 3 2" xfId="40159" xr:uid="{935B10B0-8B49-48C2-B9EC-1B9F293D4FCB}"/>
    <cellStyle name="40% – rõhk6 5 5 2 2 4" xfId="28993" xr:uid="{705AD2AB-2F42-4154-B2BA-45A775158DFF}"/>
    <cellStyle name="40% – rõhk6 5 5 2 3" xfId="8830" xr:uid="{00000000-0005-0000-0000-0000184D0000}"/>
    <cellStyle name="40% – rõhk6 5 5 2 3 2" xfId="20519" xr:uid="{00000000-0005-0000-0000-0000194D0000}"/>
    <cellStyle name="40% – rõhk6 5 5 2 3 2 2" xfId="42892" xr:uid="{BDB8DAD5-F99E-4A86-8D67-7B3A60A62B57}"/>
    <cellStyle name="40% – rõhk6 5 5 2 3 3" xfId="31726" xr:uid="{F8319746-6AAC-4363-ACB0-BF6FED753CCA}"/>
    <cellStyle name="40% – rõhk6 5 5 2 4" xfId="15176" xr:uid="{00000000-0005-0000-0000-00001A4D0000}"/>
    <cellStyle name="40% – rõhk6 5 5 2 4 2" xfId="37549" xr:uid="{EC02FF2F-B1B6-47E5-AA7B-2035AE6887C9}"/>
    <cellStyle name="40% – rõhk6 5 5 2 5" xfId="26383" xr:uid="{0991444D-8304-4812-9D57-9F9DC057F742}"/>
    <cellStyle name="40% – rõhk6 5 5 3" xfId="4660" xr:uid="{00000000-0005-0000-0000-00001B4D0000}"/>
    <cellStyle name="40% – rõhk6 5 5 3 2" xfId="10135" xr:uid="{00000000-0005-0000-0000-00001C4D0000}"/>
    <cellStyle name="40% – rõhk6 5 5 3 2 2" xfId="21824" xr:uid="{00000000-0005-0000-0000-00001D4D0000}"/>
    <cellStyle name="40% – rõhk6 5 5 3 2 2 2" xfId="44197" xr:uid="{2080F69B-B97D-4169-9893-42BF5076D8E1}"/>
    <cellStyle name="40% – rõhk6 5 5 3 2 3" xfId="33031" xr:uid="{0F15F785-5765-4923-920F-3D45BC645953}"/>
    <cellStyle name="40% – rõhk6 5 5 3 3" xfId="16481" xr:uid="{00000000-0005-0000-0000-00001E4D0000}"/>
    <cellStyle name="40% – rõhk6 5 5 3 3 2" xfId="38854" xr:uid="{A8678B33-A4CA-46C0-B6D1-4046E8E4C0CB}"/>
    <cellStyle name="40% – rõhk6 5 5 3 4" xfId="27688" xr:uid="{4DA590BE-851B-4920-9538-DD283AEEF18E}"/>
    <cellStyle name="40% – rõhk6 5 5 4" xfId="7525" xr:uid="{00000000-0005-0000-0000-00001F4D0000}"/>
    <cellStyle name="40% – rõhk6 5 5 4 2" xfId="19214" xr:uid="{00000000-0005-0000-0000-0000204D0000}"/>
    <cellStyle name="40% – rõhk6 5 5 4 2 2" xfId="41587" xr:uid="{9D731DC7-CDBA-44F3-B356-FC46D5EC333F}"/>
    <cellStyle name="40% – rõhk6 5 5 4 3" xfId="30421" xr:uid="{6214F6C3-2E3C-4275-A8EE-54B87CBD6293}"/>
    <cellStyle name="40% – rõhk6 5 5 5" xfId="13871" xr:uid="{00000000-0005-0000-0000-0000214D0000}"/>
    <cellStyle name="40% – rõhk6 5 5 5 2" xfId="36244" xr:uid="{128CD7BC-524A-41DD-9C90-C0C4C3E13627}"/>
    <cellStyle name="40% – rõhk6 5 5 6" xfId="25078" xr:uid="{4D627CBE-1CA9-41EC-B8F1-511C33C29EF3}"/>
    <cellStyle name="40% – rõhk6 5 6" xfId="2280" xr:uid="{00000000-0005-0000-0000-0000224D0000}"/>
    <cellStyle name="40% – rõhk6 5 6 2" xfId="4891" xr:uid="{00000000-0005-0000-0000-0000234D0000}"/>
    <cellStyle name="40% – rõhk6 5 6 2 2" xfId="10366" xr:uid="{00000000-0005-0000-0000-0000244D0000}"/>
    <cellStyle name="40% – rõhk6 5 6 2 2 2" xfId="22055" xr:uid="{00000000-0005-0000-0000-0000254D0000}"/>
    <cellStyle name="40% – rõhk6 5 6 2 2 2 2" xfId="44428" xr:uid="{A80D06A4-DD23-415A-9445-727C25D7DF03}"/>
    <cellStyle name="40% – rõhk6 5 6 2 2 3" xfId="33262" xr:uid="{0BCDA116-F55D-4A69-95E5-7361C3CF96A3}"/>
    <cellStyle name="40% – rõhk6 5 6 2 3" xfId="16712" xr:uid="{00000000-0005-0000-0000-0000264D0000}"/>
    <cellStyle name="40% – rõhk6 5 6 2 3 2" xfId="39085" xr:uid="{51D8BA38-3068-491D-9238-72E5DD6E7D4C}"/>
    <cellStyle name="40% – rõhk6 5 6 2 4" xfId="27919" xr:uid="{3E800D53-181B-4B34-AF8D-EA2A569AE94A}"/>
    <cellStyle name="40% – rõhk6 5 6 3" xfId="7756" xr:uid="{00000000-0005-0000-0000-0000274D0000}"/>
    <cellStyle name="40% – rõhk6 5 6 3 2" xfId="19445" xr:uid="{00000000-0005-0000-0000-0000284D0000}"/>
    <cellStyle name="40% – rõhk6 5 6 3 2 2" xfId="41818" xr:uid="{29F011D7-9B13-4629-87E5-3E6581BEC9DF}"/>
    <cellStyle name="40% – rõhk6 5 6 3 3" xfId="30652" xr:uid="{DA9BD304-C88B-462E-A2B0-10E18FCA98F6}"/>
    <cellStyle name="40% – rõhk6 5 6 4" xfId="14102" xr:uid="{00000000-0005-0000-0000-0000294D0000}"/>
    <cellStyle name="40% – rõhk6 5 6 4 2" xfId="36475" xr:uid="{BBE4BBA5-EDF7-4B11-B44E-2FC7B4B2D555}"/>
    <cellStyle name="40% – rõhk6 5 6 5" xfId="25309" xr:uid="{EC73A41B-8110-4AE9-8DF5-8479E3E04B15}"/>
    <cellStyle name="40% – rõhk6 5 7" xfId="3586" xr:uid="{00000000-0005-0000-0000-00002A4D0000}"/>
    <cellStyle name="40% – rõhk6 5 7 2" xfId="9061" xr:uid="{00000000-0005-0000-0000-00002B4D0000}"/>
    <cellStyle name="40% – rõhk6 5 7 2 2" xfId="20750" xr:uid="{00000000-0005-0000-0000-00002C4D0000}"/>
    <cellStyle name="40% – rõhk6 5 7 2 2 2" xfId="43123" xr:uid="{7EFA05D1-1C8E-435F-B6C2-30B388CE9C53}"/>
    <cellStyle name="40% – rõhk6 5 7 2 3" xfId="31957" xr:uid="{F041463D-D8F6-4A89-A8B7-7FD897A86745}"/>
    <cellStyle name="40% – rõhk6 5 7 3" xfId="15407" xr:uid="{00000000-0005-0000-0000-00002D4D0000}"/>
    <cellStyle name="40% – rõhk6 5 7 3 2" xfId="37780" xr:uid="{DE4E2142-136C-45AF-B241-DA92084866DA}"/>
    <cellStyle name="40% – rõhk6 5 7 4" xfId="26614" xr:uid="{FF457A1C-ED72-4682-80F0-CB97C361CC06}"/>
    <cellStyle name="40% – rõhk6 5 8" xfId="6237" xr:uid="{00000000-0005-0000-0000-00002E4D0000}"/>
    <cellStyle name="40% – rõhk6 5 8 2" xfId="18030" xr:uid="{00000000-0005-0000-0000-00002F4D0000}"/>
    <cellStyle name="40% – rõhk6 5 8 2 2" xfId="40403" xr:uid="{42A853E3-D2F4-4473-A77B-424813864939}"/>
    <cellStyle name="40% – rõhk6 5 8 3" xfId="29237" xr:uid="{79284591-EACD-46A8-BBE1-5FF974FE0B0E}"/>
    <cellStyle name="40% – rõhk6 5 9" xfId="12797" xr:uid="{00000000-0005-0000-0000-0000304D0000}"/>
    <cellStyle name="40% – rõhk6 5 9 2" xfId="35170" xr:uid="{97A83447-67A2-4D5A-86B6-EFF6B109E329}"/>
    <cellStyle name="40% – rõhk6 50" xfId="12226" xr:uid="{00000000-0005-0000-0000-0000314D0000}"/>
    <cellStyle name="40% – rõhk6 50 2" xfId="23601" xr:uid="{00000000-0005-0000-0000-0000324D0000}"/>
    <cellStyle name="40% – rõhk6 50 2 2" xfId="45974" xr:uid="{48E70AC0-BE68-4421-96A8-737FE544FCCD}"/>
    <cellStyle name="40% – rõhk6 50 3" xfId="34808" xr:uid="{023D4A43-675A-4E49-A13C-A5E69EA10F8A}"/>
    <cellStyle name="40% – rõhk6 51" xfId="12535" xr:uid="{00000000-0005-0000-0000-0000334D0000}"/>
    <cellStyle name="40% – rõhk6 51 2" xfId="23769" xr:uid="{00000000-0005-0000-0000-0000344D0000}"/>
    <cellStyle name="40% – rõhk6 51 2 2" xfId="46142" xr:uid="{B51C8AA9-0F99-4C6D-AEFC-8D8B703696CD}"/>
    <cellStyle name="40% – rõhk6 51 3" xfId="34976" xr:uid="{4FAFF146-8A66-4222-AB55-42ECE56E5F6B}"/>
    <cellStyle name="40% – rõhk6 52" xfId="12438" xr:uid="{00000000-0005-0000-0000-0000354D0000}"/>
    <cellStyle name="40% – rõhk6 52 2" xfId="23719" xr:uid="{00000000-0005-0000-0000-0000364D0000}"/>
    <cellStyle name="40% – rõhk6 52 2 2" xfId="46092" xr:uid="{876BA3F7-3145-4F89-8FFF-02E3892B9606}"/>
    <cellStyle name="40% – rõhk6 52 3" xfId="34926" xr:uid="{A27FA5D1-63C2-46E9-8757-066792E0C85D}"/>
    <cellStyle name="40% – rõhk6 53" xfId="6375" xr:uid="{00000000-0005-0000-0000-0000374D0000}"/>
    <cellStyle name="40% – rõhk6 53 2" xfId="18109" xr:uid="{00000000-0005-0000-0000-0000384D0000}"/>
    <cellStyle name="40% – rõhk6 53 2 2" xfId="40482" xr:uid="{3210E06F-9230-4BD3-966E-2985AFEF7CE3}"/>
    <cellStyle name="40% – rõhk6 53 3" xfId="29316" xr:uid="{756A5C7C-2EE1-4586-AD0E-61CC3A211566}"/>
    <cellStyle name="40% – rõhk6 54" xfId="12497" xr:uid="{00000000-0005-0000-0000-0000394D0000}"/>
    <cellStyle name="40% – rõhk6 54 2" xfId="23753" xr:uid="{00000000-0005-0000-0000-00003A4D0000}"/>
    <cellStyle name="40% – rõhk6 54 2 2" xfId="46126" xr:uid="{062FDBFE-C2C2-4348-8ED9-45C3226D91B2}"/>
    <cellStyle name="40% – rõhk6 54 3" xfId="34960" xr:uid="{14046612-6DA1-4BA6-A176-54F070F32558}"/>
    <cellStyle name="40% – rõhk6 55" xfId="12262" xr:uid="{00000000-0005-0000-0000-00003B4D0000}"/>
    <cellStyle name="40% – rõhk6 55 2" xfId="23620" xr:uid="{00000000-0005-0000-0000-00003C4D0000}"/>
    <cellStyle name="40% – rõhk6 55 2 2" xfId="45993" xr:uid="{4184402E-A787-4C90-9173-9B26F0ABF772}"/>
    <cellStyle name="40% – rõhk6 55 3" xfId="34827" xr:uid="{27E35170-F33B-46BB-B123-A1ECFD1D580A}"/>
    <cellStyle name="40% – rõhk6 56" xfId="12475" xr:uid="{00000000-0005-0000-0000-00003D4D0000}"/>
    <cellStyle name="40% – rõhk6 56 2" xfId="23740" xr:uid="{00000000-0005-0000-0000-00003E4D0000}"/>
    <cellStyle name="40% – rõhk6 56 2 2" xfId="46113" xr:uid="{6B0BC05F-7D1F-46B5-B0E9-660441DEB834}"/>
    <cellStyle name="40% – rõhk6 56 3" xfId="34947" xr:uid="{E30C940E-14D9-460A-9F2D-E94225523894}"/>
    <cellStyle name="40% – rõhk6 57" xfId="12530" xr:uid="{00000000-0005-0000-0000-00003F4D0000}"/>
    <cellStyle name="40% – rõhk6 57 2" xfId="23767" xr:uid="{00000000-0005-0000-0000-0000404D0000}"/>
    <cellStyle name="40% – rõhk6 57 2 2" xfId="46140" xr:uid="{799AD837-4925-4E69-859F-D8FE8CDD4C5A}"/>
    <cellStyle name="40% – rõhk6 57 3" xfId="34974" xr:uid="{C8BD22EB-22A2-420E-AC6A-AE504A775EF1}"/>
    <cellStyle name="40% – rõhk6 58" xfId="12623" xr:uid="{00000000-0005-0000-0000-0000414D0000}"/>
    <cellStyle name="40% – rõhk6 58 2" xfId="23813" xr:uid="{00000000-0005-0000-0000-0000424D0000}"/>
    <cellStyle name="40% – rõhk6 58 2 2" xfId="46186" xr:uid="{59DEDBFC-A6AB-464A-8345-2AEF0A9F906F}"/>
    <cellStyle name="40% – rõhk6 58 3" xfId="35020" xr:uid="{A7CAF5F9-4937-42BF-B36A-BC97493FD615}"/>
    <cellStyle name="40% – rõhk6 59" xfId="11806" xr:uid="{00000000-0005-0000-0000-0000434D0000}"/>
    <cellStyle name="40% – rõhk6 59 2" xfId="23375" xr:uid="{00000000-0005-0000-0000-0000444D0000}"/>
    <cellStyle name="40% – rõhk6 59 2 2" xfId="45748" xr:uid="{FF13735C-8795-49A9-9FFF-3A1EF2325352}"/>
    <cellStyle name="40% – rõhk6 59 3" xfId="34582" xr:uid="{2EE6B8F8-B08B-4CD3-AD45-AFF7AE26AAD8}"/>
    <cellStyle name="40% – rõhk6 6" xfId="117" xr:uid="{00000000-0005-0000-0000-0000454D0000}"/>
    <cellStyle name="40% – rõhk6 6 10" xfId="24005" xr:uid="{70048DCD-D194-45EE-AAB3-5019453CC38C}"/>
    <cellStyle name="40% – rõhk6 6 2" xfId="900" xr:uid="{00000000-0005-0000-0000-0000464D0000}"/>
    <cellStyle name="40% – rõhk6 6 2 2" xfId="2043" xr:uid="{00000000-0005-0000-0000-0000474D0000}"/>
    <cellStyle name="40% – rõhk6 6 2 2 2" xfId="2044" xr:uid="{00000000-0005-0000-0000-0000484D0000}"/>
    <cellStyle name="40% – rõhk6 6 2 2 2 2" xfId="3357" xr:uid="{00000000-0005-0000-0000-0000494D0000}"/>
    <cellStyle name="40% – rõhk6 6 2 2 2 2 2" xfId="5967" xr:uid="{00000000-0005-0000-0000-00004A4D0000}"/>
    <cellStyle name="40% – rõhk6 6 2 2 2 2 2 2" xfId="11442" xr:uid="{00000000-0005-0000-0000-00004B4D0000}"/>
    <cellStyle name="40% – rõhk6 6 2 2 2 2 2 2 2" xfId="23131" xr:uid="{00000000-0005-0000-0000-00004C4D0000}"/>
    <cellStyle name="40% – rõhk6 6 2 2 2 2 2 2 2 2" xfId="45504" xr:uid="{E58B8E7E-BCC8-4C09-AC98-64198CF43EFB}"/>
    <cellStyle name="40% – rõhk6 6 2 2 2 2 2 2 3" xfId="34338" xr:uid="{123216E0-AF55-4F66-B779-C79D7E9AA8E3}"/>
    <cellStyle name="40% – rõhk6 6 2 2 2 2 2 3" xfId="17788" xr:uid="{00000000-0005-0000-0000-00004D4D0000}"/>
    <cellStyle name="40% – rõhk6 6 2 2 2 2 2 3 2" xfId="40161" xr:uid="{EF0A6FAC-BD35-4FD8-9536-BBE87FB340B8}"/>
    <cellStyle name="40% – rõhk6 6 2 2 2 2 2 4" xfId="28995" xr:uid="{BC486720-9949-43D7-964D-98C2A1449561}"/>
    <cellStyle name="40% – rõhk6 6 2 2 2 2 3" xfId="8832" xr:uid="{00000000-0005-0000-0000-00004E4D0000}"/>
    <cellStyle name="40% – rõhk6 6 2 2 2 2 3 2" xfId="20521" xr:uid="{00000000-0005-0000-0000-00004F4D0000}"/>
    <cellStyle name="40% – rõhk6 6 2 2 2 2 3 2 2" xfId="42894" xr:uid="{12BFF2B6-1A5E-4A88-B579-11671F5C0D45}"/>
    <cellStyle name="40% – rõhk6 6 2 2 2 2 3 3" xfId="31728" xr:uid="{E658F714-942E-463C-9353-E4471516366D}"/>
    <cellStyle name="40% – rõhk6 6 2 2 2 2 4" xfId="15178" xr:uid="{00000000-0005-0000-0000-0000504D0000}"/>
    <cellStyle name="40% – rõhk6 6 2 2 2 2 4 2" xfId="37551" xr:uid="{580A8E40-9669-41F6-A0B5-DE1CF3FF33E9}"/>
    <cellStyle name="40% – rõhk6 6 2 2 2 2 5" xfId="26385" xr:uid="{333E1B6B-EE80-4E91-939F-807940F85628}"/>
    <cellStyle name="40% – rõhk6 6 2 2 2 3" xfId="4662" xr:uid="{00000000-0005-0000-0000-0000514D0000}"/>
    <cellStyle name="40% – rõhk6 6 2 2 2 3 2" xfId="10137" xr:uid="{00000000-0005-0000-0000-0000524D0000}"/>
    <cellStyle name="40% – rõhk6 6 2 2 2 3 2 2" xfId="21826" xr:uid="{00000000-0005-0000-0000-0000534D0000}"/>
    <cellStyle name="40% – rõhk6 6 2 2 2 3 2 2 2" xfId="44199" xr:uid="{924574DE-7224-48B0-BDA7-A3BAEBF55C81}"/>
    <cellStyle name="40% – rõhk6 6 2 2 2 3 2 3" xfId="33033" xr:uid="{57A05458-8C38-43B5-BE63-A5F1284FF3E6}"/>
    <cellStyle name="40% – rõhk6 6 2 2 2 3 3" xfId="16483" xr:uid="{00000000-0005-0000-0000-0000544D0000}"/>
    <cellStyle name="40% – rõhk6 6 2 2 2 3 3 2" xfId="38856" xr:uid="{9A842452-3471-43F8-83B3-A98D20F583A6}"/>
    <cellStyle name="40% – rõhk6 6 2 2 2 3 4" xfId="27690" xr:uid="{B4BBA673-CADD-4A23-AACB-A69ABEB07779}"/>
    <cellStyle name="40% – rõhk6 6 2 2 2 4" xfId="7527" xr:uid="{00000000-0005-0000-0000-0000554D0000}"/>
    <cellStyle name="40% – rõhk6 6 2 2 2 4 2" xfId="19216" xr:uid="{00000000-0005-0000-0000-0000564D0000}"/>
    <cellStyle name="40% – rõhk6 6 2 2 2 4 2 2" xfId="41589" xr:uid="{51C84757-C988-4B6E-BF98-AF98DFEDB1EA}"/>
    <cellStyle name="40% – rõhk6 6 2 2 2 4 3" xfId="30423" xr:uid="{013FEEAF-B90E-485F-95C3-DE9D2F6C9A03}"/>
    <cellStyle name="40% – rõhk6 6 2 2 2 5" xfId="13873" xr:uid="{00000000-0005-0000-0000-0000574D0000}"/>
    <cellStyle name="40% – rõhk6 6 2 2 2 5 2" xfId="36246" xr:uid="{4C33F57F-453B-4713-8F02-32B858686D72}"/>
    <cellStyle name="40% – rõhk6 6 2 2 2 6" xfId="25080" xr:uid="{4A864E30-3EB5-4795-906E-B6734AD0A167}"/>
    <cellStyle name="40% – rõhk6 6 2 2 3" xfId="3356" xr:uid="{00000000-0005-0000-0000-0000584D0000}"/>
    <cellStyle name="40% – rõhk6 6 2 2 3 2" xfId="5966" xr:uid="{00000000-0005-0000-0000-0000594D0000}"/>
    <cellStyle name="40% – rõhk6 6 2 2 3 2 2" xfId="11441" xr:uid="{00000000-0005-0000-0000-00005A4D0000}"/>
    <cellStyle name="40% – rõhk6 6 2 2 3 2 2 2" xfId="23130" xr:uid="{00000000-0005-0000-0000-00005B4D0000}"/>
    <cellStyle name="40% – rõhk6 6 2 2 3 2 2 2 2" xfId="45503" xr:uid="{20EAD850-7E58-4FFD-9B08-C513EFCAE1DC}"/>
    <cellStyle name="40% – rõhk6 6 2 2 3 2 2 3" xfId="34337" xr:uid="{C1691021-C9C4-4367-B7C4-DC919238A968}"/>
    <cellStyle name="40% – rõhk6 6 2 2 3 2 3" xfId="17787" xr:uid="{00000000-0005-0000-0000-00005C4D0000}"/>
    <cellStyle name="40% – rõhk6 6 2 2 3 2 3 2" xfId="40160" xr:uid="{2C08F519-9545-4871-A664-7062864216E9}"/>
    <cellStyle name="40% – rõhk6 6 2 2 3 2 4" xfId="28994" xr:uid="{ABD1C6FF-21BB-48B1-836B-FE001C04C915}"/>
    <cellStyle name="40% – rõhk6 6 2 2 3 3" xfId="8831" xr:uid="{00000000-0005-0000-0000-00005D4D0000}"/>
    <cellStyle name="40% – rõhk6 6 2 2 3 3 2" xfId="20520" xr:uid="{00000000-0005-0000-0000-00005E4D0000}"/>
    <cellStyle name="40% – rõhk6 6 2 2 3 3 2 2" xfId="42893" xr:uid="{3FEF4CDA-88B1-499E-8BDB-86AE87EE0C8A}"/>
    <cellStyle name="40% – rõhk6 6 2 2 3 3 3" xfId="31727" xr:uid="{FCD57E8D-9925-4BE2-B5D8-412D21410603}"/>
    <cellStyle name="40% – rõhk6 6 2 2 3 4" xfId="15177" xr:uid="{00000000-0005-0000-0000-00005F4D0000}"/>
    <cellStyle name="40% – rõhk6 6 2 2 3 4 2" xfId="37550" xr:uid="{1868399C-1639-4C39-B1F7-2F66EFF0682A}"/>
    <cellStyle name="40% – rõhk6 6 2 2 3 5" xfId="26384" xr:uid="{BDC8A336-3B70-4AD0-B58B-A6079C903EBD}"/>
    <cellStyle name="40% – rõhk6 6 2 2 4" xfId="4661" xr:uid="{00000000-0005-0000-0000-0000604D0000}"/>
    <cellStyle name="40% – rõhk6 6 2 2 4 2" xfId="10136" xr:uid="{00000000-0005-0000-0000-0000614D0000}"/>
    <cellStyle name="40% – rõhk6 6 2 2 4 2 2" xfId="21825" xr:uid="{00000000-0005-0000-0000-0000624D0000}"/>
    <cellStyle name="40% – rõhk6 6 2 2 4 2 2 2" xfId="44198" xr:uid="{F518B792-801F-45C4-927E-B407E1E7FEC5}"/>
    <cellStyle name="40% – rõhk6 6 2 2 4 2 3" xfId="33032" xr:uid="{008F569C-EEBA-4F21-A164-ED9B8D40CDEA}"/>
    <cellStyle name="40% – rõhk6 6 2 2 4 3" xfId="16482" xr:uid="{00000000-0005-0000-0000-0000634D0000}"/>
    <cellStyle name="40% – rõhk6 6 2 2 4 3 2" xfId="38855" xr:uid="{0D2CF188-9B27-4B84-8355-E9E3FACE8160}"/>
    <cellStyle name="40% – rõhk6 6 2 2 4 4" xfId="27689" xr:uid="{6B5E0D22-1208-4E6B-A11E-C6E51AD305E6}"/>
    <cellStyle name="40% – rõhk6 6 2 2 5" xfId="7526" xr:uid="{00000000-0005-0000-0000-0000644D0000}"/>
    <cellStyle name="40% – rõhk6 6 2 2 5 2" xfId="19215" xr:uid="{00000000-0005-0000-0000-0000654D0000}"/>
    <cellStyle name="40% – rõhk6 6 2 2 5 2 2" xfId="41588" xr:uid="{DECF22AD-3CEF-4B89-8470-258777970F50}"/>
    <cellStyle name="40% – rõhk6 6 2 2 5 3" xfId="30422" xr:uid="{E4671F1C-41ED-4F2F-B488-55E406833E8B}"/>
    <cellStyle name="40% – rõhk6 6 2 2 6" xfId="13872" xr:uid="{00000000-0005-0000-0000-0000664D0000}"/>
    <cellStyle name="40% – rõhk6 6 2 2 6 2" xfId="36245" xr:uid="{97AA5FDB-2174-4DBC-ADFE-4BF13EADB5F4}"/>
    <cellStyle name="40% – rõhk6 6 2 2 7" xfId="25079" xr:uid="{602354A2-42E6-42B6-BB92-4C4B24AAFEF4}"/>
    <cellStyle name="40% – rõhk6 6 2 3" xfId="2045" xr:uid="{00000000-0005-0000-0000-0000674D0000}"/>
    <cellStyle name="40% – rõhk6 6 2 3 2" xfId="3358" xr:uid="{00000000-0005-0000-0000-0000684D0000}"/>
    <cellStyle name="40% – rõhk6 6 2 3 2 2" xfId="5968" xr:uid="{00000000-0005-0000-0000-0000694D0000}"/>
    <cellStyle name="40% – rõhk6 6 2 3 2 2 2" xfId="11443" xr:uid="{00000000-0005-0000-0000-00006A4D0000}"/>
    <cellStyle name="40% – rõhk6 6 2 3 2 2 2 2" xfId="23132" xr:uid="{00000000-0005-0000-0000-00006B4D0000}"/>
    <cellStyle name="40% – rõhk6 6 2 3 2 2 2 2 2" xfId="45505" xr:uid="{75E90F80-68E2-4156-9BE0-BCFE39BF07E7}"/>
    <cellStyle name="40% – rõhk6 6 2 3 2 2 2 3" xfId="34339" xr:uid="{DFBC5EAD-A6EA-4680-AB58-DE99EBDE9D76}"/>
    <cellStyle name="40% – rõhk6 6 2 3 2 2 3" xfId="17789" xr:uid="{00000000-0005-0000-0000-00006C4D0000}"/>
    <cellStyle name="40% – rõhk6 6 2 3 2 2 3 2" xfId="40162" xr:uid="{5FE72968-C5B6-48DE-A55E-6AE204FD9282}"/>
    <cellStyle name="40% – rõhk6 6 2 3 2 2 4" xfId="28996" xr:uid="{5601B1B3-33AF-4FC8-B703-CAFEC1805EA7}"/>
    <cellStyle name="40% – rõhk6 6 2 3 2 3" xfId="8833" xr:uid="{00000000-0005-0000-0000-00006D4D0000}"/>
    <cellStyle name="40% – rõhk6 6 2 3 2 3 2" xfId="20522" xr:uid="{00000000-0005-0000-0000-00006E4D0000}"/>
    <cellStyle name="40% – rõhk6 6 2 3 2 3 2 2" xfId="42895" xr:uid="{66B6B233-1644-4D1E-AC18-D524E367DA76}"/>
    <cellStyle name="40% – rõhk6 6 2 3 2 3 3" xfId="31729" xr:uid="{D842625E-8F59-4BE6-BB32-7C14C2019BA0}"/>
    <cellStyle name="40% – rõhk6 6 2 3 2 4" xfId="15179" xr:uid="{00000000-0005-0000-0000-00006F4D0000}"/>
    <cellStyle name="40% – rõhk6 6 2 3 2 4 2" xfId="37552" xr:uid="{D02CCDE6-054B-493A-8A07-ED4A5F9AFB16}"/>
    <cellStyle name="40% – rõhk6 6 2 3 2 5" xfId="26386" xr:uid="{95BDA763-25AA-42AC-9E53-257B6B05DA9F}"/>
    <cellStyle name="40% – rõhk6 6 2 3 3" xfId="4663" xr:uid="{00000000-0005-0000-0000-0000704D0000}"/>
    <cellStyle name="40% – rõhk6 6 2 3 3 2" xfId="10138" xr:uid="{00000000-0005-0000-0000-0000714D0000}"/>
    <cellStyle name="40% – rõhk6 6 2 3 3 2 2" xfId="21827" xr:uid="{00000000-0005-0000-0000-0000724D0000}"/>
    <cellStyle name="40% – rõhk6 6 2 3 3 2 2 2" xfId="44200" xr:uid="{E6879C48-ACDB-48D8-880E-D8D356BD1430}"/>
    <cellStyle name="40% – rõhk6 6 2 3 3 2 3" xfId="33034" xr:uid="{77269B45-CE54-4ACA-B628-184884AFFE61}"/>
    <cellStyle name="40% – rõhk6 6 2 3 3 3" xfId="16484" xr:uid="{00000000-0005-0000-0000-0000734D0000}"/>
    <cellStyle name="40% – rõhk6 6 2 3 3 3 2" xfId="38857" xr:uid="{2E5E9E0C-0B08-4AD1-973F-1B0DDA42B907}"/>
    <cellStyle name="40% – rõhk6 6 2 3 3 4" xfId="27691" xr:uid="{56A963C1-C147-411E-8001-1440D0F0064C}"/>
    <cellStyle name="40% – rõhk6 6 2 3 4" xfId="7528" xr:uid="{00000000-0005-0000-0000-0000744D0000}"/>
    <cellStyle name="40% – rõhk6 6 2 3 4 2" xfId="19217" xr:uid="{00000000-0005-0000-0000-0000754D0000}"/>
    <cellStyle name="40% – rõhk6 6 2 3 4 2 2" xfId="41590" xr:uid="{5D3CAA82-E258-4106-882A-9B54291B735E}"/>
    <cellStyle name="40% – rõhk6 6 2 3 4 3" xfId="30424" xr:uid="{A3861433-230E-4E5E-9664-400B35F10AFF}"/>
    <cellStyle name="40% – rõhk6 6 2 3 5" xfId="13874" xr:uid="{00000000-0005-0000-0000-0000764D0000}"/>
    <cellStyle name="40% – rõhk6 6 2 3 5 2" xfId="36247" xr:uid="{AB0E1FA6-D082-4C06-9097-F490FF20AA55}"/>
    <cellStyle name="40% – rõhk6 6 2 3 6" xfId="25081" xr:uid="{67E02E53-DDD6-431B-8788-A30908452BCA}"/>
    <cellStyle name="40% – rõhk6 6 2 4" xfId="2046" xr:uid="{00000000-0005-0000-0000-0000774D0000}"/>
    <cellStyle name="40% – rõhk6 6 2 4 2" xfId="3359" xr:uid="{00000000-0005-0000-0000-0000784D0000}"/>
    <cellStyle name="40% – rõhk6 6 2 4 2 2" xfId="5969" xr:uid="{00000000-0005-0000-0000-0000794D0000}"/>
    <cellStyle name="40% – rõhk6 6 2 4 2 2 2" xfId="11444" xr:uid="{00000000-0005-0000-0000-00007A4D0000}"/>
    <cellStyle name="40% – rõhk6 6 2 4 2 2 2 2" xfId="23133" xr:uid="{00000000-0005-0000-0000-00007B4D0000}"/>
    <cellStyle name="40% – rõhk6 6 2 4 2 2 2 2 2" xfId="45506" xr:uid="{D70E5EA1-1460-467C-8910-E3A5BA9A43F9}"/>
    <cellStyle name="40% – rõhk6 6 2 4 2 2 2 3" xfId="34340" xr:uid="{74E79DD3-F476-4F81-9DB7-771055CF9AC8}"/>
    <cellStyle name="40% – rõhk6 6 2 4 2 2 3" xfId="17790" xr:uid="{00000000-0005-0000-0000-00007C4D0000}"/>
    <cellStyle name="40% – rõhk6 6 2 4 2 2 3 2" xfId="40163" xr:uid="{BD1E8EF2-2153-437B-ADBC-B94B2B4E7027}"/>
    <cellStyle name="40% – rõhk6 6 2 4 2 2 4" xfId="28997" xr:uid="{567D658E-6623-4F9C-AEFC-6172AD68CB9B}"/>
    <cellStyle name="40% – rõhk6 6 2 4 2 3" xfId="8834" xr:uid="{00000000-0005-0000-0000-00007D4D0000}"/>
    <cellStyle name="40% – rõhk6 6 2 4 2 3 2" xfId="20523" xr:uid="{00000000-0005-0000-0000-00007E4D0000}"/>
    <cellStyle name="40% – rõhk6 6 2 4 2 3 2 2" xfId="42896" xr:uid="{E3A62551-D584-421A-AFFD-8429C87FC6F6}"/>
    <cellStyle name="40% – rõhk6 6 2 4 2 3 3" xfId="31730" xr:uid="{F9D297C2-00B5-4485-9260-2A420A9368D8}"/>
    <cellStyle name="40% – rõhk6 6 2 4 2 4" xfId="15180" xr:uid="{00000000-0005-0000-0000-00007F4D0000}"/>
    <cellStyle name="40% – rõhk6 6 2 4 2 4 2" xfId="37553" xr:uid="{ABECBD63-8297-4450-9C12-69E4103EF514}"/>
    <cellStyle name="40% – rõhk6 6 2 4 2 5" xfId="26387" xr:uid="{D61C2225-F971-4167-A294-C3E5A39A5403}"/>
    <cellStyle name="40% – rõhk6 6 2 4 3" xfId="4664" xr:uid="{00000000-0005-0000-0000-0000804D0000}"/>
    <cellStyle name="40% – rõhk6 6 2 4 3 2" xfId="10139" xr:uid="{00000000-0005-0000-0000-0000814D0000}"/>
    <cellStyle name="40% – rõhk6 6 2 4 3 2 2" xfId="21828" xr:uid="{00000000-0005-0000-0000-0000824D0000}"/>
    <cellStyle name="40% – rõhk6 6 2 4 3 2 2 2" xfId="44201" xr:uid="{871E3753-8CF2-43AF-BB69-36F8DBD08A59}"/>
    <cellStyle name="40% – rõhk6 6 2 4 3 2 3" xfId="33035" xr:uid="{3C8F521B-3FEA-41B2-A1B8-2B4C6C0062FD}"/>
    <cellStyle name="40% – rõhk6 6 2 4 3 3" xfId="16485" xr:uid="{00000000-0005-0000-0000-0000834D0000}"/>
    <cellStyle name="40% – rõhk6 6 2 4 3 3 2" xfId="38858" xr:uid="{ECE3C33C-B884-4FA8-A286-C96609C64068}"/>
    <cellStyle name="40% – rõhk6 6 2 4 3 4" xfId="27692" xr:uid="{AFE78744-0081-45C4-9103-A81B31636B76}"/>
    <cellStyle name="40% – rõhk6 6 2 4 4" xfId="7529" xr:uid="{00000000-0005-0000-0000-0000844D0000}"/>
    <cellStyle name="40% – rõhk6 6 2 4 4 2" xfId="19218" xr:uid="{00000000-0005-0000-0000-0000854D0000}"/>
    <cellStyle name="40% – rõhk6 6 2 4 4 2 2" xfId="41591" xr:uid="{9B095D0F-AD42-444D-B8CD-D7D05BEB949B}"/>
    <cellStyle name="40% – rõhk6 6 2 4 4 3" xfId="30425" xr:uid="{09BC23FA-0E20-47A0-8CC6-F84CE6D5090F}"/>
    <cellStyle name="40% – rõhk6 6 2 4 5" xfId="13875" xr:uid="{00000000-0005-0000-0000-0000864D0000}"/>
    <cellStyle name="40% – rõhk6 6 2 4 5 2" xfId="36248" xr:uid="{2FCC14C7-CAB0-4533-838A-37E4B14169BA}"/>
    <cellStyle name="40% – rõhk6 6 2 4 6" xfId="25082" xr:uid="{B8488EC7-56D4-4173-A52A-151F25D3D88B}"/>
    <cellStyle name="40% – rõhk6 6 2 5" xfId="2411" xr:uid="{00000000-0005-0000-0000-0000874D0000}"/>
    <cellStyle name="40% – rõhk6 6 2 5 2" xfId="5022" xr:uid="{00000000-0005-0000-0000-0000884D0000}"/>
    <cellStyle name="40% – rõhk6 6 2 5 2 2" xfId="10497" xr:uid="{00000000-0005-0000-0000-0000894D0000}"/>
    <cellStyle name="40% – rõhk6 6 2 5 2 2 2" xfId="22186" xr:uid="{00000000-0005-0000-0000-00008A4D0000}"/>
    <cellStyle name="40% – rõhk6 6 2 5 2 2 2 2" xfId="44559" xr:uid="{5536BA0F-6E8F-4BED-8851-34570F7608FA}"/>
    <cellStyle name="40% – rõhk6 6 2 5 2 2 3" xfId="33393" xr:uid="{E7E8256C-DB92-4AA1-A118-D16392EA5DE5}"/>
    <cellStyle name="40% – rõhk6 6 2 5 2 3" xfId="16843" xr:uid="{00000000-0005-0000-0000-00008B4D0000}"/>
    <cellStyle name="40% – rõhk6 6 2 5 2 3 2" xfId="39216" xr:uid="{B20209CB-1763-4F76-9778-72E76177B130}"/>
    <cellStyle name="40% – rõhk6 6 2 5 2 4" xfId="28050" xr:uid="{616F6DA4-086F-44C1-965D-27860EA4BFE4}"/>
    <cellStyle name="40% – rõhk6 6 2 5 3" xfId="7887" xr:uid="{00000000-0005-0000-0000-00008C4D0000}"/>
    <cellStyle name="40% – rõhk6 6 2 5 3 2" xfId="19576" xr:uid="{00000000-0005-0000-0000-00008D4D0000}"/>
    <cellStyle name="40% – rõhk6 6 2 5 3 2 2" xfId="41949" xr:uid="{57E8C105-AF55-4C85-BED3-76776FB536B2}"/>
    <cellStyle name="40% – rõhk6 6 2 5 3 3" xfId="30783" xr:uid="{87D1B49E-C760-4451-94F1-1C37A7C1BE5C}"/>
    <cellStyle name="40% – rõhk6 6 2 5 4" xfId="14233" xr:uid="{00000000-0005-0000-0000-00008E4D0000}"/>
    <cellStyle name="40% – rõhk6 6 2 5 4 2" xfId="36606" xr:uid="{02FBB8B4-AF5F-4CE0-B0CA-63488A1F41E7}"/>
    <cellStyle name="40% – rõhk6 6 2 5 5" xfId="25440" xr:uid="{73375DF1-0E5E-44D5-B58C-DD7901B1C566}"/>
    <cellStyle name="40% – rõhk6 6 2 6" xfId="3717" xr:uid="{00000000-0005-0000-0000-00008F4D0000}"/>
    <cellStyle name="40% – rõhk6 6 2 6 2" xfId="9192" xr:uid="{00000000-0005-0000-0000-0000904D0000}"/>
    <cellStyle name="40% – rõhk6 6 2 6 2 2" xfId="20881" xr:uid="{00000000-0005-0000-0000-0000914D0000}"/>
    <cellStyle name="40% – rõhk6 6 2 6 2 2 2" xfId="43254" xr:uid="{B6AD92C3-88FC-4E54-B233-1659D02405FF}"/>
    <cellStyle name="40% – rõhk6 6 2 6 2 3" xfId="32088" xr:uid="{59C851E3-02AD-488A-A259-851ECDC7B664}"/>
    <cellStyle name="40% – rõhk6 6 2 6 3" xfId="15538" xr:uid="{00000000-0005-0000-0000-0000924D0000}"/>
    <cellStyle name="40% – rõhk6 6 2 6 3 2" xfId="37911" xr:uid="{B3F75C58-1B12-4813-841B-9C0AF8D754C4}"/>
    <cellStyle name="40% – rõhk6 6 2 6 4" xfId="26745" xr:uid="{29E43996-B9BF-4B7B-B289-BC336C35DDA2}"/>
    <cellStyle name="40% – rõhk6 6 2 7" xfId="6527" xr:uid="{00000000-0005-0000-0000-0000934D0000}"/>
    <cellStyle name="40% – rõhk6 6 2 7 2" xfId="18244" xr:uid="{00000000-0005-0000-0000-0000944D0000}"/>
    <cellStyle name="40% – rõhk6 6 2 7 2 2" xfId="40617" xr:uid="{4B7E12F5-DA62-42E5-BEE8-9F89431F605F}"/>
    <cellStyle name="40% – rõhk6 6 2 7 3" xfId="29451" xr:uid="{C8FC83DC-58E5-472E-9AB4-36089E6DD356}"/>
    <cellStyle name="40% – rõhk6 6 2 8" xfId="12928" xr:uid="{00000000-0005-0000-0000-0000954D0000}"/>
    <cellStyle name="40% – rõhk6 6 2 8 2" xfId="35301" xr:uid="{C344759A-C48A-4262-B586-FB1E40B5881E}"/>
    <cellStyle name="40% – rõhk6 6 2 9" xfId="24135" xr:uid="{4FB11A7E-DFC6-496F-AC26-7529EBE759CA}"/>
    <cellStyle name="40% – rõhk6 6 3" xfId="2047" xr:uid="{00000000-0005-0000-0000-0000964D0000}"/>
    <cellStyle name="40% – rõhk6 6 3 2" xfId="2048" xr:uid="{00000000-0005-0000-0000-0000974D0000}"/>
    <cellStyle name="40% – rõhk6 6 3 2 2" xfId="3361" xr:uid="{00000000-0005-0000-0000-0000984D0000}"/>
    <cellStyle name="40% – rõhk6 6 3 2 2 2" xfId="5971" xr:uid="{00000000-0005-0000-0000-0000994D0000}"/>
    <cellStyle name="40% – rõhk6 6 3 2 2 2 2" xfId="11446" xr:uid="{00000000-0005-0000-0000-00009A4D0000}"/>
    <cellStyle name="40% – rõhk6 6 3 2 2 2 2 2" xfId="23135" xr:uid="{00000000-0005-0000-0000-00009B4D0000}"/>
    <cellStyle name="40% – rõhk6 6 3 2 2 2 2 2 2" xfId="45508" xr:uid="{EADAAF43-A378-4D60-A9B1-0E5F29A6CCB7}"/>
    <cellStyle name="40% – rõhk6 6 3 2 2 2 2 3" xfId="34342" xr:uid="{5D94EF29-D6E6-4BEA-B8F8-C58FA4B58F93}"/>
    <cellStyle name="40% – rõhk6 6 3 2 2 2 3" xfId="17792" xr:uid="{00000000-0005-0000-0000-00009C4D0000}"/>
    <cellStyle name="40% – rõhk6 6 3 2 2 2 3 2" xfId="40165" xr:uid="{44D76221-AE4C-41CA-9D15-CB35E1A7EAE5}"/>
    <cellStyle name="40% – rõhk6 6 3 2 2 2 4" xfId="28999" xr:uid="{F77D5B1D-7378-4B60-8482-A38133071C1C}"/>
    <cellStyle name="40% – rõhk6 6 3 2 2 3" xfId="8836" xr:uid="{00000000-0005-0000-0000-00009D4D0000}"/>
    <cellStyle name="40% – rõhk6 6 3 2 2 3 2" xfId="20525" xr:uid="{00000000-0005-0000-0000-00009E4D0000}"/>
    <cellStyle name="40% – rõhk6 6 3 2 2 3 2 2" xfId="42898" xr:uid="{A8052326-9EC1-4639-A01B-78ADC8D62F20}"/>
    <cellStyle name="40% – rõhk6 6 3 2 2 3 3" xfId="31732" xr:uid="{6749428F-A879-4774-B579-C57C80E997D5}"/>
    <cellStyle name="40% – rõhk6 6 3 2 2 4" xfId="15182" xr:uid="{00000000-0005-0000-0000-00009F4D0000}"/>
    <cellStyle name="40% – rõhk6 6 3 2 2 4 2" xfId="37555" xr:uid="{44D9C5E6-0FCE-4490-9077-A6883060B9AF}"/>
    <cellStyle name="40% – rõhk6 6 3 2 2 5" xfId="26389" xr:uid="{783254C0-1B43-40F1-BA68-2A4021B853E1}"/>
    <cellStyle name="40% – rõhk6 6 3 2 3" xfId="4666" xr:uid="{00000000-0005-0000-0000-0000A04D0000}"/>
    <cellStyle name="40% – rõhk6 6 3 2 3 2" xfId="10141" xr:uid="{00000000-0005-0000-0000-0000A14D0000}"/>
    <cellStyle name="40% – rõhk6 6 3 2 3 2 2" xfId="21830" xr:uid="{00000000-0005-0000-0000-0000A24D0000}"/>
    <cellStyle name="40% – rõhk6 6 3 2 3 2 2 2" xfId="44203" xr:uid="{068DF54E-90CC-4F7B-9965-514B04A22608}"/>
    <cellStyle name="40% – rõhk6 6 3 2 3 2 3" xfId="33037" xr:uid="{EC465CED-248D-4DDC-AFCB-721B0635C704}"/>
    <cellStyle name="40% – rõhk6 6 3 2 3 3" xfId="16487" xr:uid="{00000000-0005-0000-0000-0000A34D0000}"/>
    <cellStyle name="40% – rõhk6 6 3 2 3 3 2" xfId="38860" xr:uid="{95D72DA0-A809-4679-BD8E-535C6555E1E7}"/>
    <cellStyle name="40% – rõhk6 6 3 2 3 4" xfId="27694" xr:uid="{42C7A88F-11B9-41B1-A715-CC2B5E2CA0A9}"/>
    <cellStyle name="40% – rõhk6 6 3 2 4" xfId="7531" xr:uid="{00000000-0005-0000-0000-0000A44D0000}"/>
    <cellStyle name="40% – rõhk6 6 3 2 4 2" xfId="19220" xr:uid="{00000000-0005-0000-0000-0000A54D0000}"/>
    <cellStyle name="40% – rõhk6 6 3 2 4 2 2" xfId="41593" xr:uid="{8C70B869-197E-4D88-9D1E-626001EEAEB7}"/>
    <cellStyle name="40% – rõhk6 6 3 2 4 3" xfId="30427" xr:uid="{28D4DE80-2AFF-4C94-A81B-C3992C753B47}"/>
    <cellStyle name="40% – rõhk6 6 3 2 5" xfId="13877" xr:uid="{00000000-0005-0000-0000-0000A64D0000}"/>
    <cellStyle name="40% – rõhk6 6 3 2 5 2" xfId="36250" xr:uid="{1681CBB6-B262-41D5-BB6E-E18DBC4BC432}"/>
    <cellStyle name="40% – rõhk6 6 3 2 6" xfId="25084" xr:uid="{38F5FF13-5117-4B2A-9603-B1E062EEABD3}"/>
    <cellStyle name="40% – rõhk6 6 3 3" xfId="3360" xr:uid="{00000000-0005-0000-0000-0000A74D0000}"/>
    <cellStyle name="40% – rõhk6 6 3 3 2" xfId="5970" xr:uid="{00000000-0005-0000-0000-0000A84D0000}"/>
    <cellStyle name="40% – rõhk6 6 3 3 2 2" xfId="11445" xr:uid="{00000000-0005-0000-0000-0000A94D0000}"/>
    <cellStyle name="40% – rõhk6 6 3 3 2 2 2" xfId="23134" xr:uid="{00000000-0005-0000-0000-0000AA4D0000}"/>
    <cellStyle name="40% – rõhk6 6 3 3 2 2 2 2" xfId="45507" xr:uid="{5882CE27-DBB7-4660-88B9-B2E2ABAEF910}"/>
    <cellStyle name="40% – rõhk6 6 3 3 2 2 3" xfId="34341" xr:uid="{31284264-7FC5-4A13-8B52-6A7C2BED844B}"/>
    <cellStyle name="40% – rõhk6 6 3 3 2 3" xfId="17791" xr:uid="{00000000-0005-0000-0000-0000AB4D0000}"/>
    <cellStyle name="40% – rõhk6 6 3 3 2 3 2" xfId="40164" xr:uid="{08BD6735-61FF-44E2-A4E7-87B26C53A78A}"/>
    <cellStyle name="40% – rõhk6 6 3 3 2 4" xfId="28998" xr:uid="{D93B1EA5-7699-4C8E-BD77-EDBAEBABEE17}"/>
    <cellStyle name="40% – rõhk6 6 3 3 3" xfId="8835" xr:uid="{00000000-0005-0000-0000-0000AC4D0000}"/>
    <cellStyle name="40% – rõhk6 6 3 3 3 2" xfId="20524" xr:uid="{00000000-0005-0000-0000-0000AD4D0000}"/>
    <cellStyle name="40% – rõhk6 6 3 3 3 2 2" xfId="42897" xr:uid="{21FD75B6-FB74-4EAA-BC1A-A73C59C31BD1}"/>
    <cellStyle name="40% – rõhk6 6 3 3 3 3" xfId="31731" xr:uid="{591B2B38-E93E-4D6F-8AAD-51D5296621D4}"/>
    <cellStyle name="40% – rõhk6 6 3 3 4" xfId="15181" xr:uid="{00000000-0005-0000-0000-0000AE4D0000}"/>
    <cellStyle name="40% – rõhk6 6 3 3 4 2" xfId="37554" xr:uid="{BF7BCEA6-1F04-40BF-B2E0-F211E5115F25}"/>
    <cellStyle name="40% – rõhk6 6 3 3 5" xfId="26388" xr:uid="{4DF9B85A-10F6-443A-AD6C-8F94CC272C74}"/>
    <cellStyle name="40% – rõhk6 6 3 4" xfId="4665" xr:uid="{00000000-0005-0000-0000-0000AF4D0000}"/>
    <cellStyle name="40% – rõhk6 6 3 4 2" xfId="10140" xr:uid="{00000000-0005-0000-0000-0000B04D0000}"/>
    <cellStyle name="40% – rõhk6 6 3 4 2 2" xfId="21829" xr:uid="{00000000-0005-0000-0000-0000B14D0000}"/>
    <cellStyle name="40% – rõhk6 6 3 4 2 2 2" xfId="44202" xr:uid="{62702B48-2EF6-4093-9E32-4BB6366F82FD}"/>
    <cellStyle name="40% – rõhk6 6 3 4 2 3" xfId="33036" xr:uid="{55268282-EFFF-4B0E-B2BF-75D66640405D}"/>
    <cellStyle name="40% – rõhk6 6 3 4 3" xfId="16486" xr:uid="{00000000-0005-0000-0000-0000B24D0000}"/>
    <cellStyle name="40% – rõhk6 6 3 4 3 2" xfId="38859" xr:uid="{8385CFDC-FD72-4B37-9C4A-22BF1093C920}"/>
    <cellStyle name="40% – rõhk6 6 3 4 4" xfId="27693" xr:uid="{4E787E7B-B7C5-4EDB-9F38-1C67A04F7E31}"/>
    <cellStyle name="40% – rõhk6 6 3 5" xfId="7530" xr:uid="{00000000-0005-0000-0000-0000B34D0000}"/>
    <cellStyle name="40% – rõhk6 6 3 5 2" xfId="19219" xr:uid="{00000000-0005-0000-0000-0000B44D0000}"/>
    <cellStyle name="40% – rõhk6 6 3 5 2 2" xfId="41592" xr:uid="{38E024E0-29A8-4F35-BDF1-5A858E516375}"/>
    <cellStyle name="40% – rõhk6 6 3 5 3" xfId="30426" xr:uid="{D42627AA-4C4A-4F9D-B249-660D21671E4F}"/>
    <cellStyle name="40% – rõhk6 6 3 6" xfId="13876" xr:uid="{00000000-0005-0000-0000-0000B54D0000}"/>
    <cellStyle name="40% – rõhk6 6 3 6 2" xfId="36249" xr:uid="{EACC75C3-7294-4BC5-AAC6-BB8C6D91FDF1}"/>
    <cellStyle name="40% – rõhk6 6 3 7" xfId="25083" xr:uid="{2E35FCB8-97F5-4412-947A-360FA337EC65}"/>
    <cellStyle name="40% – rõhk6 6 4" xfId="2049" xr:uid="{00000000-0005-0000-0000-0000B64D0000}"/>
    <cellStyle name="40% – rõhk6 6 4 2" xfId="3362" xr:uid="{00000000-0005-0000-0000-0000B74D0000}"/>
    <cellStyle name="40% – rõhk6 6 4 2 2" xfId="5972" xr:uid="{00000000-0005-0000-0000-0000B84D0000}"/>
    <cellStyle name="40% – rõhk6 6 4 2 2 2" xfId="11447" xr:uid="{00000000-0005-0000-0000-0000B94D0000}"/>
    <cellStyle name="40% – rõhk6 6 4 2 2 2 2" xfId="23136" xr:uid="{00000000-0005-0000-0000-0000BA4D0000}"/>
    <cellStyle name="40% – rõhk6 6 4 2 2 2 2 2" xfId="45509" xr:uid="{3A4762A1-39D2-45FC-8393-DEDA3C9CCB51}"/>
    <cellStyle name="40% – rõhk6 6 4 2 2 2 3" xfId="34343" xr:uid="{90FE1C54-848C-4A82-BB7B-3F93493C0AA3}"/>
    <cellStyle name="40% – rõhk6 6 4 2 2 3" xfId="17793" xr:uid="{00000000-0005-0000-0000-0000BB4D0000}"/>
    <cellStyle name="40% – rõhk6 6 4 2 2 3 2" xfId="40166" xr:uid="{89960F77-5F6C-4C08-9E46-AEE29A98CC49}"/>
    <cellStyle name="40% – rõhk6 6 4 2 2 4" xfId="29000" xr:uid="{06CBA715-B347-4CCE-9FBE-B6B36586977F}"/>
    <cellStyle name="40% – rõhk6 6 4 2 3" xfId="8837" xr:uid="{00000000-0005-0000-0000-0000BC4D0000}"/>
    <cellStyle name="40% – rõhk6 6 4 2 3 2" xfId="20526" xr:uid="{00000000-0005-0000-0000-0000BD4D0000}"/>
    <cellStyle name="40% – rõhk6 6 4 2 3 2 2" xfId="42899" xr:uid="{19015A46-6B85-4CB6-82C2-CE55647A1A77}"/>
    <cellStyle name="40% – rõhk6 6 4 2 3 3" xfId="31733" xr:uid="{B14A238F-66BF-45AD-9E6B-0A980533F5E2}"/>
    <cellStyle name="40% – rõhk6 6 4 2 4" xfId="15183" xr:uid="{00000000-0005-0000-0000-0000BE4D0000}"/>
    <cellStyle name="40% – rõhk6 6 4 2 4 2" xfId="37556" xr:uid="{A0F94E8E-ECFA-4CC6-9C29-268FFD6E28B7}"/>
    <cellStyle name="40% – rõhk6 6 4 2 5" xfId="26390" xr:uid="{BCDF6605-DA2D-4283-A383-671AC3E6FE7F}"/>
    <cellStyle name="40% – rõhk6 6 4 3" xfId="4667" xr:uid="{00000000-0005-0000-0000-0000BF4D0000}"/>
    <cellStyle name="40% – rõhk6 6 4 3 2" xfId="10142" xr:uid="{00000000-0005-0000-0000-0000C04D0000}"/>
    <cellStyle name="40% – rõhk6 6 4 3 2 2" xfId="21831" xr:uid="{00000000-0005-0000-0000-0000C14D0000}"/>
    <cellStyle name="40% – rõhk6 6 4 3 2 2 2" xfId="44204" xr:uid="{5495C3A7-600E-44CD-9725-CD2EFCE5BB01}"/>
    <cellStyle name="40% – rõhk6 6 4 3 2 3" xfId="33038" xr:uid="{E168209F-EC28-45D7-87C8-BA04BAB2F703}"/>
    <cellStyle name="40% – rõhk6 6 4 3 3" xfId="16488" xr:uid="{00000000-0005-0000-0000-0000C24D0000}"/>
    <cellStyle name="40% – rõhk6 6 4 3 3 2" xfId="38861" xr:uid="{049D0F0E-7CF2-490D-B20E-3B614F149DEA}"/>
    <cellStyle name="40% – rõhk6 6 4 3 4" xfId="27695" xr:uid="{C0E28FA8-E63E-4BE1-A613-917D050F6BA8}"/>
    <cellStyle name="40% – rõhk6 6 4 4" xfId="7532" xr:uid="{00000000-0005-0000-0000-0000C34D0000}"/>
    <cellStyle name="40% – rõhk6 6 4 4 2" xfId="19221" xr:uid="{00000000-0005-0000-0000-0000C44D0000}"/>
    <cellStyle name="40% – rõhk6 6 4 4 2 2" xfId="41594" xr:uid="{6BB72ECE-3141-43A5-BCA0-7D1DE2C00803}"/>
    <cellStyle name="40% – rõhk6 6 4 4 3" xfId="30428" xr:uid="{2F9E12F4-5082-460F-BAB2-D7C16B444B43}"/>
    <cellStyle name="40% – rõhk6 6 4 5" xfId="13878" xr:uid="{00000000-0005-0000-0000-0000C54D0000}"/>
    <cellStyle name="40% – rõhk6 6 4 5 2" xfId="36251" xr:uid="{29CBD408-BB63-4602-A5D3-084DC69D4422}"/>
    <cellStyle name="40% – rõhk6 6 4 6" xfId="25085" xr:uid="{9023032B-F65A-45CB-AF7C-7D6CDD8BDC42}"/>
    <cellStyle name="40% – rõhk6 6 5" xfId="2050" xr:uid="{00000000-0005-0000-0000-0000C64D0000}"/>
    <cellStyle name="40% – rõhk6 6 5 2" xfId="3363" xr:uid="{00000000-0005-0000-0000-0000C74D0000}"/>
    <cellStyle name="40% – rõhk6 6 5 2 2" xfId="5973" xr:uid="{00000000-0005-0000-0000-0000C84D0000}"/>
    <cellStyle name="40% – rõhk6 6 5 2 2 2" xfId="11448" xr:uid="{00000000-0005-0000-0000-0000C94D0000}"/>
    <cellStyle name="40% – rõhk6 6 5 2 2 2 2" xfId="23137" xr:uid="{00000000-0005-0000-0000-0000CA4D0000}"/>
    <cellStyle name="40% – rõhk6 6 5 2 2 2 2 2" xfId="45510" xr:uid="{505BB9F3-CF83-4C4D-BE67-50C43C9DFB69}"/>
    <cellStyle name="40% – rõhk6 6 5 2 2 2 3" xfId="34344" xr:uid="{F0C8DB9A-B39F-4F59-954D-C75937F87E99}"/>
    <cellStyle name="40% – rõhk6 6 5 2 2 3" xfId="17794" xr:uid="{00000000-0005-0000-0000-0000CB4D0000}"/>
    <cellStyle name="40% – rõhk6 6 5 2 2 3 2" xfId="40167" xr:uid="{1428B31D-0D01-43CD-85ED-C2F64983F65B}"/>
    <cellStyle name="40% – rõhk6 6 5 2 2 4" xfId="29001" xr:uid="{91AC1183-D31B-429D-92F7-FD33712AA0A1}"/>
    <cellStyle name="40% – rõhk6 6 5 2 3" xfId="8838" xr:uid="{00000000-0005-0000-0000-0000CC4D0000}"/>
    <cellStyle name="40% – rõhk6 6 5 2 3 2" xfId="20527" xr:uid="{00000000-0005-0000-0000-0000CD4D0000}"/>
    <cellStyle name="40% – rõhk6 6 5 2 3 2 2" xfId="42900" xr:uid="{110E545A-CDE1-4861-BF25-D52E2F4C674A}"/>
    <cellStyle name="40% – rõhk6 6 5 2 3 3" xfId="31734" xr:uid="{643E18C4-020A-4866-8F10-7BEF525B0B75}"/>
    <cellStyle name="40% – rõhk6 6 5 2 4" xfId="15184" xr:uid="{00000000-0005-0000-0000-0000CE4D0000}"/>
    <cellStyle name="40% – rõhk6 6 5 2 4 2" xfId="37557" xr:uid="{0845A5B1-8035-4C1C-ABA0-1455ACF70D64}"/>
    <cellStyle name="40% – rõhk6 6 5 2 5" xfId="26391" xr:uid="{A6DB1259-48F1-4960-9015-0A26B8826B10}"/>
    <cellStyle name="40% – rõhk6 6 5 3" xfId="4668" xr:uid="{00000000-0005-0000-0000-0000CF4D0000}"/>
    <cellStyle name="40% – rõhk6 6 5 3 2" xfId="10143" xr:uid="{00000000-0005-0000-0000-0000D04D0000}"/>
    <cellStyle name="40% – rõhk6 6 5 3 2 2" xfId="21832" xr:uid="{00000000-0005-0000-0000-0000D14D0000}"/>
    <cellStyle name="40% – rõhk6 6 5 3 2 2 2" xfId="44205" xr:uid="{620C5AF5-FAAB-42BD-97D4-C7376AFBDA3D}"/>
    <cellStyle name="40% – rõhk6 6 5 3 2 3" xfId="33039" xr:uid="{55E48BED-C165-48F8-9986-D7381B794099}"/>
    <cellStyle name="40% – rõhk6 6 5 3 3" xfId="16489" xr:uid="{00000000-0005-0000-0000-0000D24D0000}"/>
    <cellStyle name="40% – rõhk6 6 5 3 3 2" xfId="38862" xr:uid="{CADC49F6-A498-4316-B11B-A7DAB6F74C7D}"/>
    <cellStyle name="40% – rõhk6 6 5 3 4" xfId="27696" xr:uid="{DBCC85C9-BA69-4844-AEE3-265131D51EF7}"/>
    <cellStyle name="40% – rõhk6 6 5 4" xfId="7533" xr:uid="{00000000-0005-0000-0000-0000D34D0000}"/>
    <cellStyle name="40% – rõhk6 6 5 4 2" xfId="19222" xr:uid="{00000000-0005-0000-0000-0000D44D0000}"/>
    <cellStyle name="40% – rõhk6 6 5 4 2 2" xfId="41595" xr:uid="{4F9F1BEE-74A3-4125-AA29-41A1E01848F4}"/>
    <cellStyle name="40% – rõhk6 6 5 4 3" xfId="30429" xr:uid="{063409A6-0352-41BB-A627-3FC127767A53}"/>
    <cellStyle name="40% – rõhk6 6 5 5" xfId="13879" xr:uid="{00000000-0005-0000-0000-0000D54D0000}"/>
    <cellStyle name="40% – rõhk6 6 5 5 2" xfId="36252" xr:uid="{6C77EFDD-9FA7-487A-B82B-FBFA55BCF75E}"/>
    <cellStyle name="40% – rõhk6 6 5 6" xfId="25086" xr:uid="{92D4CB1D-B504-4BEE-A143-6E5AB585731A}"/>
    <cellStyle name="40% – rõhk6 6 6" xfId="2281" xr:uid="{00000000-0005-0000-0000-0000D64D0000}"/>
    <cellStyle name="40% – rõhk6 6 6 2" xfId="4892" xr:uid="{00000000-0005-0000-0000-0000D74D0000}"/>
    <cellStyle name="40% – rõhk6 6 6 2 2" xfId="10367" xr:uid="{00000000-0005-0000-0000-0000D84D0000}"/>
    <cellStyle name="40% – rõhk6 6 6 2 2 2" xfId="22056" xr:uid="{00000000-0005-0000-0000-0000D94D0000}"/>
    <cellStyle name="40% – rõhk6 6 6 2 2 2 2" xfId="44429" xr:uid="{468DF919-46CF-4DA5-82A9-6E432EC550FB}"/>
    <cellStyle name="40% – rõhk6 6 6 2 2 3" xfId="33263" xr:uid="{3E48315E-74A0-4F6A-9394-38A4ED7FA8D6}"/>
    <cellStyle name="40% – rõhk6 6 6 2 3" xfId="16713" xr:uid="{00000000-0005-0000-0000-0000DA4D0000}"/>
    <cellStyle name="40% – rõhk6 6 6 2 3 2" xfId="39086" xr:uid="{3316E56A-090F-41D5-8E76-8750AA6989C7}"/>
    <cellStyle name="40% – rõhk6 6 6 2 4" xfId="27920" xr:uid="{5559107F-6494-48CC-83B8-A2A0310CE649}"/>
    <cellStyle name="40% – rõhk6 6 6 3" xfId="7757" xr:uid="{00000000-0005-0000-0000-0000DB4D0000}"/>
    <cellStyle name="40% – rõhk6 6 6 3 2" xfId="19446" xr:uid="{00000000-0005-0000-0000-0000DC4D0000}"/>
    <cellStyle name="40% – rõhk6 6 6 3 2 2" xfId="41819" xr:uid="{86945E97-CB86-4B11-9910-1F6C7EC6FE73}"/>
    <cellStyle name="40% – rõhk6 6 6 3 3" xfId="30653" xr:uid="{C9D8355C-CEE2-454F-B7F3-3843E5B61C26}"/>
    <cellStyle name="40% – rõhk6 6 6 4" xfId="14103" xr:uid="{00000000-0005-0000-0000-0000DD4D0000}"/>
    <cellStyle name="40% – rõhk6 6 6 4 2" xfId="36476" xr:uid="{756A3BF9-E00D-45B8-9726-C030201B5C49}"/>
    <cellStyle name="40% – rõhk6 6 6 5" xfId="25310" xr:uid="{BCD80233-FE3F-4B82-82F9-A684614D29CF}"/>
    <cellStyle name="40% – rõhk6 6 7" xfId="3587" xr:uid="{00000000-0005-0000-0000-0000DE4D0000}"/>
    <cellStyle name="40% – rõhk6 6 7 2" xfId="9062" xr:uid="{00000000-0005-0000-0000-0000DF4D0000}"/>
    <cellStyle name="40% – rõhk6 6 7 2 2" xfId="20751" xr:uid="{00000000-0005-0000-0000-0000E04D0000}"/>
    <cellStyle name="40% – rõhk6 6 7 2 2 2" xfId="43124" xr:uid="{9B05783C-B8A9-4E78-B798-7808CB4EC96C}"/>
    <cellStyle name="40% – rõhk6 6 7 2 3" xfId="31958" xr:uid="{8D3B707A-4ABB-43B1-A3FB-0A5D587F9B8C}"/>
    <cellStyle name="40% – rõhk6 6 7 3" xfId="15408" xr:uid="{00000000-0005-0000-0000-0000E14D0000}"/>
    <cellStyle name="40% – rõhk6 6 7 3 2" xfId="37781" xr:uid="{3958E547-1CC6-44EF-9AF5-20BBB164F0C9}"/>
    <cellStyle name="40% – rõhk6 6 7 4" xfId="26615" xr:uid="{816DB9B3-CD22-4CD0-AC7B-501F3005D2D0}"/>
    <cellStyle name="40% – rõhk6 6 8" xfId="6238" xr:uid="{00000000-0005-0000-0000-0000E24D0000}"/>
    <cellStyle name="40% – rõhk6 6 8 2" xfId="18031" xr:uid="{00000000-0005-0000-0000-0000E34D0000}"/>
    <cellStyle name="40% – rõhk6 6 8 2 2" xfId="40404" xr:uid="{207A1E5F-BD8C-4682-A507-FE1AE7F83E7B}"/>
    <cellStyle name="40% – rõhk6 6 8 3" xfId="29238" xr:uid="{D64581AC-3B20-40D7-B727-A19B65FBB34A}"/>
    <cellStyle name="40% – rõhk6 6 9" xfId="12798" xr:uid="{00000000-0005-0000-0000-0000E44D0000}"/>
    <cellStyle name="40% – rõhk6 6 9 2" xfId="35171" xr:uid="{2352B81F-68EB-45C7-AB6F-85C8D3D4F554}"/>
    <cellStyle name="40% – rõhk6 60" xfId="12517" xr:uid="{00000000-0005-0000-0000-0000E54D0000}"/>
    <cellStyle name="40% – rõhk6 60 2" xfId="23762" xr:uid="{00000000-0005-0000-0000-0000E64D0000}"/>
    <cellStyle name="40% – rõhk6 60 2 2" xfId="46135" xr:uid="{9961FE82-812B-4922-A2CA-72C4DEB4A758}"/>
    <cellStyle name="40% – rõhk6 60 3" xfId="34969" xr:uid="{8DEEF361-CBA2-4724-B3DE-BA84F36EBDAB}"/>
    <cellStyle name="40% – rõhk6 61" xfId="17914" xr:uid="{00000000-0005-0000-0000-0000E74D0000}"/>
    <cellStyle name="40% – rõhk6 61 2" xfId="40287" xr:uid="{6447866F-C422-4B8A-AE2D-67D19FE56C07}"/>
    <cellStyle name="40% – rõhk6 62" xfId="29121" xr:uid="{142DBA6E-CB9D-400A-810D-3CB342CADDCD}"/>
    <cellStyle name="40% – rõhk6 7" xfId="118" xr:uid="{00000000-0005-0000-0000-0000E84D0000}"/>
    <cellStyle name="40% – rõhk6 7 10" xfId="24006" xr:uid="{B53F3927-4F5D-4312-BC6E-F2B70C386FB2}"/>
    <cellStyle name="40% – rõhk6 7 2" xfId="901" xr:uid="{00000000-0005-0000-0000-0000E94D0000}"/>
    <cellStyle name="40% – rõhk6 7 2 2" xfId="2051" xr:uid="{00000000-0005-0000-0000-0000EA4D0000}"/>
    <cellStyle name="40% – rõhk6 7 2 2 2" xfId="2052" xr:uid="{00000000-0005-0000-0000-0000EB4D0000}"/>
    <cellStyle name="40% – rõhk6 7 2 2 2 2" xfId="3365" xr:uid="{00000000-0005-0000-0000-0000EC4D0000}"/>
    <cellStyle name="40% – rõhk6 7 2 2 2 2 2" xfId="5975" xr:uid="{00000000-0005-0000-0000-0000ED4D0000}"/>
    <cellStyle name="40% – rõhk6 7 2 2 2 2 2 2" xfId="11450" xr:uid="{00000000-0005-0000-0000-0000EE4D0000}"/>
    <cellStyle name="40% – rõhk6 7 2 2 2 2 2 2 2" xfId="23139" xr:uid="{00000000-0005-0000-0000-0000EF4D0000}"/>
    <cellStyle name="40% – rõhk6 7 2 2 2 2 2 2 2 2" xfId="45512" xr:uid="{463DC3AA-DB5E-4C23-A583-7F31495FB782}"/>
    <cellStyle name="40% – rõhk6 7 2 2 2 2 2 2 3" xfId="34346" xr:uid="{C01047A0-9FCE-4107-9654-EF75F56AA210}"/>
    <cellStyle name="40% – rõhk6 7 2 2 2 2 2 3" xfId="17796" xr:uid="{00000000-0005-0000-0000-0000F04D0000}"/>
    <cellStyle name="40% – rõhk6 7 2 2 2 2 2 3 2" xfId="40169" xr:uid="{B5B76E44-8864-40D7-A7CC-6EA0FE299BD8}"/>
    <cellStyle name="40% – rõhk6 7 2 2 2 2 2 4" xfId="29003" xr:uid="{D95574D2-BA29-423A-BD51-0D9325088A08}"/>
    <cellStyle name="40% – rõhk6 7 2 2 2 2 3" xfId="8840" xr:uid="{00000000-0005-0000-0000-0000F14D0000}"/>
    <cellStyle name="40% – rõhk6 7 2 2 2 2 3 2" xfId="20529" xr:uid="{00000000-0005-0000-0000-0000F24D0000}"/>
    <cellStyle name="40% – rõhk6 7 2 2 2 2 3 2 2" xfId="42902" xr:uid="{49ADCE09-EB2D-4CE6-902C-74092C4B3EFD}"/>
    <cellStyle name="40% – rõhk6 7 2 2 2 2 3 3" xfId="31736" xr:uid="{16E1A4CD-ED84-4A98-B1B7-F08B7BD3A064}"/>
    <cellStyle name="40% – rõhk6 7 2 2 2 2 4" xfId="15186" xr:uid="{00000000-0005-0000-0000-0000F34D0000}"/>
    <cellStyle name="40% – rõhk6 7 2 2 2 2 4 2" xfId="37559" xr:uid="{C9C4D658-949C-4732-988E-949C43B7C8B9}"/>
    <cellStyle name="40% – rõhk6 7 2 2 2 2 5" xfId="26393" xr:uid="{72E85366-1EBB-41A8-881A-80A0CBDB74EC}"/>
    <cellStyle name="40% – rõhk6 7 2 2 2 3" xfId="4670" xr:uid="{00000000-0005-0000-0000-0000F44D0000}"/>
    <cellStyle name="40% – rõhk6 7 2 2 2 3 2" xfId="10145" xr:uid="{00000000-0005-0000-0000-0000F54D0000}"/>
    <cellStyle name="40% – rõhk6 7 2 2 2 3 2 2" xfId="21834" xr:uid="{00000000-0005-0000-0000-0000F64D0000}"/>
    <cellStyle name="40% – rõhk6 7 2 2 2 3 2 2 2" xfId="44207" xr:uid="{584A1E67-C39D-4CCB-BC1A-20AE4E4B1502}"/>
    <cellStyle name="40% – rõhk6 7 2 2 2 3 2 3" xfId="33041" xr:uid="{FC544ED8-F290-4435-8E0D-6AED09503056}"/>
    <cellStyle name="40% – rõhk6 7 2 2 2 3 3" xfId="16491" xr:uid="{00000000-0005-0000-0000-0000F74D0000}"/>
    <cellStyle name="40% – rõhk6 7 2 2 2 3 3 2" xfId="38864" xr:uid="{05AA4D89-DAD9-430D-A956-4DED24A583C6}"/>
    <cellStyle name="40% – rõhk6 7 2 2 2 3 4" xfId="27698" xr:uid="{A7729F26-1574-4000-8C3F-B9671CE15C19}"/>
    <cellStyle name="40% – rõhk6 7 2 2 2 4" xfId="7535" xr:uid="{00000000-0005-0000-0000-0000F84D0000}"/>
    <cellStyle name="40% – rõhk6 7 2 2 2 4 2" xfId="19224" xr:uid="{00000000-0005-0000-0000-0000F94D0000}"/>
    <cellStyle name="40% – rõhk6 7 2 2 2 4 2 2" xfId="41597" xr:uid="{3A249F2E-B05B-430B-8177-81B330BC4EA2}"/>
    <cellStyle name="40% – rõhk6 7 2 2 2 4 3" xfId="30431" xr:uid="{9D7E371A-ED73-4D8A-BD9E-45850546490F}"/>
    <cellStyle name="40% – rõhk6 7 2 2 2 5" xfId="13881" xr:uid="{00000000-0005-0000-0000-0000FA4D0000}"/>
    <cellStyle name="40% – rõhk6 7 2 2 2 5 2" xfId="36254" xr:uid="{C8947A1A-D88C-4754-B50F-1734EEFAF696}"/>
    <cellStyle name="40% – rõhk6 7 2 2 2 6" xfId="25088" xr:uid="{C48C0878-121D-401F-9B3B-CEC261125D2B}"/>
    <cellStyle name="40% – rõhk6 7 2 2 3" xfId="3364" xr:uid="{00000000-0005-0000-0000-0000FB4D0000}"/>
    <cellStyle name="40% – rõhk6 7 2 2 3 2" xfId="5974" xr:uid="{00000000-0005-0000-0000-0000FC4D0000}"/>
    <cellStyle name="40% – rõhk6 7 2 2 3 2 2" xfId="11449" xr:uid="{00000000-0005-0000-0000-0000FD4D0000}"/>
    <cellStyle name="40% – rõhk6 7 2 2 3 2 2 2" xfId="23138" xr:uid="{00000000-0005-0000-0000-0000FE4D0000}"/>
    <cellStyle name="40% – rõhk6 7 2 2 3 2 2 2 2" xfId="45511" xr:uid="{278A8503-2DC0-4E0F-AD72-B03DC0896321}"/>
    <cellStyle name="40% – rõhk6 7 2 2 3 2 2 3" xfId="34345" xr:uid="{10FB1F22-D7A8-4D80-8E76-E3EF3F70B120}"/>
    <cellStyle name="40% – rõhk6 7 2 2 3 2 3" xfId="17795" xr:uid="{00000000-0005-0000-0000-0000FF4D0000}"/>
    <cellStyle name="40% – rõhk6 7 2 2 3 2 3 2" xfId="40168" xr:uid="{13ADE84F-74BB-43FD-BD54-C6AB2788BE6A}"/>
    <cellStyle name="40% – rõhk6 7 2 2 3 2 4" xfId="29002" xr:uid="{6626A78D-5A23-4DAE-9CD9-1EEF06E860B5}"/>
    <cellStyle name="40% – rõhk6 7 2 2 3 3" xfId="8839" xr:uid="{00000000-0005-0000-0000-0000004E0000}"/>
    <cellStyle name="40% – rõhk6 7 2 2 3 3 2" xfId="20528" xr:uid="{00000000-0005-0000-0000-0000014E0000}"/>
    <cellStyle name="40% – rõhk6 7 2 2 3 3 2 2" xfId="42901" xr:uid="{6D673749-45D9-46DB-946B-E4EC287125C2}"/>
    <cellStyle name="40% – rõhk6 7 2 2 3 3 3" xfId="31735" xr:uid="{4A6DFE1E-80D0-4708-9334-F2FE76DB6D7E}"/>
    <cellStyle name="40% – rõhk6 7 2 2 3 4" xfId="15185" xr:uid="{00000000-0005-0000-0000-0000024E0000}"/>
    <cellStyle name="40% – rõhk6 7 2 2 3 4 2" xfId="37558" xr:uid="{DFF56C23-4502-494A-A369-09DBFFB67A82}"/>
    <cellStyle name="40% – rõhk6 7 2 2 3 5" xfId="26392" xr:uid="{65532610-EDF5-4C4B-B07B-678602F7F1C5}"/>
    <cellStyle name="40% – rõhk6 7 2 2 4" xfId="4669" xr:uid="{00000000-0005-0000-0000-0000034E0000}"/>
    <cellStyle name="40% – rõhk6 7 2 2 4 2" xfId="10144" xr:uid="{00000000-0005-0000-0000-0000044E0000}"/>
    <cellStyle name="40% – rõhk6 7 2 2 4 2 2" xfId="21833" xr:uid="{00000000-0005-0000-0000-0000054E0000}"/>
    <cellStyle name="40% – rõhk6 7 2 2 4 2 2 2" xfId="44206" xr:uid="{ACEF03C2-2EE7-44CD-908A-16745CEF2EC4}"/>
    <cellStyle name="40% – rõhk6 7 2 2 4 2 3" xfId="33040" xr:uid="{153E9621-8CB2-4D49-8C85-3B5E66E1BB5C}"/>
    <cellStyle name="40% – rõhk6 7 2 2 4 3" xfId="16490" xr:uid="{00000000-0005-0000-0000-0000064E0000}"/>
    <cellStyle name="40% – rõhk6 7 2 2 4 3 2" xfId="38863" xr:uid="{D557F9CB-265F-434A-87D8-5CF62AFA74FE}"/>
    <cellStyle name="40% – rõhk6 7 2 2 4 4" xfId="27697" xr:uid="{88E35787-C52B-4189-8904-7A744C0F74ED}"/>
    <cellStyle name="40% – rõhk6 7 2 2 5" xfId="7534" xr:uid="{00000000-0005-0000-0000-0000074E0000}"/>
    <cellStyle name="40% – rõhk6 7 2 2 5 2" xfId="19223" xr:uid="{00000000-0005-0000-0000-0000084E0000}"/>
    <cellStyle name="40% – rõhk6 7 2 2 5 2 2" xfId="41596" xr:uid="{D7D12B44-9AAD-49A6-9D9C-75ADE48DF6A3}"/>
    <cellStyle name="40% – rõhk6 7 2 2 5 3" xfId="30430" xr:uid="{C0B2C0DF-0BD1-4145-8630-617E74B983EF}"/>
    <cellStyle name="40% – rõhk6 7 2 2 6" xfId="13880" xr:uid="{00000000-0005-0000-0000-0000094E0000}"/>
    <cellStyle name="40% – rõhk6 7 2 2 6 2" xfId="36253" xr:uid="{AD73C1F4-DA3E-45D7-BECB-5326451F841A}"/>
    <cellStyle name="40% – rõhk6 7 2 2 7" xfId="25087" xr:uid="{6DAE88F8-7C11-4590-BB8A-6562795B859E}"/>
    <cellStyle name="40% – rõhk6 7 2 3" xfId="2053" xr:uid="{00000000-0005-0000-0000-00000A4E0000}"/>
    <cellStyle name="40% – rõhk6 7 2 3 2" xfId="3366" xr:uid="{00000000-0005-0000-0000-00000B4E0000}"/>
    <cellStyle name="40% – rõhk6 7 2 3 2 2" xfId="5976" xr:uid="{00000000-0005-0000-0000-00000C4E0000}"/>
    <cellStyle name="40% – rõhk6 7 2 3 2 2 2" xfId="11451" xr:uid="{00000000-0005-0000-0000-00000D4E0000}"/>
    <cellStyle name="40% – rõhk6 7 2 3 2 2 2 2" xfId="23140" xr:uid="{00000000-0005-0000-0000-00000E4E0000}"/>
    <cellStyle name="40% – rõhk6 7 2 3 2 2 2 2 2" xfId="45513" xr:uid="{8C697637-F878-4EA8-AFCD-593FC00C8D0A}"/>
    <cellStyle name="40% – rõhk6 7 2 3 2 2 2 3" xfId="34347" xr:uid="{77EF6E7A-E185-42FD-A222-E5EBFC8E08D5}"/>
    <cellStyle name="40% – rõhk6 7 2 3 2 2 3" xfId="17797" xr:uid="{00000000-0005-0000-0000-00000F4E0000}"/>
    <cellStyle name="40% – rõhk6 7 2 3 2 2 3 2" xfId="40170" xr:uid="{4BF29355-A6CA-4B21-91B6-87ED3869563F}"/>
    <cellStyle name="40% – rõhk6 7 2 3 2 2 4" xfId="29004" xr:uid="{12E98533-E85E-43E3-A88E-382B4CA1EAD2}"/>
    <cellStyle name="40% – rõhk6 7 2 3 2 3" xfId="8841" xr:uid="{00000000-0005-0000-0000-0000104E0000}"/>
    <cellStyle name="40% – rõhk6 7 2 3 2 3 2" xfId="20530" xr:uid="{00000000-0005-0000-0000-0000114E0000}"/>
    <cellStyle name="40% – rõhk6 7 2 3 2 3 2 2" xfId="42903" xr:uid="{87867EB7-AF1E-4E56-83C4-ECB0FF3BAA6A}"/>
    <cellStyle name="40% – rõhk6 7 2 3 2 3 3" xfId="31737" xr:uid="{B68E8CCC-137E-4A02-B7BE-CFB0EF54D1FC}"/>
    <cellStyle name="40% – rõhk6 7 2 3 2 4" xfId="15187" xr:uid="{00000000-0005-0000-0000-0000124E0000}"/>
    <cellStyle name="40% – rõhk6 7 2 3 2 4 2" xfId="37560" xr:uid="{764FC9EB-165E-46CA-AB6D-74F5FF45DF82}"/>
    <cellStyle name="40% – rõhk6 7 2 3 2 5" xfId="26394" xr:uid="{3AF94205-DAAD-425D-89D7-535074DBAA1A}"/>
    <cellStyle name="40% – rõhk6 7 2 3 3" xfId="4671" xr:uid="{00000000-0005-0000-0000-0000134E0000}"/>
    <cellStyle name="40% – rõhk6 7 2 3 3 2" xfId="10146" xr:uid="{00000000-0005-0000-0000-0000144E0000}"/>
    <cellStyle name="40% – rõhk6 7 2 3 3 2 2" xfId="21835" xr:uid="{00000000-0005-0000-0000-0000154E0000}"/>
    <cellStyle name="40% – rõhk6 7 2 3 3 2 2 2" xfId="44208" xr:uid="{B071B99C-F2DD-47D0-905B-15D2B346E9DC}"/>
    <cellStyle name="40% – rõhk6 7 2 3 3 2 3" xfId="33042" xr:uid="{3B5CA709-B86E-4AB1-B781-EC8D4C294EB7}"/>
    <cellStyle name="40% – rõhk6 7 2 3 3 3" xfId="16492" xr:uid="{00000000-0005-0000-0000-0000164E0000}"/>
    <cellStyle name="40% – rõhk6 7 2 3 3 3 2" xfId="38865" xr:uid="{882C8E6C-467D-477E-8294-B27083DE1EA1}"/>
    <cellStyle name="40% – rõhk6 7 2 3 3 4" xfId="27699" xr:uid="{0622B74A-FCB0-4583-9071-117E8C846DD1}"/>
    <cellStyle name="40% – rõhk6 7 2 3 4" xfId="7536" xr:uid="{00000000-0005-0000-0000-0000174E0000}"/>
    <cellStyle name="40% – rõhk6 7 2 3 4 2" xfId="19225" xr:uid="{00000000-0005-0000-0000-0000184E0000}"/>
    <cellStyle name="40% – rõhk6 7 2 3 4 2 2" xfId="41598" xr:uid="{D1465498-8491-475D-AF91-7C8068AEA1D5}"/>
    <cellStyle name="40% – rõhk6 7 2 3 4 3" xfId="30432" xr:uid="{F5F74450-988A-4CB3-A4C1-6550653F52ED}"/>
    <cellStyle name="40% – rõhk6 7 2 3 5" xfId="13882" xr:uid="{00000000-0005-0000-0000-0000194E0000}"/>
    <cellStyle name="40% – rõhk6 7 2 3 5 2" xfId="36255" xr:uid="{D4282C25-870A-43CA-B806-9B41C00973EA}"/>
    <cellStyle name="40% – rõhk6 7 2 3 6" xfId="25089" xr:uid="{B0F88876-2D4A-443A-9387-C20E2985095E}"/>
    <cellStyle name="40% – rõhk6 7 2 4" xfId="2054" xr:uid="{00000000-0005-0000-0000-00001A4E0000}"/>
    <cellStyle name="40% – rõhk6 7 2 4 2" xfId="3367" xr:uid="{00000000-0005-0000-0000-00001B4E0000}"/>
    <cellStyle name="40% – rõhk6 7 2 4 2 2" xfId="5977" xr:uid="{00000000-0005-0000-0000-00001C4E0000}"/>
    <cellStyle name="40% – rõhk6 7 2 4 2 2 2" xfId="11452" xr:uid="{00000000-0005-0000-0000-00001D4E0000}"/>
    <cellStyle name="40% – rõhk6 7 2 4 2 2 2 2" xfId="23141" xr:uid="{00000000-0005-0000-0000-00001E4E0000}"/>
    <cellStyle name="40% – rõhk6 7 2 4 2 2 2 2 2" xfId="45514" xr:uid="{801C097E-52C2-42D5-96ED-58DAB889C0F8}"/>
    <cellStyle name="40% – rõhk6 7 2 4 2 2 2 3" xfId="34348" xr:uid="{30D301B7-DF07-48B3-8E14-E8D37201957C}"/>
    <cellStyle name="40% – rõhk6 7 2 4 2 2 3" xfId="17798" xr:uid="{00000000-0005-0000-0000-00001F4E0000}"/>
    <cellStyle name="40% – rõhk6 7 2 4 2 2 3 2" xfId="40171" xr:uid="{32C4A2A1-8884-4244-A587-B7269F5A814F}"/>
    <cellStyle name="40% – rõhk6 7 2 4 2 2 4" xfId="29005" xr:uid="{6BA0F7CE-4C84-43B0-8A71-8095745114E3}"/>
    <cellStyle name="40% – rõhk6 7 2 4 2 3" xfId="8842" xr:uid="{00000000-0005-0000-0000-0000204E0000}"/>
    <cellStyle name="40% – rõhk6 7 2 4 2 3 2" xfId="20531" xr:uid="{00000000-0005-0000-0000-0000214E0000}"/>
    <cellStyle name="40% – rõhk6 7 2 4 2 3 2 2" xfId="42904" xr:uid="{5B27DD72-5553-413F-BF1C-FE3B40CC2AA9}"/>
    <cellStyle name="40% – rõhk6 7 2 4 2 3 3" xfId="31738" xr:uid="{390C24CD-168A-4BB9-95B4-CF068AD027F4}"/>
    <cellStyle name="40% – rõhk6 7 2 4 2 4" xfId="15188" xr:uid="{00000000-0005-0000-0000-0000224E0000}"/>
    <cellStyle name="40% – rõhk6 7 2 4 2 4 2" xfId="37561" xr:uid="{741647C9-1E9A-47E9-82BD-59275D61E930}"/>
    <cellStyle name="40% – rõhk6 7 2 4 2 5" xfId="26395" xr:uid="{FAB467AF-A48A-45CF-A267-2D5EF42B82C0}"/>
    <cellStyle name="40% – rõhk6 7 2 4 3" xfId="4672" xr:uid="{00000000-0005-0000-0000-0000234E0000}"/>
    <cellStyle name="40% – rõhk6 7 2 4 3 2" xfId="10147" xr:uid="{00000000-0005-0000-0000-0000244E0000}"/>
    <cellStyle name="40% – rõhk6 7 2 4 3 2 2" xfId="21836" xr:uid="{00000000-0005-0000-0000-0000254E0000}"/>
    <cellStyle name="40% – rõhk6 7 2 4 3 2 2 2" xfId="44209" xr:uid="{ABE57233-4C96-4F2B-939C-25E5741D82AD}"/>
    <cellStyle name="40% – rõhk6 7 2 4 3 2 3" xfId="33043" xr:uid="{AAAF21E8-3DC0-4E4B-95D2-9C000D2E644C}"/>
    <cellStyle name="40% – rõhk6 7 2 4 3 3" xfId="16493" xr:uid="{00000000-0005-0000-0000-0000264E0000}"/>
    <cellStyle name="40% – rõhk6 7 2 4 3 3 2" xfId="38866" xr:uid="{1AE2C6CD-F1F6-4BAB-A7DE-1D53BAF9E106}"/>
    <cellStyle name="40% – rõhk6 7 2 4 3 4" xfId="27700" xr:uid="{390EDF00-3A41-425F-9250-41EE1146D842}"/>
    <cellStyle name="40% – rõhk6 7 2 4 4" xfId="7537" xr:uid="{00000000-0005-0000-0000-0000274E0000}"/>
    <cellStyle name="40% – rõhk6 7 2 4 4 2" xfId="19226" xr:uid="{00000000-0005-0000-0000-0000284E0000}"/>
    <cellStyle name="40% – rõhk6 7 2 4 4 2 2" xfId="41599" xr:uid="{8643047D-6EA9-4559-AFCB-48584AD9A5CE}"/>
    <cellStyle name="40% – rõhk6 7 2 4 4 3" xfId="30433" xr:uid="{091A7B9D-B688-40C7-9E70-E69FBD67C31F}"/>
    <cellStyle name="40% – rõhk6 7 2 4 5" xfId="13883" xr:uid="{00000000-0005-0000-0000-0000294E0000}"/>
    <cellStyle name="40% – rõhk6 7 2 4 5 2" xfId="36256" xr:uid="{FCF95331-76ED-48A1-A192-5F9D88A86F4D}"/>
    <cellStyle name="40% – rõhk6 7 2 4 6" xfId="25090" xr:uid="{930F4901-5F9D-49BD-9FD2-70BBEB8EB392}"/>
    <cellStyle name="40% – rõhk6 7 2 5" xfId="2412" xr:uid="{00000000-0005-0000-0000-00002A4E0000}"/>
    <cellStyle name="40% – rõhk6 7 2 5 2" xfId="5023" xr:uid="{00000000-0005-0000-0000-00002B4E0000}"/>
    <cellStyle name="40% – rõhk6 7 2 5 2 2" xfId="10498" xr:uid="{00000000-0005-0000-0000-00002C4E0000}"/>
    <cellStyle name="40% – rõhk6 7 2 5 2 2 2" xfId="22187" xr:uid="{00000000-0005-0000-0000-00002D4E0000}"/>
    <cellStyle name="40% – rõhk6 7 2 5 2 2 2 2" xfId="44560" xr:uid="{1D2FBA67-1618-4E66-9F34-D590D85050D1}"/>
    <cellStyle name="40% – rõhk6 7 2 5 2 2 3" xfId="33394" xr:uid="{CF83DE3C-E075-49C9-B102-9BE457F73DB9}"/>
    <cellStyle name="40% – rõhk6 7 2 5 2 3" xfId="16844" xr:uid="{00000000-0005-0000-0000-00002E4E0000}"/>
    <cellStyle name="40% – rõhk6 7 2 5 2 3 2" xfId="39217" xr:uid="{C7866D8A-9ADD-4BEF-A205-4B1E410B6591}"/>
    <cellStyle name="40% – rõhk6 7 2 5 2 4" xfId="28051" xr:uid="{F1F0EE54-B106-4B21-994D-100BBE2DD6A3}"/>
    <cellStyle name="40% – rõhk6 7 2 5 3" xfId="7888" xr:uid="{00000000-0005-0000-0000-00002F4E0000}"/>
    <cellStyle name="40% – rõhk6 7 2 5 3 2" xfId="19577" xr:uid="{00000000-0005-0000-0000-0000304E0000}"/>
    <cellStyle name="40% – rõhk6 7 2 5 3 2 2" xfId="41950" xr:uid="{80FF29A5-864E-4B3C-BF65-DA011E0617CB}"/>
    <cellStyle name="40% – rõhk6 7 2 5 3 3" xfId="30784" xr:uid="{791BE8E3-C826-46CC-8DB1-FB8E495346FD}"/>
    <cellStyle name="40% – rõhk6 7 2 5 4" xfId="14234" xr:uid="{00000000-0005-0000-0000-0000314E0000}"/>
    <cellStyle name="40% – rõhk6 7 2 5 4 2" xfId="36607" xr:uid="{8F449F06-BC72-4104-A1F3-654FB0D3B9C0}"/>
    <cellStyle name="40% – rõhk6 7 2 5 5" xfId="25441" xr:uid="{7B062720-DD77-4CB2-A1F6-E2B2C7898B69}"/>
    <cellStyle name="40% – rõhk6 7 2 6" xfId="3718" xr:uid="{00000000-0005-0000-0000-0000324E0000}"/>
    <cellStyle name="40% – rõhk6 7 2 6 2" xfId="9193" xr:uid="{00000000-0005-0000-0000-0000334E0000}"/>
    <cellStyle name="40% – rõhk6 7 2 6 2 2" xfId="20882" xr:uid="{00000000-0005-0000-0000-0000344E0000}"/>
    <cellStyle name="40% – rõhk6 7 2 6 2 2 2" xfId="43255" xr:uid="{154EDEDA-6658-4F23-9EEC-95C1BB004F64}"/>
    <cellStyle name="40% – rõhk6 7 2 6 2 3" xfId="32089" xr:uid="{DD5541E5-BCAB-40C8-B9A1-F59199BF3533}"/>
    <cellStyle name="40% – rõhk6 7 2 6 3" xfId="15539" xr:uid="{00000000-0005-0000-0000-0000354E0000}"/>
    <cellStyle name="40% – rõhk6 7 2 6 3 2" xfId="37912" xr:uid="{5F3B56E6-AA86-4CA3-8AB1-1D6B3343080A}"/>
    <cellStyle name="40% – rõhk6 7 2 6 4" xfId="26746" xr:uid="{25808EB0-BDAC-45BB-9B71-9C628E0014A7}"/>
    <cellStyle name="40% – rõhk6 7 2 7" xfId="6528" xr:uid="{00000000-0005-0000-0000-0000364E0000}"/>
    <cellStyle name="40% – rõhk6 7 2 7 2" xfId="18245" xr:uid="{00000000-0005-0000-0000-0000374E0000}"/>
    <cellStyle name="40% – rõhk6 7 2 7 2 2" xfId="40618" xr:uid="{AFC0623D-A750-41FB-8CFA-8D8F3CBCAA1F}"/>
    <cellStyle name="40% – rõhk6 7 2 7 3" xfId="29452" xr:uid="{83D0E45D-FAB5-4EC2-BEA3-57F0FE4452CB}"/>
    <cellStyle name="40% – rõhk6 7 2 8" xfId="12929" xr:uid="{00000000-0005-0000-0000-0000384E0000}"/>
    <cellStyle name="40% – rõhk6 7 2 8 2" xfId="35302" xr:uid="{8C3D508C-8586-4A7F-8183-6E4E52177D64}"/>
    <cellStyle name="40% – rõhk6 7 2 9" xfId="24136" xr:uid="{03EAE90C-9F2F-4055-894A-401E5AE1040D}"/>
    <cellStyle name="40% – rõhk6 7 3" xfId="2055" xr:uid="{00000000-0005-0000-0000-0000394E0000}"/>
    <cellStyle name="40% – rõhk6 7 3 2" xfId="2056" xr:uid="{00000000-0005-0000-0000-00003A4E0000}"/>
    <cellStyle name="40% – rõhk6 7 3 2 2" xfId="3369" xr:uid="{00000000-0005-0000-0000-00003B4E0000}"/>
    <cellStyle name="40% – rõhk6 7 3 2 2 2" xfId="5979" xr:uid="{00000000-0005-0000-0000-00003C4E0000}"/>
    <cellStyle name="40% – rõhk6 7 3 2 2 2 2" xfId="11454" xr:uid="{00000000-0005-0000-0000-00003D4E0000}"/>
    <cellStyle name="40% – rõhk6 7 3 2 2 2 2 2" xfId="23143" xr:uid="{00000000-0005-0000-0000-00003E4E0000}"/>
    <cellStyle name="40% – rõhk6 7 3 2 2 2 2 2 2" xfId="45516" xr:uid="{6343F69E-59CF-4C6C-99C4-3BC4DBF224CA}"/>
    <cellStyle name="40% – rõhk6 7 3 2 2 2 2 3" xfId="34350" xr:uid="{0DC23C64-5408-4FEC-9794-5619A603F629}"/>
    <cellStyle name="40% – rõhk6 7 3 2 2 2 3" xfId="17800" xr:uid="{00000000-0005-0000-0000-00003F4E0000}"/>
    <cellStyle name="40% – rõhk6 7 3 2 2 2 3 2" xfId="40173" xr:uid="{3C017C95-AC3D-4825-9B16-4C08CA9275B2}"/>
    <cellStyle name="40% – rõhk6 7 3 2 2 2 4" xfId="29007" xr:uid="{E08ED98F-945B-4F44-968A-FC27AAE74759}"/>
    <cellStyle name="40% – rõhk6 7 3 2 2 3" xfId="8844" xr:uid="{00000000-0005-0000-0000-0000404E0000}"/>
    <cellStyle name="40% – rõhk6 7 3 2 2 3 2" xfId="20533" xr:uid="{00000000-0005-0000-0000-0000414E0000}"/>
    <cellStyle name="40% – rõhk6 7 3 2 2 3 2 2" xfId="42906" xr:uid="{C3568512-3092-4730-A7AA-4641D9E3A9B1}"/>
    <cellStyle name="40% – rõhk6 7 3 2 2 3 3" xfId="31740" xr:uid="{DF3FDC81-109A-4C5F-9B6B-05FFC59569C0}"/>
    <cellStyle name="40% – rõhk6 7 3 2 2 4" xfId="15190" xr:uid="{00000000-0005-0000-0000-0000424E0000}"/>
    <cellStyle name="40% – rõhk6 7 3 2 2 4 2" xfId="37563" xr:uid="{FDE6A037-A4AA-4A28-B0DB-3B31884E8E6F}"/>
    <cellStyle name="40% – rõhk6 7 3 2 2 5" xfId="26397" xr:uid="{828DA122-2A3F-43E2-830A-16F3BAABF6CC}"/>
    <cellStyle name="40% – rõhk6 7 3 2 3" xfId="4674" xr:uid="{00000000-0005-0000-0000-0000434E0000}"/>
    <cellStyle name="40% – rõhk6 7 3 2 3 2" xfId="10149" xr:uid="{00000000-0005-0000-0000-0000444E0000}"/>
    <cellStyle name="40% – rõhk6 7 3 2 3 2 2" xfId="21838" xr:uid="{00000000-0005-0000-0000-0000454E0000}"/>
    <cellStyle name="40% – rõhk6 7 3 2 3 2 2 2" xfId="44211" xr:uid="{B75E2485-9AAF-458E-B747-48AE50908F3C}"/>
    <cellStyle name="40% – rõhk6 7 3 2 3 2 3" xfId="33045" xr:uid="{493CAE5B-6A7C-4F00-BE22-99B04992A149}"/>
    <cellStyle name="40% – rõhk6 7 3 2 3 3" xfId="16495" xr:uid="{00000000-0005-0000-0000-0000464E0000}"/>
    <cellStyle name="40% – rõhk6 7 3 2 3 3 2" xfId="38868" xr:uid="{0B908953-59D0-46BA-9D1A-8B6C87BA4B5F}"/>
    <cellStyle name="40% – rõhk6 7 3 2 3 4" xfId="27702" xr:uid="{5CED03BE-B6A5-4576-8303-93721C38B14D}"/>
    <cellStyle name="40% – rõhk6 7 3 2 4" xfId="7539" xr:uid="{00000000-0005-0000-0000-0000474E0000}"/>
    <cellStyle name="40% – rõhk6 7 3 2 4 2" xfId="19228" xr:uid="{00000000-0005-0000-0000-0000484E0000}"/>
    <cellStyle name="40% – rõhk6 7 3 2 4 2 2" xfId="41601" xr:uid="{929C6B8D-C67E-4BFC-A6F6-FC9531E65556}"/>
    <cellStyle name="40% – rõhk6 7 3 2 4 3" xfId="30435" xr:uid="{D187A6EA-D64D-4BB2-AF58-9E10FD4C7759}"/>
    <cellStyle name="40% – rõhk6 7 3 2 5" xfId="13885" xr:uid="{00000000-0005-0000-0000-0000494E0000}"/>
    <cellStyle name="40% – rõhk6 7 3 2 5 2" xfId="36258" xr:uid="{71C2A9F2-7E43-4003-9B0B-FB1927DBE48F}"/>
    <cellStyle name="40% – rõhk6 7 3 2 6" xfId="25092" xr:uid="{9C8BDDCA-F8D1-4ECE-BA1C-FDFAF92A03DD}"/>
    <cellStyle name="40% – rõhk6 7 3 3" xfId="3368" xr:uid="{00000000-0005-0000-0000-00004A4E0000}"/>
    <cellStyle name="40% – rõhk6 7 3 3 2" xfId="5978" xr:uid="{00000000-0005-0000-0000-00004B4E0000}"/>
    <cellStyle name="40% – rõhk6 7 3 3 2 2" xfId="11453" xr:uid="{00000000-0005-0000-0000-00004C4E0000}"/>
    <cellStyle name="40% – rõhk6 7 3 3 2 2 2" xfId="23142" xr:uid="{00000000-0005-0000-0000-00004D4E0000}"/>
    <cellStyle name="40% – rõhk6 7 3 3 2 2 2 2" xfId="45515" xr:uid="{60355320-2B23-4F8A-94F7-1B6515DAA9B5}"/>
    <cellStyle name="40% – rõhk6 7 3 3 2 2 3" xfId="34349" xr:uid="{E6682E6B-D3B5-430D-AB91-02FC51A11EDB}"/>
    <cellStyle name="40% – rõhk6 7 3 3 2 3" xfId="17799" xr:uid="{00000000-0005-0000-0000-00004E4E0000}"/>
    <cellStyle name="40% – rõhk6 7 3 3 2 3 2" xfId="40172" xr:uid="{E3300C89-FEE1-4D5B-8F4B-6679273DAA3A}"/>
    <cellStyle name="40% – rõhk6 7 3 3 2 4" xfId="29006" xr:uid="{E0C89EF1-6CF9-4589-B774-39584C2FA8D0}"/>
    <cellStyle name="40% – rõhk6 7 3 3 3" xfId="8843" xr:uid="{00000000-0005-0000-0000-00004F4E0000}"/>
    <cellStyle name="40% – rõhk6 7 3 3 3 2" xfId="20532" xr:uid="{00000000-0005-0000-0000-0000504E0000}"/>
    <cellStyle name="40% – rõhk6 7 3 3 3 2 2" xfId="42905" xr:uid="{5DBCFB36-1CB8-45FF-A107-B02DF214B543}"/>
    <cellStyle name="40% – rõhk6 7 3 3 3 3" xfId="31739" xr:uid="{AB214040-63DB-4752-BC4D-4D03AC08E6F2}"/>
    <cellStyle name="40% – rõhk6 7 3 3 4" xfId="15189" xr:uid="{00000000-0005-0000-0000-0000514E0000}"/>
    <cellStyle name="40% – rõhk6 7 3 3 4 2" xfId="37562" xr:uid="{381E6CC2-FC03-42A9-A094-BFD01F741CC8}"/>
    <cellStyle name="40% – rõhk6 7 3 3 5" xfId="26396" xr:uid="{E4CADA60-CA1A-4F85-BAC6-33799CD39C1D}"/>
    <cellStyle name="40% – rõhk6 7 3 4" xfId="4673" xr:uid="{00000000-0005-0000-0000-0000524E0000}"/>
    <cellStyle name="40% – rõhk6 7 3 4 2" xfId="10148" xr:uid="{00000000-0005-0000-0000-0000534E0000}"/>
    <cellStyle name="40% – rõhk6 7 3 4 2 2" xfId="21837" xr:uid="{00000000-0005-0000-0000-0000544E0000}"/>
    <cellStyle name="40% – rõhk6 7 3 4 2 2 2" xfId="44210" xr:uid="{D2FA246C-F3EE-4F45-9A15-C956144FE2EC}"/>
    <cellStyle name="40% – rõhk6 7 3 4 2 3" xfId="33044" xr:uid="{B9C46787-051D-4C55-BAF7-51937E365553}"/>
    <cellStyle name="40% – rõhk6 7 3 4 3" xfId="16494" xr:uid="{00000000-0005-0000-0000-0000554E0000}"/>
    <cellStyle name="40% – rõhk6 7 3 4 3 2" xfId="38867" xr:uid="{206A69A4-F41F-469B-854B-93D1576B98DF}"/>
    <cellStyle name="40% – rõhk6 7 3 4 4" xfId="27701" xr:uid="{259D50A0-E688-4521-87E2-16D18BBBB49E}"/>
    <cellStyle name="40% – rõhk6 7 3 5" xfId="7538" xr:uid="{00000000-0005-0000-0000-0000564E0000}"/>
    <cellStyle name="40% – rõhk6 7 3 5 2" xfId="19227" xr:uid="{00000000-0005-0000-0000-0000574E0000}"/>
    <cellStyle name="40% – rõhk6 7 3 5 2 2" xfId="41600" xr:uid="{1FB41C4E-F2B8-4917-AB1E-39A137D6BDC5}"/>
    <cellStyle name="40% – rõhk6 7 3 5 3" xfId="30434" xr:uid="{621DD9E0-C281-487F-8B02-3B855970C05D}"/>
    <cellStyle name="40% – rõhk6 7 3 6" xfId="13884" xr:uid="{00000000-0005-0000-0000-0000584E0000}"/>
    <cellStyle name="40% – rõhk6 7 3 6 2" xfId="36257" xr:uid="{0B530A36-B57C-4F3E-BD51-A1156E8F3C9F}"/>
    <cellStyle name="40% – rõhk6 7 3 7" xfId="25091" xr:uid="{237EA81F-EF0F-402A-B581-DF882843AEC0}"/>
    <cellStyle name="40% – rõhk6 7 4" xfId="2057" xr:uid="{00000000-0005-0000-0000-0000594E0000}"/>
    <cellStyle name="40% – rõhk6 7 4 2" xfId="3370" xr:uid="{00000000-0005-0000-0000-00005A4E0000}"/>
    <cellStyle name="40% – rõhk6 7 4 2 2" xfId="5980" xr:uid="{00000000-0005-0000-0000-00005B4E0000}"/>
    <cellStyle name="40% – rõhk6 7 4 2 2 2" xfId="11455" xr:uid="{00000000-0005-0000-0000-00005C4E0000}"/>
    <cellStyle name="40% – rõhk6 7 4 2 2 2 2" xfId="23144" xr:uid="{00000000-0005-0000-0000-00005D4E0000}"/>
    <cellStyle name="40% – rõhk6 7 4 2 2 2 2 2" xfId="45517" xr:uid="{10E0C630-0281-40A1-A0CE-957A27645B13}"/>
    <cellStyle name="40% – rõhk6 7 4 2 2 2 3" xfId="34351" xr:uid="{AB7E6D96-5429-4DAA-9BD3-3CE57B780ACC}"/>
    <cellStyle name="40% – rõhk6 7 4 2 2 3" xfId="17801" xr:uid="{00000000-0005-0000-0000-00005E4E0000}"/>
    <cellStyle name="40% – rõhk6 7 4 2 2 3 2" xfId="40174" xr:uid="{EC63D0CF-FC5F-4908-AF9F-5C7DE9AE73FE}"/>
    <cellStyle name="40% – rõhk6 7 4 2 2 4" xfId="29008" xr:uid="{34CF9C7F-1D9B-411F-9348-E9816266CC7E}"/>
    <cellStyle name="40% – rõhk6 7 4 2 3" xfId="8845" xr:uid="{00000000-0005-0000-0000-00005F4E0000}"/>
    <cellStyle name="40% – rõhk6 7 4 2 3 2" xfId="20534" xr:uid="{00000000-0005-0000-0000-0000604E0000}"/>
    <cellStyle name="40% – rõhk6 7 4 2 3 2 2" xfId="42907" xr:uid="{A5C619A2-B4B2-41A2-A01F-A79A20C8417C}"/>
    <cellStyle name="40% – rõhk6 7 4 2 3 3" xfId="31741" xr:uid="{918EFED0-B3A3-435B-9504-82A88A6C046A}"/>
    <cellStyle name="40% – rõhk6 7 4 2 4" xfId="15191" xr:uid="{00000000-0005-0000-0000-0000614E0000}"/>
    <cellStyle name="40% – rõhk6 7 4 2 4 2" xfId="37564" xr:uid="{57ACCADB-BE18-4049-9C18-E360868A9F2E}"/>
    <cellStyle name="40% – rõhk6 7 4 2 5" xfId="26398" xr:uid="{782C57D5-494C-43D9-B3F2-A8EDD4AA42D3}"/>
    <cellStyle name="40% – rõhk6 7 4 3" xfId="4675" xr:uid="{00000000-0005-0000-0000-0000624E0000}"/>
    <cellStyle name="40% – rõhk6 7 4 3 2" xfId="10150" xr:uid="{00000000-0005-0000-0000-0000634E0000}"/>
    <cellStyle name="40% – rõhk6 7 4 3 2 2" xfId="21839" xr:uid="{00000000-0005-0000-0000-0000644E0000}"/>
    <cellStyle name="40% – rõhk6 7 4 3 2 2 2" xfId="44212" xr:uid="{52A80EE7-577F-4148-B069-AF9B8FBA6423}"/>
    <cellStyle name="40% – rõhk6 7 4 3 2 3" xfId="33046" xr:uid="{B88B286B-DE40-446F-82EB-18B680BA96E4}"/>
    <cellStyle name="40% – rõhk6 7 4 3 3" xfId="16496" xr:uid="{00000000-0005-0000-0000-0000654E0000}"/>
    <cellStyle name="40% – rõhk6 7 4 3 3 2" xfId="38869" xr:uid="{F80BD171-0ECD-4C5F-8707-96FEC45FB57D}"/>
    <cellStyle name="40% – rõhk6 7 4 3 4" xfId="27703" xr:uid="{EC73A0BC-144D-4EDD-BECE-F9F08B1F88EB}"/>
    <cellStyle name="40% – rõhk6 7 4 4" xfId="7540" xr:uid="{00000000-0005-0000-0000-0000664E0000}"/>
    <cellStyle name="40% – rõhk6 7 4 4 2" xfId="19229" xr:uid="{00000000-0005-0000-0000-0000674E0000}"/>
    <cellStyle name="40% – rõhk6 7 4 4 2 2" xfId="41602" xr:uid="{7C122CC7-9849-40C8-A54B-35579DC4EA63}"/>
    <cellStyle name="40% – rõhk6 7 4 4 3" xfId="30436" xr:uid="{915FAED3-F713-4087-8685-7CD7A8ABB2C4}"/>
    <cellStyle name="40% – rõhk6 7 4 5" xfId="13886" xr:uid="{00000000-0005-0000-0000-0000684E0000}"/>
    <cellStyle name="40% – rõhk6 7 4 5 2" xfId="36259" xr:uid="{3D8E60E2-3261-4427-A083-BB3AFC55F43E}"/>
    <cellStyle name="40% – rõhk6 7 4 6" xfId="25093" xr:uid="{414FB6C9-F402-4496-B8E1-8B44B4387127}"/>
    <cellStyle name="40% – rõhk6 7 5" xfId="2058" xr:uid="{00000000-0005-0000-0000-0000694E0000}"/>
    <cellStyle name="40% – rõhk6 7 5 2" xfId="3371" xr:uid="{00000000-0005-0000-0000-00006A4E0000}"/>
    <cellStyle name="40% – rõhk6 7 5 2 2" xfId="5981" xr:uid="{00000000-0005-0000-0000-00006B4E0000}"/>
    <cellStyle name="40% – rõhk6 7 5 2 2 2" xfId="11456" xr:uid="{00000000-0005-0000-0000-00006C4E0000}"/>
    <cellStyle name="40% – rõhk6 7 5 2 2 2 2" xfId="23145" xr:uid="{00000000-0005-0000-0000-00006D4E0000}"/>
    <cellStyle name="40% – rõhk6 7 5 2 2 2 2 2" xfId="45518" xr:uid="{14936BEC-E383-4F62-ADB3-98BE79210788}"/>
    <cellStyle name="40% – rõhk6 7 5 2 2 2 3" xfId="34352" xr:uid="{05045157-01AB-496E-BAE1-E4FA028DFEC5}"/>
    <cellStyle name="40% – rõhk6 7 5 2 2 3" xfId="17802" xr:uid="{00000000-0005-0000-0000-00006E4E0000}"/>
    <cellStyle name="40% – rõhk6 7 5 2 2 3 2" xfId="40175" xr:uid="{45C2D568-350A-4223-AC3D-F9A81B34093B}"/>
    <cellStyle name="40% – rõhk6 7 5 2 2 4" xfId="29009" xr:uid="{3425B013-D31D-4385-88B4-B29B25108C9E}"/>
    <cellStyle name="40% – rõhk6 7 5 2 3" xfId="8846" xr:uid="{00000000-0005-0000-0000-00006F4E0000}"/>
    <cellStyle name="40% – rõhk6 7 5 2 3 2" xfId="20535" xr:uid="{00000000-0005-0000-0000-0000704E0000}"/>
    <cellStyle name="40% – rõhk6 7 5 2 3 2 2" xfId="42908" xr:uid="{1E42BCC1-428F-452E-9141-EE7122D9FFEC}"/>
    <cellStyle name="40% – rõhk6 7 5 2 3 3" xfId="31742" xr:uid="{6D74A3F3-79A8-4542-B9A2-A476F0721D11}"/>
    <cellStyle name="40% – rõhk6 7 5 2 4" xfId="15192" xr:uid="{00000000-0005-0000-0000-0000714E0000}"/>
    <cellStyle name="40% – rõhk6 7 5 2 4 2" xfId="37565" xr:uid="{B1D303AC-5C0D-4183-BBBD-59896D77F24B}"/>
    <cellStyle name="40% – rõhk6 7 5 2 5" xfId="26399" xr:uid="{D1FD6ABB-7F10-4B01-B54C-86F0CD7DAFC2}"/>
    <cellStyle name="40% – rõhk6 7 5 3" xfId="4676" xr:uid="{00000000-0005-0000-0000-0000724E0000}"/>
    <cellStyle name="40% – rõhk6 7 5 3 2" xfId="10151" xr:uid="{00000000-0005-0000-0000-0000734E0000}"/>
    <cellStyle name="40% – rõhk6 7 5 3 2 2" xfId="21840" xr:uid="{00000000-0005-0000-0000-0000744E0000}"/>
    <cellStyle name="40% – rõhk6 7 5 3 2 2 2" xfId="44213" xr:uid="{E0E25B8C-7657-4920-92D3-21CF9812C35A}"/>
    <cellStyle name="40% – rõhk6 7 5 3 2 3" xfId="33047" xr:uid="{F02EDC45-74B5-4BE9-980E-88071BF784D9}"/>
    <cellStyle name="40% – rõhk6 7 5 3 3" xfId="16497" xr:uid="{00000000-0005-0000-0000-0000754E0000}"/>
    <cellStyle name="40% – rõhk6 7 5 3 3 2" xfId="38870" xr:uid="{6FE92E60-36AE-4CCF-A0CF-FFCB1C1BCF70}"/>
    <cellStyle name="40% – rõhk6 7 5 3 4" xfId="27704" xr:uid="{3C0A581D-F2EA-4DA1-AFD5-E1C455165DE9}"/>
    <cellStyle name="40% – rõhk6 7 5 4" xfId="7541" xr:uid="{00000000-0005-0000-0000-0000764E0000}"/>
    <cellStyle name="40% – rõhk6 7 5 4 2" xfId="19230" xr:uid="{00000000-0005-0000-0000-0000774E0000}"/>
    <cellStyle name="40% – rõhk6 7 5 4 2 2" xfId="41603" xr:uid="{13C51691-E5AF-46A3-AB6E-11060CF5E72E}"/>
    <cellStyle name="40% – rõhk6 7 5 4 3" xfId="30437" xr:uid="{156284DB-61D7-457A-86BF-296D4B1EC3BA}"/>
    <cellStyle name="40% – rõhk6 7 5 5" xfId="13887" xr:uid="{00000000-0005-0000-0000-0000784E0000}"/>
    <cellStyle name="40% – rõhk6 7 5 5 2" xfId="36260" xr:uid="{61298125-D2AD-44FB-B4C5-3832880F52CF}"/>
    <cellStyle name="40% – rõhk6 7 5 6" xfId="25094" xr:uid="{5732C127-8293-4572-8ED6-0B84FDDC5E7E}"/>
    <cellStyle name="40% – rõhk6 7 6" xfId="2282" xr:uid="{00000000-0005-0000-0000-0000794E0000}"/>
    <cellStyle name="40% – rõhk6 7 6 2" xfId="4893" xr:uid="{00000000-0005-0000-0000-00007A4E0000}"/>
    <cellStyle name="40% – rõhk6 7 6 2 2" xfId="10368" xr:uid="{00000000-0005-0000-0000-00007B4E0000}"/>
    <cellStyle name="40% – rõhk6 7 6 2 2 2" xfId="22057" xr:uid="{00000000-0005-0000-0000-00007C4E0000}"/>
    <cellStyle name="40% – rõhk6 7 6 2 2 2 2" xfId="44430" xr:uid="{63494121-3C21-4FB9-9888-8FCECFECF577}"/>
    <cellStyle name="40% – rõhk6 7 6 2 2 3" xfId="33264" xr:uid="{EA6F8F6A-02A1-413D-9F27-16EE2F37316D}"/>
    <cellStyle name="40% – rõhk6 7 6 2 3" xfId="16714" xr:uid="{00000000-0005-0000-0000-00007D4E0000}"/>
    <cellStyle name="40% – rõhk6 7 6 2 3 2" xfId="39087" xr:uid="{31616423-CD4D-4FFB-864E-BE2A8CEA53AC}"/>
    <cellStyle name="40% – rõhk6 7 6 2 4" xfId="27921" xr:uid="{5022D27A-8070-4286-B5FD-AF2E0840A87B}"/>
    <cellStyle name="40% – rõhk6 7 6 3" xfId="7758" xr:uid="{00000000-0005-0000-0000-00007E4E0000}"/>
    <cellStyle name="40% – rõhk6 7 6 3 2" xfId="19447" xr:uid="{00000000-0005-0000-0000-00007F4E0000}"/>
    <cellStyle name="40% – rõhk6 7 6 3 2 2" xfId="41820" xr:uid="{DFCEA555-661A-4EA0-9E6F-7EB240F23ACA}"/>
    <cellStyle name="40% – rõhk6 7 6 3 3" xfId="30654" xr:uid="{7C13C396-D211-4E5E-96BB-BFA1AD47AFE9}"/>
    <cellStyle name="40% – rõhk6 7 6 4" xfId="14104" xr:uid="{00000000-0005-0000-0000-0000804E0000}"/>
    <cellStyle name="40% – rõhk6 7 6 4 2" xfId="36477" xr:uid="{49A064A8-A9FB-496E-9639-C92291466A46}"/>
    <cellStyle name="40% – rõhk6 7 6 5" xfId="25311" xr:uid="{3C8D9B52-6FCF-4EB7-B685-210C801725E9}"/>
    <cellStyle name="40% – rõhk6 7 7" xfId="3588" xr:uid="{00000000-0005-0000-0000-0000814E0000}"/>
    <cellStyle name="40% – rõhk6 7 7 2" xfId="9063" xr:uid="{00000000-0005-0000-0000-0000824E0000}"/>
    <cellStyle name="40% – rõhk6 7 7 2 2" xfId="20752" xr:uid="{00000000-0005-0000-0000-0000834E0000}"/>
    <cellStyle name="40% – rõhk6 7 7 2 2 2" xfId="43125" xr:uid="{CD4DE249-5214-4E73-8139-D233C443661C}"/>
    <cellStyle name="40% – rõhk6 7 7 2 3" xfId="31959" xr:uid="{DD550E43-6F8A-43A0-B5C0-12D59214BCA8}"/>
    <cellStyle name="40% – rõhk6 7 7 3" xfId="15409" xr:uid="{00000000-0005-0000-0000-0000844E0000}"/>
    <cellStyle name="40% – rõhk6 7 7 3 2" xfId="37782" xr:uid="{C04082C1-66E3-4224-A537-D2C4392D331A}"/>
    <cellStyle name="40% – rõhk6 7 7 4" xfId="26616" xr:uid="{F187087E-ED98-45F2-BC94-94E7EC0DBB4F}"/>
    <cellStyle name="40% – rõhk6 7 8" xfId="6239" xr:uid="{00000000-0005-0000-0000-0000854E0000}"/>
    <cellStyle name="40% – rõhk6 7 8 2" xfId="18032" xr:uid="{00000000-0005-0000-0000-0000864E0000}"/>
    <cellStyle name="40% – rõhk6 7 8 2 2" xfId="40405" xr:uid="{08A5A7B3-C2A0-4F04-869C-E3B4ACB1A8F7}"/>
    <cellStyle name="40% – rõhk6 7 8 3" xfId="29239" xr:uid="{4A2E51DC-7429-4F9E-AB93-97A211193633}"/>
    <cellStyle name="40% – rõhk6 7 9" xfId="12799" xr:uid="{00000000-0005-0000-0000-0000874E0000}"/>
    <cellStyle name="40% – rõhk6 7 9 2" xfId="35172" xr:uid="{071A4538-C200-4C61-A43C-0249D2E67D80}"/>
    <cellStyle name="40% – rõhk6 8" xfId="119" xr:uid="{00000000-0005-0000-0000-0000884E0000}"/>
    <cellStyle name="40% – rõhk6 8 10" xfId="24007" xr:uid="{03EBDFD1-0881-49B9-8471-B4965696A0BC}"/>
    <cellStyle name="40% – rõhk6 8 2" xfId="902" xr:uid="{00000000-0005-0000-0000-0000894E0000}"/>
    <cellStyle name="40% – rõhk6 8 2 2" xfId="2059" xr:uid="{00000000-0005-0000-0000-00008A4E0000}"/>
    <cellStyle name="40% – rõhk6 8 2 2 2" xfId="2060" xr:uid="{00000000-0005-0000-0000-00008B4E0000}"/>
    <cellStyle name="40% – rõhk6 8 2 2 2 2" xfId="3373" xr:uid="{00000000-0005-0000-0000-00008C4E0000}"/>
    <cellStyle name="40% – rõhk6 8 2 2 2 2 2" xfId="5983" xr:uid="{00000000-0005-0000-0000-00008D4E0000}"/>
    <cellStyle name="40% – rõhk6 8 2 2 2 2 2 2" xfId="11458" xr:uid="{00000000-0005-0000-0000-00008E4E0000}"/>
    <cellStyle name="40% – rõhk6 8 2 2 2 2 2 2 2" xfId="23147" xr:uid="{00000000-0005-0000-0000-00008F4E0000}"/>
    <cellStyle name="40% – rõhk6 8 2 2 2 2 2 2 2 2" xfId="45520" xr:uid="{573E2850-E286-4014-B451-A6DA07385A2C}"/>
    <cellStyle name="40% – rõhk6 8 2 2 2 2 2 2 3" xfId="34354" xr:uid="{563490B7-BFEE-46B3-8EC6-84BA1C977D08}"/>
    <cellStyle name="40% – rõhk6 8 2 2 2 2 2 3" xfId="17804" xr:uid="{00000000-0005-0000-0000-0000904E0000}"/>
    <cellStyle name="40% – rõhk6 8 2 2 2 2 2 3 2" xfId="40177" xr:uid="{ACE47FE3-F6F5-46B1-9810-CFCEE72598C9}"/>
    <cellStyle name="40% – rõhk6 8 2 2 2 2 2 4" xfId="29011" xr:uid="{478688D9-F8B3-4B8A-A1C7-8131BE52124B}"/>
    <cellStyle name="40% – rõhk6 8 2 2 2 2 3" xfId="8848" xr:uid="{00000000-0005-0000-0000-0000914E0000}"/>
    <cellStyle name="40% – rõhk6 8 2 2 2 2 3 2" xfId="20537" xr:uid="{00000000-0005-0000-0000-0000924E0000}"/>
    <cellStyle name="40% – rõhk6 8 2 2 2 2 3 2 2" xfId="42910" xr:uid="{20998409-2674-4F2F-BA47-A4AC324E8B35}"/>
    <cellStyle name="40% – rõhk6 8 2 2 2 2 3 3" xfId="31744" xr:uid="{758EE903-B2A3-4349-9850-7BAA7C7701BF}"/>
    <cellStyle name="40% – rõhk6 8 2 2 2 2 4" xfId="15194" xr:uid="{00000000-0005-0000-0000-0000934E0000}"/>
    <cellStyle name="40% – rõhk6 8 2 2 2 2 4 2" xfId="37567" xr:uid="{B27BE33D-EE3D-4B1A-8A3A-90B099ABE738}"/>
    <cellStyle name="40% – rõhk6 8 2 2 2 2 5" xfId="26401" xr:uid="{A25CD955-C101-4559-8BBD-53487BB8CEFC}"/>
    <cellStyle name="40% – rõhk6 8 2 2 2 3" xfId="4678" xr:uid="{00000000-0005-0000-0000-0000944E0000}"/>
    <cellStyle name="40% – rõhk6 8 2 2 2 3 2" xfId="10153" xr:uid="{00000000-0005-0000-0000-0000954E0000}"/>
    <cellStyle name="40% – rõhk6 8 2 2 2 3 2 2" xfId="21842" xr:uid="{00000000-0005-0000-0000-0000964E0000}"/>
    <cellStyle name="40% – rõhk6 8 2 2 2 3 2 2 2" xfId="44215" xr:uid="{426BDA4F-C38B-4D6B-838D-43E5D3CF5E92}"/>
    <cellStyle name="40% – rõhk6 8 2 2 2 3 2 3" xfId="33049" xr:uid="{945B0FEC-1242-4C02-B923-140D9012EBC1}"/>
    <cellStyle name="40% – rõhk6 8 2 2 2 3 3" xfId="16499" xr:uid="{00000000-0005-0000-0000-0000974E0000}"/>
    <cellStyle name="40% – rõhk6 8 2 2 2 3 3 2" xfId="38872" xr:uid="{0AAEA378-6E7E-4C24-979A-F60BD73785CA}"/>
    <cellStyle name="40% – rõhk6 8 2 2 2 3 4" xfId="27706" xr:uid="{442F4844-07C4-4128-A77A-2589F291206A}"/>
    <cellStyle name="40% – rõhk6 8 2 2 2 4" xfId="7543" xr:uid="{00000000-0005-0000-0000-0000984E0000}"/>
    <cellStyle name="40% – rõhk6 8 2 2 2 4 2" xfId="19232" xr:uid="{00000000-0005-0000-0000-0000994E0000}"/>
    <cellStyle name="40% – rõhk6 8 2 2 2 4 2 2" xfId="41605" xr:uid="{99220161-6A83-4427-A5A4-94D4E013040C}"/>
    <cellStyle name="40% – rõhk6 8 2 2 2 4 3" xfId="30439" xr:uid="{8E4F8F3F-3C31-4303-8842-1432A73BF380}"/>
    <cellStyle name="40% – rõhk6 8 2 2 2 5" xfId="13889" xr:uid="{00000000-0005-0000-0000-00009A4E0000}"/>
    <cellStyle name="40% – rõhk6 8 2 2 2 5 2" xfId="36262" xr:uid="{A2963BEB-3B1A-45D4-9BB4-716C18891BBE}"/>
    <cellStyle name="40% – rõhk6 8 2 2 2 6" xfId="25096" xr:uid="{8F046026-64E6-42B7-870C-65EA1022696A}"/>
    <cellStyle name="40% – rõhk6 8 2 2 3" xfId="3372" xr:uid="{00000000-0005-0000-0000-00009B4E0000}"/>
    <cellStyle name="40% – rõhk6 8 2 2 3 2" xfId="5982" xr:uid="{00000000-0005-0000-0000-00009C4E0000}"/>
    <cellStyle name="40% – rõhk6 8 2 2 3 2 2" xfId="11457" xr:uid="{00000000-0005-0000-0000-00009D4E0000}"/>
    <cellStyle name="40% – rõhk6 8 2 2 3 2 2 2" xfId="23146" xr:uid="{00000000-0005-0000-0000-00009E4E0000}"/>
    <cellStyle name="40% – rõhk6 8 2 2 3 2 2 2 2" xfId="45519" xr:uid="{3CBBE752-A87E-442E-BDE2-188D6E47CF35}"/>
    <cellStyle name="40% – rõhk6 8 2 2 3 2 2 3" xfId="34353" xr:uid="{E5F149B9-D632-41A5-BDB6-A538DA3E396E}"/>
    <cellStyle name="40% – rõhk6 8 2 2 3 2 3" xfId="17803" xr:uid="{00000000-0005-0000-0000-00009F4E0000}"/>
    <cellStyle name="40% – rõhk6 8 2 2 3 2 3 2" xfId="40176" xr:uid="{EE732ADD-4F56-4EEF-ADAC-DE1EA7AD1306}"/>
    <cellStyle name="40% – rõhk6 8 2 2 3 2 4" xfId="29010" xr:uid="{25AA4492-8998-441A-B32C-99DD6EBFC4BE}"/>
    <cellStyle name="40% – rõhk6 8 2 2 3 3" xfId="8847" xr:uid="{00000000-0005-0000-0000-0000A04E0000}"/>
    <cellStyle name="40% – rõhk6 8 2 2 3 3 2" xfId="20536" xr:uid="{00000000-0005-0000-0000-0000A14E0000}"/>
    <cellStyle name="40% – rõhk6 8 2 2 3 3 2 2" xfId="42909" xr:uid="{3353107A-DC69-4A67-8116-4E18BE455FC7}"/>
    <cellStyle name="40% – rõhk6 8 2 2 3 3 3" xfId="31743" xr:uid="{82437A82-F85D-4431-887E-994CAB1F21DC}"/>
    <cellStyle name="40% – rõhk6 8 2 2 3 4" xfId="15193" xr:uid="{00000000-0005-0000-0000-0000A24E0000}"/>
    <cellStyle name="40% – rõhk6 8 2 2 3 4 2" xfId="37566" xr:uid="{36BBA305-0903-4004-87BB-0E2F833653A7}"/>
    <cellStyle name="40% – rõhk6 8 2 2 3 5" xfId="26400" xr:uid="{16628451-D116-4633-85DF-3C21CEC02C28}"/>
    <cellStyle name="40% – rõhk6 8 2 2 4" xfId="4677" xr:uid="{00000000-0005-0000-0000-0000A34E0000}"/>
    <cellStyle name="40% – rõhk6 8 2 2 4 2" xfId="10152" xr:uid="{00000000-0005-0000-0000-0000A44E0000}"/>
    <cellStyle name="40% – rõhk6 8 2 2 4 2 2" xfId="21841" xr:uid="{00000000-0005-0000-0000-0000A54E0000}"/>
    <cellStyle name="40% – rõhk6 8 2 2 4 2 2 2" xfId="44214" xr:uid="{05F12019-51CD-44F4-A913-266465BDC987}"/>
    <cellStyle name="40% – rõhk6 8 2 2 4 2 3" xfId="33048" xr:uid="{6472B016-AAC1-49E0-B862-31FD14B129AF}"/>
    <cellStyle name="40% – rõhk6 8 2 2 4 3" xfId="16498" xr:uid="{00000000-0005-0000-0000-0000A64E0000}"/>
    <cellStyle name="40% – rõhk6 8 2 2 4 3 2" xfId="38871" xr:uid="{0CEEB5D2-524A-4536-9859-E7A2CE1CA80F}"/>
    <cellStyle name="40% – rõhk6 8 2 2 4 4" xfId="27705" xr:uid="{E2D2E641-F251-4A54-88AE-4DB69D9B85D0}"/>
    <cellStyle name="40% – rõhk6 8 2 2 5" xfId="7542" xr:uid="{00000000-0005-0000-0000-0000A74E0000}"/>
    <cellStyle name="40% – rõhk6 8 2 2 5 2" xfId="19231" xr:uid="{00000000-0005-0000-0000-0000A84E0000}"/>
    <cellStyle name="40% – rõhk6 8 2 2 5 2 2" xfId="41604" xr:uid="{B7A71BFB-4CCE-4803-A45A-B5E4F239973A}"/>
    <cellStyle name="40% – rõhk6 8 2 2 5 3" xfId="30438" xr:uid="{2FAB1D4F-70B8-4876-B408-091515EDD6A6}"/>
    <cellStyle name="40% – rõhk6 8 2 2 6" xfId="13888" xr:uid="{00000000-0005-0000-0000-0000A94E0000}"/>
    <cellStyle name="40% – rõhk6 8 2 2 6 2" xfId="36261" xr:uid="{DADF8ABA-1B6A-4E84-AEA2-420C7F39E8A9}"/>
    <cellStyle name="40% – rõhk6 8 2 2 7" xfId="25095" xr:uid="{A5083C33-C0C2-44C8-B237-74ED716AD772}"/>
    <cellStyle name="40% – rõhk6 8 2 3" xfId="2061" xr:uid="{00000000-0005-0000-0000-0000AA4E0000}"/>
    <cellStyle name="40% – rõhk6 8 2 3 2" xfId="3374" xr:uid="{00000000-0005-0000-0000-0000AB4E0000}"/>
    <cellStyle name="40% – rõhk6 8 2 3 2 2" xfId="5984" xr:uid="{00000000-0005-0000-0000-0000AC4E0000}"/>
    <cellStyle name="40% – rõhk6 8 2 3 2 2 2" xfId="11459" xr:uid="{00000000-0005-0000-0000-0000AD4E0000}"/>
    <cellStyle name="40% – rõhk6 8 2 3 2 2 2 2" xfId="23148" xr:uid="{00000000-0005-0000-0000-0000AE4E0000}"/>
    <cellStyle name="40% – rõhk6 8 2 3 2 2 2 2 2" xfId="45521" xr:uid="{5432C10B-193D-40C0-9FA8-474C8C8A1539}"/>
    <cellStyle name="40% – rõhk6 8 2 3 2 2 2 3" xfId="34355" xr:uid="{E250B0DE-6935-4E20-8E8D-52B8EA36A485}"/>
    <cellStyle name="40% – rõhk6 8 2 3 2 2 3" xfId="17805" xr:uid="{00000000-0005-0000-0000-0000AF4E0000}"/>
    <cellStyle name="40% – rõhk6 8 2 3 2 2 3 2" xfId="40178" xr:uid="{7DB15794-0E4B-478A-B7E0-A52DBA21D7F4}"/>
    <cellStyle name="40% – rõhk6 8 2 3 2 2 4" xfId="29012" xr:uid="{0EA5C683-25C8-4F12-B493-B2BC090807AB}"/>
    <cellStyle name="40% – rõhk6 8 2 3 2 3" xfId="8849" xr:uid="{00000000-0005-0000-0000-0000B04E0000}"/>
    <cellStyle name="40% – rõhk6 8 2 3 2 3 2" xfId="20538" xr:uid="{00000000-0005-0000-0000-0000B14E0000}"/>
    <cellStyle name="40% – rõhk6 8 2 3 2 3 2 2" xfId="42911" xr:uid="{2C7937D3-6E23-487F-9A44-D3A69E653ED8}"/>
    <cellStyle name="40% – rõhk6 8 2 3 2 3 3" xfId="31745" xr:uid="{4FB23011-AFD4-42BF-AE2F-9D7750B8C36F}"/>
    <cellStyle name="40% – rõhk6 8 2 3 2 4" xfId="15195" xr:uid="{00000000-0005-0000-0000-0000B24E0000}"/>
    <cellStyle name="40% – rõhk6 8 2 3 2 4 2" xfId="37568" xr:uid="{8A1B1970-FD49-4C72-B6C1-19CA76D835A0}"/>
    <cellStyle name="40% – rõhk6 8 2 3 2 5" xfId="26402" xr:uid="{7B341A87-810C-4DD9-8DAE-C8616BC98084}"/>
    <cellStyle name="40% – rõhk6 8 2 3 3" xfId="4679" xr:uid="{00000000-0005-0000-0000-0000B34E0000}"/>
    <cellStyle name="40% – rõhk6 8 2 3 3 2" xfId="10154" xr:uid="{00000000-0005-0000-0000-0000B44E0000}"/>
    <cellStyle name="40% – rõhk6 8 2 3 3 2 2" xfId="21843" xr:uid="{00000000-0005-0000-0000-0000B54E0000}"/>
    <cellStyle name="40% – rõhk6 8 2 3 3 2 2 2" xfId="44216" xr:uid="{620CBFC0-FB94-495A-994D-B365E058E8AA}"/>
    <cellStyle name="40% – rõhk6 8 2 3 3 2 3" xfId="33050" xr:uid="{61AF1BFA-9D12-4353-9C42-26E8C76A8DA3}"/>
    <cellStyle name="40% – rõhk6 8 2 3 3 3" xfId="16500" xr:uid="{00000000-0005-0000-0000-0000B64E0000}"/>
    <cellStyle name="40% – rõhk6 8 2 3 3 3 2" xfId="38873" xr:uid="{FA903DC1-D024-4870-ABD5-5594CB3EDB0D}"/>
    <cellStyle name="40% – rõhk6 8 2 3 3 4" xfId="27707" xr:uid="{DCFC9C68-1A11-4B2D-865E-0B3A4F3172CC}"/>
    <cellStyle name="40% – rõhk6 8 2 3 4" xfId="7544" xr:uid="{00000000-0005-0000-0000-0000B74E0000}"/>
    <cellStyle name="40% – rõhk6 8 2 3 4 2" xfId="19233" xr:uid="{00000000-0005-0000-0000-0000B84E0000}"/>
    <cellStyle name="40% – rõhk6 8 2 3 4 2 2" xfId="41606" xr:uid="{2A51478B-BDC0-455A-B155-F441C75480E1}"/>
    <cellStyle name="40% – rõhk6 8 2 3 4 3" xfId="30440" xr:uid="{A87AD17C-A58C-4C83-87BC-F20D38BAFA07}"/>
    <cellStyle name="40% – rõhk6 8 2 3 5" xfId="13890" xr:uid="{00000000-0005-0000-0000-0000B94E0000}"/>
    <cellStyle name="40% – rõhk6 8 2 3 5 2" xfId="36263" xr:uid="{BE41BCAF-60CD-4FA9-9BF1-9A8346B75DC6}"/>
    <cellStyle name="40% – rõhk6 8 2 3 6" xfId="25097" xr:uid="{70D85CD3-5A5C-482B-AC35-19A1773498C2}"/>
    <cellStyle name="40% – rõhk6 8 2 4" xfId="2062" xr:uid="{00000000-0005-0000-0000-0000BA4E0000}"/>
    <cellStyle name="40% – rõhk6 8 2 4 2" xfId="3375" xr:uid="{00000000-0005-0000-0000-0000BB4E0000}"/>
    <cellStyle name="40% – rõhk6 8 2 4 2 2" xfId="5985" xr:uid="{00000000-0005-0000-0000-0000BC4E0000}"/>
    <cellStyle name="40% – rõhk6 8 2 4 2 2 2" xfId="11460" xr:uid="{00000000-0005-0000-0000-0000BD4E0000}"/>
    <cellStyle name="40% – rõhk6 8 2 4 2 2 2 2" xfId="23149" xr:uid="{00000000-0005-0000-0000-0000BE4E0000}"/>
    <cellStyle name="40% – rõhk6 8 2 4 2 2 2 2 2" xfId="45522" xr:uid="{D8C4AF0B-79CC-482A-BDBA-EBF220AEFE3F}"/>
    <cellStyle name="40% – rõhk6 8 2 4 2 2 2 3" xfId="34356" xr:uid="{7E72BDCB-8BC4-4DE3-857C-4F9222B1F048}"/>
    <cellStyle name="40% – rõhk6 8 2 4 2 2 3" xfId="17806" xr:uid="{00000000-0005-0000-0000-0000BF4E0000}"/>
    <cellStyle name="40% – rõhk6 8 2 4 2 2 3 2" xfId="40179" xr:uid="{BBA551D6-AF4E-459B-9AD1-F138ABD91C23}"/>
    <cellStyle name="40% – rõhk6 8 2 4 2 2 4" xfId="29013" xr:uid="{9CF9504F-4798-483A-ADED-337D91334090}"/>
    <cellStyle name="40% – rõhk6 8 2 4 2 3" xfId="8850" xr:uid="{00000000-0005-0000-0000-0000C04E0000}"/>
    <cellStyle name="40% – rõhk6 8 2 4 2 3 2" xfId="20539" xr:uid="{00000000-0005-0000-0000-0000C14E0000}"/>
    <cellStyle name="40% – rõhk6 8 2 4 2 3 2 2" xfId="42912" xr:uid="{98BBBB02-B39B-4A55-A60F-7DF925359DE2}"/>
    <cellStyle name="40% – rõhk6 8 2 4 2 3 3" xfId="31746" xr:uid="{06093CB2-C476-400C-8457-2729677DEC9A}"/>
    <cellStyle name="40% – rõhk6 8 2 4 2 4" xfId="15196" xr:uid="{00000000-0005-0000-0000-0000C24E0000}"/>
    <cellStyle name="40% – rõhk6 8 2 4 2 4 2" xfId="37569" xr:uid="{9E368524-9595-4348-AB57-712185A2BAB6}"/>
    <cellStyle name="40% – rõhk6 8 2 4 2 5" xfId="26403" xr:uid="{171A98C0-AFED-4B65-AA0A-8A0377B54BEC}"/>
    <cellStyle name="40% – rõhk6 8 2 4 3" xfId="4680" xr:uid="{00000000-0005-0000-0000-0000C34E0000}"/>
    <cellStyle name="40% – rõhk6 8 2 4 3 2" xfId="10155" xr:uid="{00000000-0005-0000-0000-0000C44E0000}"/>
    <cellStyle name="40% – rõhk6 8 2 4 3 2 2" xfId="21844" xr:uid="{00000000-0005-0000-0000-0000C54E0000}"/>
    <cellStyle name="40% – rõhk6 8 2 4 3 2 2 2" xfId="44217" xr:uid="{20FB1C21-E848-462E-87E5-14150550C1D8}"/>
    <cellStyle name="40% – rõhk6 8 2 4 3 2 3" xfId="33051" xr:uid="{944C82ED-F435-4D1B-9250-3EDCA65D54D0}"/>
    <cellStyle name="40% – rõhk6 8 2 4 3 3" xfId="16501" xr:uid="{00000000-0005-0000-0000-0000C64E0000}"/>
    <cellStyle name="40% – rõhk6 8 2 4 3 3 2" xfId="38874" xr:uid="{DA7A1760-6280-47B0-A16B-FB6F6C517586}"/>
    <cellStyle name="40% – rõhk6 8 2 4 3 4" xfId="27708" xr:uid="{59D4A76F-F90D-42FF-A425-EFB382BD0D5A}"/>
    <cellStyle name="40% – rõhk6 8 2 4 4" xfId="7545" xr:uid="{00000000-0005-0000-0000-0000C74E0000}"/>
    <cellStyle name="40% – rõhk6 8 2 4 4 2" xfId="19234" xr:uid="{00000000-0005-0000-0000-0000C84E0000}"/>
    <cellStyle name="40% – rõhk6 8 2 4 4 2 2" xfId="41607" xr:uid="{A2D8A36D-A077-45BB-8B85-7EDD646DE139}"/>
    <cellStyle name="40% – rõhk6 8 2 4 4 3" xfId="30441" xr:uid="{176E8A98-643E-4022-B372-E97678778A37}"/>
    <cellStyle name="40% – rõhk6 8 2 4 5" xfId="13891" xr:uid="{00000000-0005-0000-0000-0000C94E0000}"/>
    <cellStyle name="40% – rõhk6 8 2 4 5 2" xfId="36264" xr:uid="{344FE51D-C4D5-4A5C-B98B-A348F7688502}"/>
    <cellStyle name="40% – rõhk6 8 2 4 6" xfId="25098" xr:uid="{4AE990EE-B7F4-42BD-A8AD-C92CDA1CE3BB}"/>
    <cellStyle name="40% – rõhk6 8 2 5" xfId="2413" xr:uid="{00000000-0005-0000-0000-0000CA4E0000}"/>
    <cellStyle name="40% – rõhk6 8 2 5 2" xfId="5024" xr:uid="{00000000-0005-0000-0000-0000CB4E0000}"/>
    <cellStyle name="40% – rõhk6 8 2 5 2 2" xfId="10499" xr:uid="{00000000-0005-0000-0000-0000CC4E0000}"/>
    <cellStyle name="40% – rõhk6 8 2 5 2 2 2" xfId="22188" xr:uid="{00000000-0005-0000-0000-0000CD4E0000}"/>
    <cellStyle name="40% – rõhk6 8 2 5 2 2 2 2" xfId="44561" xr:uid="{624DD1AD-FD83-4972-81B5-6881CA2E9F3D}"/>
    <cellStyle name="40% – rõhk6 8 2 5 2 2 3" xfId="33395" xr:uid="{0F62C9C4-0215-4B38-8D24-41BE6203DD61}"/>
    <cellStyle name="40% – rõhk6 8 2 5 2 3" xfId="16845" xr:uid="{00000000-0005-0000-0000-0000CE4E0000}"/>
    <cellStyle name="40% – rõhk6 8 2 5 2 3 2" xfId="39218" xr:uid="{EB1D7CE6-75DE-4B44-B83B-887DDE854A3A}"/>
    <cellStyle name="40% – rõhk6 8 2 5 2 4" xfId="28052" xr:uid="{72B6AA5B-4FEC-464B-91B1-82AE0490AF91}"/>
    <cellStyle name="40% – rõhk6 8 2 5 3" xfId="7889" xr:uid="{00000000-0005-0000-0000-0000CF4E0000}"/>
    <cellStyle name="40% – rõhk6 8 2 5 3 2" xfId="19578" xr:uid="{00000000-0005-0000-0000-0000D04E0000}"/>
    <cellStyle name="40% – rõhk6 8 2 5 3 2 2" xfId="41951" xr:uid="{C0E90273-7366-4FA8-B231-67E90970C61E}"/>
    <cellStyle name="40% – rõhk6 8 2 5 3 3" xfId="30785" xr:uid="{7F091B25-E49E-46C1-8345-0FB0EE1E1B96}"/>
    <cellStyle name="40% – rõhk6 8 2 5 4" xfId="14235" xr:uid="{00000000-0005-0000-0000-0000D14E0000}"/>
    <cellStyle name="40% – rõhk6 8 2 5 4 2" xfId="36608" xr:uid="{9F18A4B8-5122-4CEF-904B-FEC55B17141E}"/>
    <cellStyle name="40% – rõhk6 8 2 5 5" xfId="25442" xr:uid="{9B08508E-8498-4317-8655-6F87781E7F66}"/>
    <cellStyle name="40% – rõhk6 8 2 6" xfId="3719" xr:uid="{00000000-0005-0000-0000-0000D24E0000}"/>
    <cellStyle name="40% – rõhk6 8 2 6 2" xfId="9194" xr:uid="{00000000-0005-0000-0000-0000D34E0000}"/>
    <cellStyle name="40% – rõhk6 8 2 6 2 2" xfId="20883" xr:uid="{00000000-0005-0000-0000-0000D44E0000}"/>
    <cellStyle name="40% – rõhk6 8 2 6 2 2 2" xfId="43256" xr:uid="{65DA4228-2F65-4EF3-9543-6FE54A43F960}"/>
    <cellStyle name="40% – rõhk6 8 2 6 2 3" xfId="32090" xr:uid="{DD8EA34C-1654-4B3D-994F-4B5043EDFA33}"/>
    <cellStyle name="40% – rõhk6 8 2 6 3" xfId="15540" xr:uid="{00000000-0005-0000-0000-0000D54E0000}"/>
    <cellStyle name="40% – rõhk6 8 2 6 3 2" xfId="37913" xr:uid="{BCBA6618-30B0-483D-949D-BEDF84E9B6F1}"/>
    <cellStyle name="40% – rõhk6 8 2 6 4" xfId="26747" xr:uid="{F8CA0D63-71B7-4B5B-A80D-4E02C5ACEF3C}"/>
    <cellStyle name="40% – rõhk6 8 2 7" xfId="6529" xr:uid="{00000000-0005-0000-0000-0000D64E0000}"/>
    <cellStyle name="40% – rõhk6 8 2 7 2" xfId="18246" xr:uid="{00000000-0005-0000-0000-0000D74E0000}"/>
    <cellStyle name="40% – rõhk6 8 2 7 2 2" xfId="40619" xr:uid="{8F8A48E5-BCB0-4B17-974F-51DADF01B67F}"/>
    <cellStyle name="40% – rõhk6 8 2 7 3" xfId="29453" xr:uid="{3A7C269A-7A53-420E-8B92-A57288816032}"/>
    <cellStyle name="40% – rõhk6 8 2 8" xfId="12930" xr:uid="{00000000-0005-0000-0000-0000D84E0000}"/>
    <cellStyle name="40% – rõhk6 8 2 8 2" xfId="35303" xr:uid="{0F8783D0-E807-4400-A52A-11D9A3DCABD4}"/>
    <cellStyle name="40% – rõhk6 8 2 9" xfId="24137" xr:uid="{725826EE-DF9F-465B-B431-DC792F4D1484}"/>
    <cellStyle name="40% – rõhk6 8 3" xfId="2063" xr:uid="{00000000-0005-0000-0000-0000D94E0000}"/>
    <cellStyle name="40% – rõhk6 8 3 2" xfId="2064" xr:uid="{00000000-0005-0000-0000-0000DA4E0000}"/>
    <cellStyle name="40% – rõhk6 8 3 2 2" xfId="3377" xr:uid="{00000000-0005-0000-0000-0000DB4E0000}"/>
    <cellStyle name="40% – rõhk6 8 3 2 2 2" xfId="5987" xr:uid="{00000000-0005-0000-0000-0000DC4E0000}"/>
    <cellStyle name="40% – rõhk6 8 3 2 2 2 2" xfId="11462" xr:uid="{00000000-0005-0000-0000-0000DD4E0000}"/>
    <cellStyle name="40% – rõhk6 8 3 2 2 2 2 2" xfId="23151" xr:uid="{00000000-0005-0000-0000-0000DE4E0000}"/>
    <cellStyle name="40% – rõhk6 8 3 2 2 2 2 2 2" xfId="45524" xr:uid="{9FC7554A-7EB1-4E2B-BA40-692E6B2090DA}"/>
    <cellStyle name="40% – rõhk6 8 3 2 2 2 2 3" xfId="34358" xr:uid="{C33E44F0-2A83-48B8-9574-6AB0AE2038D3}"/>
    <cellStyle name="40% – rõhk6 8 3 2 2 2 3" xfId="17808" xr:uid="{00000000-0005-0000-0000-0000DF4E0000}"/>
    <cellStyle name="40% – rõhk6 8 3 2 2 2 3 2" xfId="40181" xr:uid="{CA0A3539-4559-4624-97CA-509153290C32}"/>
    <cellStyle name="40% – rõhk6 8 3 2 2 2 4" xfId="29015" xr:uid="{B6D57D7B-ACAE-4DA5-909C-62E82217C025}"/>
    <cellStyle name="40% – rõhk6 8 3 2 2 3" xfId="8852" xr:uid="{00000000-0005-0000-0000-0000E04E0000}"/>
    <cellStyle name="40% – rõhk6 8 3 2 2 3 2" xfId="20541" xr:uid="{00000000-0005-0000-0000-0000E14E0000}"/>
    <cellStyle name="40% – rõhk6 8 3 2 2 3 2 2" xfId="42914" xr:uid="{7AD48590-C109-4743-9428-2822AE4F8B00}"/>
    <cellStyle name="40% – rõhk6 8 3 2 2 3 3" xfId="31748" xr:uid="{DEB5F0DF-98FF-4689-BB53-4C927BE4F732}"/>
    <cellStyle name="40% – rõhk6 8 3 2 2 4" xfId="15198" xr:uid="{00000000-0005-0000-0000-0000E24E0000}"/>
    <cellStyle name="40% – rõhk6 8 3 2 2 4 2" xfId="37571" xr:uid="{189374FC-8E63-4625-8AF4-2D724B6E0D22}"/>
    <cellStyle name="40% – rõhk6 8 3 2 2 5" xfId="26405" xr:uid="{E59842F2-374D-4CE5-8043-C458AE927012}"/>
    <cellStyle name="40% – rõhk6 8 3 2 3" xfId="4682" xr:uid="{00000000-0005-0000-0000-0000E34E0000}"/>
    <cellStyle name="40% – rõhk6 8 3 2 3 2" xfId="10157" xr:uid="{00000000-0005-0000-0000-0000E44E0000}"/>
    <cellStyle name="40% – rõhk6 8 3 2 3 2 2" xfId="21846" xr:uid="{00000000-0005-0000-0000-0000E54E0000}"/>
    <cellStyle name="40% – rõhk6 8 3 2 3 2 2 2" xfId="44219" xr:uid="{4B0E8129-317E-494E-ABCB-EF0324ED999E}"/>
    <cellStyle name="40% – rõhk6 8 3 2 3 2 3" xfId="33053" xr:uid="{A4E45067-1D61-4104-87B9-1AF793403114}"/>
    <cellStyle name="40% – rõhk6 8 3 2 3 3" xfId="16503" xr:uid="{00000000-0005-0000-0000-0000E64E0000}"/>
    <cellStyle name="40% – rõhk6 8 3 2 3 3 2" xfId="38876" xr:uid="{CFE4F39C-ABB9-4E9A-AD50-BFCFE7564FAA}"/>
    <cellStyle name="40% – rõhk6 8 3 2 3 4" xfId="27710" xr:uid="{9CEFFE9C-5B27-48FA-A543-A680A2B32E12}"/>
    <cellStyle name="40% – rõhk6 8 3 2 4" xfId="7547" xr:uid="{00000000-0005-0000-0000-0000E74E0000}"/>
    <cellStyle name="40% – rõhk6 8 3 2 4 2" xfId="19236" xr:uid="{00000000-0005-0000-0000-0000E84E0000}"/>
    <cellStyle name="40% – rõhk6 8 3 2 4 2 2" xfId="41609" xr:uid="{36B1D526-926A-40FA-B702-9B429A2C2845}"/>
    <cellStyle name="40% – rõhk6 8 3 2 4 3" xfId="30443" xr:uid="{35E12B4C-F10C-4187-9E02-4723531496F9}"/>
    <cellStyle name="40% – rõhk6 8 3 2 5" xfId="13893" xr:uid="{00000000-0005-0000-0000-0000E94E0000}"/>
    <cellStyle name="40% – rõhk6 8 3 2 5 2" xfId="36266" xr:uid="{3C711D4D-FA43-4671-BCC2-6E9C75CEE7E8}"/>
    <cellStyle name="40% – rõhk6 8 3 2 6" xfId="25100" xr:uid="{4E84FA64-6159-48DC-8A10-AB8397E75243}"/>
    <cellStyle name="40% – rõhk6 8 3 3" xfId="3376" xr:uid="{00000000-0005-0000-0000-0000EA4E0000}"/>
    <cellStyle name="40% – rõhk6 8 3 3 2" xfId="5986" xr:uid="{00000000-0005-0000-0000-0000EB4E0000}"/>
    <cellStyle name="40% – rõhk6 8 3 3 2 2" xfId="11461" xr:uid="{00000000-0005-0000-0000-0000EC4E0000}"/>
    <cellStyle name="40% – rõhk6 8 3 3 2 2 2" xfId="23150" xr:uid="{00000000-0005-0000-0000-0000ED4E0000}"/>
    <cellStyle name="40% – rõhk6 8 3 3 2 2 2 2" xfId="45523" xr:uid="{16E44D5E-67A6-4271-88C5-1961C337098D}"/>
    <cellStyle name="40% – rõhk6 8 3 3 2 2 3" xfId="34357" xr:uid="{CB196AD5-23E6-424E-A69E-5847000A0238}"/>
    <cellStyle name="40% – rõhk6 8 3 3 2 3" xfId="17807" xr:uid="{00000000-0005-0000-0000-0000EE4E0000}"/>
    <cellStyle name="40% – rõhk6 8 3 3 2 3 2" xfId="40180" xr:uid="{E55CD7F9-EBC1-40CC-9C8E-D7CC4B2E235B}"/>
    <cellStyle name="40% – rõhk6 8 3 3 2 4" xfId="29014" xr:uid="{B370A0CD-4245-47FD-86FE-EE7435D3AC22}"/>
    <cellStyle name="40% – rõhk6 8 3 3 3" xfId="8851" xr:uid="{00000000-0005-0000-0000-0000EF4E0000}"/>
    <cellStyle name="40% – rõhk6 8 3 3 3 2" xfId="20540" xr:uid="{00000000-0005-0000-0000-0000F04E0000}"/>
    <cellStyle name="40% – rõhk6 8 3 3 3 2 2" xfId="42913" xr:uid="{CE7DDC0D-07B0-4A35-9EF9-21DB4EBD6F4C}"/>
    <cellStyle name="40% – rõhk6 8 3 3 3 3" xfId="31747" xr:uid="{7C315776-2D75-47C8-8471-E8D840519B10}"/>
    <cellStyle name="40% – rõhk6 8 3 3 4" xfId="15197" xr:uid="{00000000-0005-0000-0000-0000F14E0000}"/>
    <cellStyle name="40% – rõhk6 8 3 3 4 2" xfId="37570" xr:uid="{06765C1D-F863-4131-9EDD-676F7F0A6935}"/>
    <cellStyle name="40% – rõhk6 8 3 3 5" xfId="26404" xr:uid="{D06E61B3-3171-4DEC-AD0F-714A0949F145}"/>
    <cellStyle name="40% – rõhk6 8 3 4" xfId="4681" xr:uid="{00000000-0005-0000-0000-0000F24E0000}"/>
    <cellStyle name="40% – rõhk6 8 3 4 2" xfId="10156" xr:uid="{00000000-0005-0000-0000-0000F34E0000}"/>
    <cellStyle name="40% – rõhk6 8 3 4 2 2" xfId="21845" xr:uid="{00000000-0005-0000-0000-0000F44E0000}"/>
    <cellStyle name="40% – rõhk6 8 3 4 2 2 2" xfId="44218" xr:uid="{4D051998-561D-4871-8C7C-A918C45F50E4}"/>
    <cellStyle name="40% – rõhk6 8 3 4 2 3" xfId="33052" xr:uid="{EB7C3F01-1814-4CAC-902E-7C151301CF28}"/>
    <cellStyle name="40% – rõhk6 8 3 4 3" xfId="16502" xr:uid="{00000000-0005-0000-0000-0000F54E0000}"/>
    <cellStyle name="40% – rõhk6 8 3 4 3 2" xfId="38875" xr:uid="{F7BD2480-8646-47FE-BBB1-4DAFDC46E3F1}"/>
    <cellStyle name="40% – rõhk6 8 3 4 4" xfId="27709" xr:uid="{A1C8F0A6-3CB5-4CFA-8455-7835E40A6DE2}"/>
    <cellStyle name="40% – rõhk6 8 3 5" xfId="7546" xr:uid="{00000000-0005-0000-0000-0000F64E0000}"/>
    <cellStyle name="40% – rõhk6 8 3 5 2" xfId="19235" xr:uid="{00000000-0005-0000-0000-0000F74E0000}"/>
    <cellStyle name="40% – rõhk6 8 3 5 2 2" xfId="41608" xr:uid="{5CFF816D-87ED-473C-BDD8-B413765F6B00}"/>
    <cellStyle name="40% – rõhk6 8 3 5 3" xfId="30442" xr:uid="{C49D57E9-5FB5-45B3-BAE4-6C623896ABF7}"/>
    <cellStyle name="40% – rõhk6 8 3 6" xfId="13892" xr:uid="{00000000-0005-0000-0000-0000F84E0000}"/>
    <cellStyle name="40% – rõhk6 8 3 6 2" xfId="36265" xr:uid="{E64D1488-CC3B-4766-AF26-2B057379963D}"/>
    <cellStyle name="40% – rõhk6 8 3 7" xfId="25099" xr:uid="{4A3C61A8-6F74-451D-AC26-76C430030372}"/>
    <cellStyle name="40% – rõhk6 8 4" xfId="2065" xr:uid="{00000000-0005-0000-0000-0000F94E0000}"/>
    <cellStyle name="40% – rõhk6 8 4 2" xfId="3378" xr:uid="{00000000-0005-0000-0000-0000FA4E0000}"/>
    <cellStyle name="40% – rõhk6 8 4 2 2" xfId="5988" xr:uid="{00000000-0005-0000-0000-0000FB4E0000}"/>
    <cellStyle name="40% – rõhk6 8 4 2 2 2" xfId="11463" xr:uid="{00000000-0005-0000-0000-0000FC4E0000}"/>
    <cellStyle name="40% – rõhk6 8 4 2 2 2 2" xfId="23152" xr:uid="{00000000-0005-0000-0000-0000FD4E0000}"/>
    <cellStyle name="40% – rõhk6 8 4 2 2 2 2 2" xfId="45525" xr:uid="{4099C9BC-3EF3-4B7F-9D5B-F0AF67432AE6}"/>
    <cellStyle name="40% – rõhk6 8 4 2 2 2 3" xfId="34359" xr:uid="{4C736D99-4893-412A-BC70-72B9458D5B59}"/>
    <cellStyle name="40% – rõhk6 8 4 2 2 3" xfId="17809" xr:uid="{00000000-0005-0000-0000-0000FE4E0000}"/>
    <cellStyle name="40% – rõhk6 8 4 2 2 3 2" xfId="40182" xr:uid="{7261959C-7ECA-4A0A-B90C-CEF0F1488E73}"/>
    <cellStyle name="40% – rõhk6 8 4 2 2 4" xfId="29016" xr:uid="{F58CCF44-FF86-4CD1-85E8-0A49D113F29B}"/>
    <cellStyle name="40% – rõhk6 8 4 2 3" xfId="8853" xr:uid="{00000000-0005-0000-0000-0000FF4E0000}"/>
    <cellStyle name="40% – rõhk6 8 4 2 3 2" xfId="20542" xr:uid="{00000000-0005-0000-0000-0000004F0000}"/>
    <cellStyle name="40% – rõhk6 8 4 2 3 2 2" xfId="42915" xr:uid="{5074C5B0-1419-42C4-9E06-AAE0DDB913E5}"/>
    <cellStyle name="40% – rõhk6 8 4 2 3 3" xfId="31749" xr:uid="{878A41EB-A4E2-4D21-A654-1ED81F7AD617}"/>
    <cellStyle name="40% – rõhk6 8 4 2 4" xfId="15199" xr:uid="{00000000-0005-0000-0000-0000014F0000}"/>
    <cellStyle name="40% – rõhk6 8 4 2 4 2" xfId="37572" xr:uid="{A89935F1-E9CC-4AB2-A66B-9355F2762929}"/>
    <cellStyle name="40% – rõhk6 8 4 2 5" xfId="26406" xr:uid="{E70F8829-DCBA-42AB-B567-C038602D86A9}"/>
    <cellStyle name="40% – rõhk6 8 4 3" xfId="4683" xr:uid="{00000000-0005-0000-0000-0000024F0000}"/>
    <cellStyle name="40% – rõhk6 8 4 3 2" xfId="10158" xr:uid="{00000000-0005-0000-0000-0000034F0000}"/>
    <cellStyle name="40% – rõhk6 8 4 3 2 2" xfId="21847" xr:uid="{00000000-0005-0000-0000-0000044F0000}"/>
    <cellStyle name="40% – rõhk6 8 4 3 2 2 2" xfId="44220" xr:uid="{80DB88B0-7B90-4EB4-9B5A-2A8D55096676}"/>
    <cellStyle name="40% – rõhk6 8 4 3 2 3" xfId="33054" xr:uid="{1B24030B-617B-4203-923C-A1E44D4F2A1E}"/>
    <cellStyle name="40% – rõhk6 8 4 3 3" xfId="16504" xr:uid="{00000000-0005-0000-0000-0000054F0000}"/>
    <cellStyle name="40% – rõhk6 8 4 3 3 2" xfId="38877" xr:uid="{87C2D322-A1E9-48FB-B136-4421E7CCE6A3}"/>
    <cellStyle name="40% – rõhk6 8 4 3 4" xfId="27711" xr:uid="{4742F28E-E0D2-4627-B420-E99EC727B5F1}"/>
    <cellStyle name="40% – rõhk6 8 4 4" xfId="7548" xr:uid="{00000000-0005-0000-0000-0000064F0000}"/>
    <cellStyle name="40% – rõhk6 8 4 4 2" xfId="19237" xr:uid="{00000000-0005-0000-0000-0000074F0000}"/>
    <cellStyle name="40% – rõhk6 8 4 4 2 2" xfId="41610" xr:uid="{05F6F26B-1C52-49EF-851D-AE7BC3E8AEC3}"/>
    <cellStyle name="40% – rõhk6 8 4 4 3" xfId="30444" xr:uid="{69581FF3-254D-4817-8E6C-AA2A701A34C1}"/>
    <cellStyle name="40% – rõhk6 8 4 5" xfId="13894" xr:uid="{00000000-0005-0000-0000-0000084F0000}"/>
    <cellStyle name="40% – rõhk6 8 4 5 2" xfId="36267" xr:uid="{9FF485AB-019C-471C-AE20-DF326E4957E4}"/>
    <cellStyle name="40% – rõhk6 8 4 6" xfId="25101" xr:uid="{F4DB2807-D82B-4AB0-84D9-B26282A652A5}"/>
    <cellStyle name="40% – rõhk6 8 5" xfId="2066" xr:uid="{00000000-0005-0000-0000-0000094F0000}"/>
    <cellStyle name="40% – rõhk6 8 5 2" xfId="3379" xr:uid="{00000000-0005-0000-0000-00000A4F0000}"/>
    <cellStyle name="40% – rõhk6 8 5 2 2" xfId="5989" xr:uid="{00000000-0005-0000-0000-00000B4F0000}"/>
    <cellStyle name="40% – rõhk6 8 5 2 2 2" xfId="11464" xr:uid="{00000000-0005-0000-0000-00000C4F0000}"/>
    <cellStyle name="40% – rõhk6 8 5 2 2 2 2" xfId="23153" xr:uid="{00000000-0005-0000-0000-00000D4F0000}"/>
    <cellStyle name="40% – rõhk6 8 5 2 2 2 2 2" xfId="45526" xr:uid="{BF7063DC-96BF-4231-A55E-55AB71F925D9}"/>
    <cellStyle name="40% – rõhk6 8 5 2 2 2 3" xfId="34360" xr:uid="{D32E0628-C32F-48DA-A30A-D831CE1164C6}"/>
    <cellStyle name="40% – rõhk6 8 5 2 2 3" xfId="17810" xr:uid="{00000000-0005-0000-0000-00000E4F0000}"/>
    <cellStyle name="40% – rõhk6 8 5 2 2 3 2" xfId="40183" xr:uid="{A160C422-C4DC-46F1-A053-210A01CC9EE2}"/>
    <cellStyle name="40% – rõhk6 8 5 2 2 4" xfId="29017" xr:uid="{3A040B7C-E37F-4D8C-B7DF-8AA0694DE0EF}"/>
    <cellStyle name="40% – rõhk6 8 5 2 3" xfId="8854" xr:uid="{00000000-0005-0000-0000-00000F4F0000}"/>
    <cellStyle name="40% – rõhk6 8 5 2 3 2" xfId="20543" xr:uid="{00000000-0005-0000-0000-0000104F0000}"/>
    <cellStyle name="40% – rõhk6 8 5 2 3 2 2" xfId="42916" xr:uid="{47AB4E04-B365-4972-A404-D8B7E59CE41D}"/>
    <cellStyle name="40% – rõhk6 8 5 2 3 3" xfId="31750" xr:uid="{335AE22E-4C92-4D57-A605-CADA9D8FF13F}"/>
    <cellStyle name="40% – rõhk6 8 5 2 4" xfId="15200" xr:uid="{00000000-0005-0000-0000-0000114F0000}"/>
    <cellStyle name="40% – rõhk6 8 5 2 4 2" xfId="37573" xr:uid="{B936242A-3836-4C46-A09F-B0D1DA5A33CC}"/>
    <cellStyle name="40% – rõhk6 8 5 2 5" xfId="26407" xr:uid="{024DB362-A241-41B8-8769-BB4A755AB5B8}"/>
    <cellStyle name="40% – rõhk6 8 5 3" xfId="4684" xr:uid="{00000000-0005-0000-0000-0000124F0000}"/>
    <cellStyle name="40% – rõhk6 8 5 3 2" xfId="10159" xr:uid="{00000000-0005-0000-0000-0000134F0000}"/>
    <cellStyle name="40% – rõhk6 8 5 3 2 2" xfId="21848" xr:uid="{00000000-0005-0000-0000-0000144F0000}"/>
    <cellStyle name="40% – rõhk6 8 5 3 2 2 2" xfId="44221" xr:uid="{7398E7BF-38C5-4427-A3D3-689F6CEB2AFA}"/>
    <cellStyle name="40% – rõhk6 8 5 3 2 3" xfId="33055" xr:uid="{A1BDE9DD-3CC5-4D2E-BFEB-EF5D867BD2AA}"/>
    <cellStyle name="40% – rõhk6 8 5 3 3" xfId="16505" xr:uid="{00000000-0005-0000-0000-0000154F0000}"/>
    <cellStyle name="40% – rõhk6 8 5 3 3 2" xfId="38878" xr:uid="{DB4FCF56-9821-4915-B601-1792AE123706}"/>
    <cellStyle name="40% – rõhk6 8 5 3 4" xfId="27712" xr:uid="{4E6509D8-1E2E-469A-A874-F72927479B08}"/>
    <cellStyle name="40% – rõhk6 8 5 4" xfId="7549" xr:uid="{00000000-0005-0000-0000-0000164F0000}"/>
    <cellStyle name="40% – rõhk6 8 5 4 2" xfId="19238" xr:uid="{00000000-0005-0000-0000-0000174F0000}"/>
    <cellStyle name="40% – rõhk6 8 5 4 2 2" xfId="41611" xr:uid="{B3C54C88-FE50-4CD7-AD5B-1EFE2A2732A4}"/>
    <cellStyle name="40% – rõhk6 8 5 4 3" xfId="30445" xr:uid="{C0BF894E-A195-4F72-8E91-53A04171EE05}"/>
    <cellStyle name="40% – rõhk6 8 5 5" xfId="13895" xr:uid="{00000000-0005-0000-0000-0000184F0000}"/>
    <cellStyle name="40% – rõhk6 8 5 5 2" xfId="36268" xr:uid="{7CFDF002-D565-406C-A7CD-073BC5266908}"/>
    <cellStyle name="40% – rõhk6 8 5 6" xfId="25102" xr:uid="{1DF7E379-65C1-4FF2-B284-A5F108B11D98}"/>
    <cellStyle name="40% – rõhk6 8 6" xfId="2283" xr:uid="{00000000-0005-0000-0000-0000194F0000}"/>
    <cellStyle name="40% – rõhk6 8 6 2" xfId="4894" xr:uid="{00000000-0005-0000-0000-00001A4F0000}"/>
    <cellStyle name="40% – rõhk6 8 6 2 2" xfId="10369" xr:uid="{00000000-0005-0000-0000-00001B4F0000}"/>
    <cellStyle name="40% – rõhk6 8 6 2 2 2" xfId="22058" xr:uid="{00000000-0005-0000-0000-00001C4F0000}"/>
    <cellStyle name="40% – rõhk6 8 6 2 2 2 2" xfId="44431" xr:uid="{22185724-853A-4C43-87BF-A617091EB5D0}"/>
    <cellStyle name="40% – rõhk6 8 6 2 2 3" xfId="33265" xr:uid="{2F5A5285-B013-429A-891C-0930321781BB}"/>
    <cellStyle name="40% – rõhk6 8 6 2 3" xfId="16715" xr:uid="{00000000-0005-0000-0000-00001D4F0000}"/>
    <cellStyle name="40% – rõhk6 8 6 2 3 2" xfId="39088" xr:uid="{D61A549F-4F62-4DAD-BF9A-B11FC54B58E6}"/>
    <cellStyle name="40% – rõhk6 8 6 2 4" xfId="27922" xr:uid="{4B9FF942-C79F-452A-8241-2A14FD545037}"/>
    <cellStyle name="40% – rõhk6 8 6 3" xfId="7759" xr:uid="{00000000-0005-0000-0000-00001E4F0000}"/>
    <cellStyle name="40% – rõhk6 8 6 3 2" xfId="19448" xr:uid="{00000000-0005-0000-0000-00001F4F0000}"/>
    <cellStyle name="40% – rõhk6 8 6 3 2 2" xfId="41821" xr:uid="{9FE7FD12-D258-4374-96CE-B226D74F30AE}"/>
    <cellStyle name="40% – rõhk6 8 6 3 3" xfId="30655" xr:uid="{777F4576-0B53-477F-B95E-91C6862FF17C}"/>
    <cellStyle name="40% – rõhk6 8 6 4" xfId="14105" xr:uid="{00000000-0005-0000-0000-0000204F0000}"/>
    <cellStyle name="40% – rõhk6 8 6 4 2" xfId="36478" xr:uid="{9BA7A331-C49C-46E7-8167-D3956F8FF5A8}"/>
    <cellStyle name="40% – rõhk6 8 6 5" xfId="25312" xr:uid="{900BFD5F-8A2B-4A7E-8626-C32AB5B28A61}"/>
    <cellStyle name="40% – rõhk6 8 7" xfId="3589" xr:uid="{00000000-0005-0000-0000-0000214F0000}"/>
    <cellStyle name="40% – rõhk6 8 7 2" xfId="9064" xr:uid="{00000000-0005-0000-0000-0000224F0000}"/>
    <cellStyle name="40% – rõhk6 8 7 2 2" xfId="20753" xr:uid="{00000000-0005-0000-0000-0000234F0000}"/>
    <cellStyle name="40% – rõhk6 8 7 2 2 2" xfId="43126" xr:uid="{2FDF514C-6F98-4A53-B99D-C63528B32697}"/>
    <cellStyle name="40% – rõhk6 8 7 2 3" xfId="31960" xr:uid="{51B61234-4FA6-41C7-8C52-3D2B50EC618F}"/>
    <cellStyle name="40% – rõhk6 8 7 3" xfId="15410" xr:uid="{00000000-0005-0000-0000-0000244F0000}"/>
    <cellStyle name="40% – rõhk6 8 7 3 2" xfId="37783" xr:uid="{8EEF9156-37DD-4AD6-B7E9-85A3D272606C}"/>
    <cellStyle name="40% – rõhk6 8 7 4" xfId="26617" xr:uid="{6873A0D6-D98B-4F5F-89A6-3590D3A8A92A}"/>
    <cellStyle name="40% – rõhk6 8 8" xfId="6240" xr:uid="{00000000-0005-0000-0000-0000254F0000}"/>
    <cellStyle name="40% – rõhk6 8 8 2" xfId="18033" xr:uid="{00000000-0005-0000-0000-0000264F0000}"/>
    <cellStyle name="40% – rõhk6 8 8 2 2" xfId="40406" xr:uid="{901171CD-CC5C-4F01-8A1E-FA2EAE6F1046}"/>
    <cellStyle name="40% – rõhk6 8 8 3" xfId="29240" xr:uid="{25405784-FFCE-4B07-BA20-1192EE859FF5}"/>
    <cellStyle name="40% – rõhk6 8 9" xfId="12800" xr:uid="{00000000-0005-0000-0000-0000274F0000}"/>
    <cellStyle name="40% – rõhk6 8 9 2" xfId="35173" xr:uid="{943F265C-038A-47CF-B8D1-7F59DBE8695A}"/>
    <cellStyle name="40% – rõhk6 9" xfId="120" xr:uid="{00000000-0005-0000-0000-0000284F0000}"/>
    <cellStyle name="40% – rõhk6 9 10" xfId="24008" xr:uid="{52810396-BAA1-44A9-8B3B-EAF6274D37C5}"/>
    <cellStyle name="40% – rõhk6 9 2" xfId="903" xr:uid="{00000000-0005-0000-0000-0000294F0000}"/>
    <cellStyle name="40% – rõhk6 9 2 2" xfId="2067" xr:uid="{00000000-0005-0000-0000-00002A4F0000}"/>
    <cellStyle name="40% – rõhk6 9 2 2 2" xfId="2068" xr:uid="{00000000-0005-0000-0000-00002B4F0000}"/>
    <cellStyle name="40% – rõhk6 9 2 2 2 2" xfId="3381" xr:uid="{00000000-0005-0000-0000-00002C4F0000}"/>
    <cellStyle name="40% – rõhk6 9 2 2 2 2 2" xfId="5991" xr:uid="{00000000-0005-0000-0000-00002D4F0000}"/>
    <cellStyle name="40% – rõhk6 9 2 2 2 2 2 2" xfId="11466" xr:uid="{00000000-0005-0000-0000-00002E4F0000}"/>
    <cellStyle name="40% – rõhk6 9 2 2 2 2 2 2 2" xfId="23155" xr:uid="{00000000-0005-0000-0000-00002F4F0000}"/>
    <cellStyle name="40% – rõhk6 9 2 2 2 2 2 2 2 2" xfId="45528" xr:uid="{7CD08EEA-91D1-4A09-88E6-6357A8B18B7E}"/>
    <cellStyle name="40% – rõhk6 9 2 2 2 2 2 2 3" xfId="34362" xr:uid="{F30AB70D-ED06-4224-BADF-A70545F3EBF1}"/>
    <cellStyle name="40% – rõhk6 9 2 2 2 2 2 3" xfId="17812" xr:uid="{00000000-0005-0000-0000-0000304F0000}"/>
    <cellStyle name="40% – rõhk6 9 2 2 2 2 2 3 2" xfId="40185" xr:uid="{6F0AEA2F-E39C-4282-86BC-1066DCF56C18}"/>
    <cellStyle name="40% – rõhk6 9 2 2 2 2 2 4" xfId="29019" xr:uid="{46FCC6D7-E983-4CCD-9567-3B2D7F386867}"/>
    <cellStyle name="40% – rõhk6 9 2 2 2 2 3" xfId="8856" xr:uid="{00000000-0005-0000-0000-0000314F0000}"/>
    <cellStyle name="40% – rõhk6 9 2 2 2 2 3 2" xfId="20545" xr:uid="{00000000-0005-0000-0000-0000324F0000}"/>
    <cellStyle name="40% – rõhk6 9 2 2 2 2 3 2 2" xfId="42918" xr:uid="{1C622ABF-9E04-442F-9F8A-885ACAD2C342}"/>
    <cellStyle name="40% – rõhk6 9 2 2 2 2 3 3" xfId="31752" xr:uid="{00333F1F-5411-4D41-84CE-B8B5F1611656}"/>
    <cellStyle name="40% – rõhk6 9 2 2 2 2 4" xfId="15202" xr:uid="{00000000-0005-0000-0000-0000334F0000}"/>
    <cellStyle name="40% – rõhk6 9 2 2 2 2 4 2" xfId="37575" xr:uid="{3A3401BF-5F4C-4505-8DE3-ED7D38AC5B60}"/>
    <cellStyle name="40% – rõhk6 9 2 2 2 2 5" xfId="26409" xr:uid="{73B75001-B1FC-43E4-8498-839A3CB10135}"/>
    <cellStyle name="40% – rõhk6 9 2 2 2 3" xfId="4686" xr:uid="{00000000-0005-0000-0000-0000344F0000}"/>
    <cellStyle name="40% – rõhk6 9 2 2 2 3 2" xfId="10161" xr:uid="{00000000-0005-0000-0000-0000354F0000}"/>
    <cellStyle name="40% – rõhk6 9 2 2 2 3 2 2" xfId="21850" xr:uid="{00000000-0005-0000-0000-0000364F0000}"/>
    <cellStyle name="40% – rõhk6 9 2 2 2 3 2 2 2" xfId="44223" xr:uid="{97B596BB-97E8-4604-8475-43DBFD94AB33}"/>
    <cellStyle name="40% – rõhk6 9 2 2 2 3 2 3" xfId="33057" xr:uid="{EAC83727-D165-4B20-87EF-FCE622ED2644}"/>
    <cellStyle name="40% – rõhk6 9 2 2 2 3 3" xfId="16507" xr:uid="{00000000-0005-0000-0000-0000374F0000}"/>
    <cellStyle name="40% – rõhk6 9 2 2 2 3 3 2" xfId="38880" xr:uid="{48AC66BF-BBBB-407D-B111-CFE515DF6C9C}"/>
    <cellStyle name="40% – rõhk6 9 2 2 2 3 4" xfId="27714" xr:uid="{3A0C18E3-F3E1-4D04-9A89-439783DD29ED}"/>
    <cellStyle name="40% – rõhk6 9 2 2 2 4" xfId="7551" xr:uid="{00000000-0005-0000-0000-0000384F0000}"/>
    <cellStyle name="40% – rõhk6 9 2 2 2 4 2" xfId="19240" xr:uid="{00000000-0005-0000-0000-0000394F0000}"/>
    <cellStyle name="40% – rõhk6 9 2 2 2 4 2 2" xfId="41613" xr:uid="{7CB3A145-1061-4553-9975-4546B1D41BF5}"/>
    <cellStyle name="40% – rõhk6 9 2 2 2 4 3" xfId="30447" xr:uid="{18D371D9-F5AD-47D5-BED2-F6D73E2EB22B}"/>
    <cellStyle name="40% – rõhk6 9 2 2 2 5" xfId="13897" xr:uid="{00000000-0005-0000-0000-00003A4F0000}"/>
    <cellStyle name="40% – rõhk6 9 2 2 2 5 2" xfId="36270" xr:uid="{52FA10FF-E517-448A-8C86-E4FB1F504F55}"/>
    <cellStyle name="40% – rõhk6 9 2 2 2 6" xfId="25104" xr:uid="{9309D904-56ED-4DE4-B7A9-93E70866ED3B}"/>
    <cellStyle name="40% – rõhk6 9 2 2 3" xfId="3380" xr:uid="{00000000-0005-0000-0000-00003B4F0000}"/>
    <cellStyle name="40% – rõhk6 9 2 2 3 2" xfId="5990" xr:uid="{00000000-0005-0000-0000-00003C4F0000}"/>
    <cellStyle name="40% – rõhk6 9 2 2 3 2 2" xfId="11465" xr:uid="{00000000-0005-0000-0000-00003D4F0000}"/>
    <cellStyle name="40% – rõhk6 9 2 2 3 2 2 2" xfId="23154" xr:uid="{00000000-0005-0000-0000-00003E4F0000}"/>
    <cellStyle name="40% – rõhk6 9 2 2 3 2 2 2 2" xfId="45527" xr:uid="{2312EC15-12DC-4B9B-A2B2-3801E5B5BC78}"/>
    <cellStyle name="40% – rõhk6 9 2 2 3 2 2 3" xfId="34361" xr:uid="{FCA1BD6C-C803-44BE-AA61-A778DB0F88E4}"/>
    <cellStyle name="40% – rõhk6 9 2 2 3 2 3" xfId="17811" xr:uid="{00000000-0005-0000-0000-00003F4F0000}"/>
    <cellStyle name="40% – rõhk6 9 2 2 3 2 3 2" xfId="40184" xr:uid="{49BAE930-AAE5-4D93-827D-D1F3F5C1B000}"/>
    <cellStyle name="40% – rõhk6 9 2 2 3 2 4" xfId="29018" xr:uid="{1F4446A2-2E88-4B93-894F-18C61C8AE969}"/>
    <cellStyle name="40% – rõhk6 9 2 2 3 3" xfId="8855" xr:uid="{00000000-0005-0000-0000-0000404F0000}"/>
    <cellStyle name="40% – rõhk6 9 2 2 3 3 2" xfId="20544" xr:uid="{00000000-0005-0000-0000-0000414F0000}"/>
    <cellStyle name="40% – rõhk6 9 2 2 3 3 2 2" xfId="42917" xr:uid="{91B6FBAE-B027-49F0-B1CC-8B17E3A96DF1}"/>
    <cellStyle name="40% – rõhk6 9 2 2 3 3 3" xfId="31751" xr:uid="{AC96A88E-3FAB-4B1C-A77F-605D726F4C5F}"/>
    <cellStyle name="40% – rõhk6 9 2 2 3 4" xfId="15201" xr:uid="{00000000-0005-0000-0000-0000424F0000}"/>
    <cellStyle name="40% – rõhk6 9 2 2 3 4 2" xfId="37574" xr:uid="{C42D6139-4481-455B-9C9E-1ADF65A315C3}"/>
    <cellStyle name="40% – rõhk6 9 2 2 3 5" xfId="26408" xr:uid="{F84D7258-69C2-4D58-830F-7FB9FD5A877B}"/>
    <cellStyle name="40% – rõhk6 9 2 2 4" xfId="4685" xr:uid="{00000000-0005-0000-0000-0000434F0000}"/>
    <cellStyle name="40% – rõhk6 9 2 2 4 2" xfId="10160" xr:uid="{00000000-0005-0000-0000-0000444F0000}"/>
    <cellStyle name="40% – rõhk6 9 2 2 4 2 2" xfId="21849" xr:uid="{00000000-0005-0000-0000-0000454F0000}"/>
    <cellStyle name="40% – rõhk6 9 2 2 4 2 2 2" xfId="44222" xr:uid="{E196C806-23F0-428F-AA14-FFB8EF1B3486}"/>
    <cellStyle name="40% – rõhk6 9 2 2 4 2 3" xfId="33056" xr:uid="{ACCB1748-767C-4FC6-9C53-910C5A0B8E36}"/>
    <cellStyle name="40% – rõhk6 9 2 2 4 3" xfId="16506" xr:uid="{00000000-0005-0000-0000-0000464F0000}"/>
    <cellStyle name="40% – rõhk6 9 2 2 4 3 2" xfId="38879" xr:uid="{4FFF5462-9BFF-453E-8D06-00D9D9981695}"/>
    <cellStyle name="40% – rõhk6 9 2 2 4 4" xfId="27713" xr:uid="{25FBF013-3D62-4062-BDBB-8B9738D63C36}"/>
    <cellStyle name="40% – rõhk6 9 2 2 5" xfId="7550" xr:uid="{00000000-0005-0000-0000-0000474F0000}"/>
    <cellStyle name="40% – rõhk6 9 2 2 5 2" xfId="19239" xr:uid="{00000000-0005-0000-0000-0000484F0000}"/>
    <cellStyle name="40% – rõhk6 9 2 2 5 2 2" xfId="41612" xr:uid="{48036351-23CC-442C-908C-12362D1018B6}"/>
    <cellStyle name="40% – rõhk6 9 2 2 5 3" xfId="30446" xr:uid="{8EE7AA5D-EBB2-4704-B16C-648A14DEA417}"/>
    <cellStyle name="40% – rõhk6 9 2 2 6" xfId="13896" xr:uid="{00000000-0005-0000-0000-0000494F0000}"/>
    <cellStyle name="40% – rõhk6 9 2 2 6 2" xfId="36269" xr:uid="{69EDCCC2-2354-4EE0-BF32-9723D9C2ECAC}"/>
    <cellStyle name="40% – rõhk6 9 2 2 7" xfId="25103" xr:uid="{3509DD2C-9091-44E3-B6AC-C0B01CB986DC}"/>
    <cellStyle name="40% – rõhk6 9 2 3" xfId="2069" xr:uid="{00000000-0005-0000-0000-00004A4F0000}"/>
    <cellStyle name="40% – rõhk6 9 2 3 2" xfId="3382" xr:uid="{00000000-0005-0000-0000-00004B4F0000}"/>
    <cellStyle name="40% – rõhk6 9 2 3 2 2" xfId="5992" xr:uid="{00000000-0005-0000-0000-00004C4F0000}"/>
    <cellStyle name="40% – rõhk6 9 2 3 2 2 2" xfId="11467" xr:uid="{00000000-0005-0000-0000-00004D4F0000}"/>
    <cellStyle name="40% – rõhk6 9 2 3 2 2 2 2" xfId="23156" xr:uid="{00000000-0005-0000-0000-00004E4F0000}"/>
    <cellStyle name="40% – rõhk6 9 2 3 2 2 2 2 2" xfId="45529" xr:uid="{3DE76CB4-042B-49D6-A97E-D673B39F67FC}"/>
    <cellStyle name="40% – rõhk6 9 2 3 2 2 2 3" xfId="34363" xr:uid="{E815E86A-6DB9-4318-9291-B4415560C80C}"/>
    <cellStyle name="40% – rõhk6 9 2 3 2 2 3" xfId="17813" xr:uid="{00000000-0005-0000-0000-00004F4F0000}"/>
    <cellStyle name="40% – rõhk6 9 2 3 2 2 3 2" xfId="40186" xr:uid="{E84B0D37-619D-4321-8FA7-D68592502961}"/>
    <cellStyle name="40% – rõhk6 9 2 3 2 2 4" xfId="29020" xr:uid="{9193A38C-B9C1-4E36-9132-B42D2983FC00}"/>
    <cellStyle name="40% – rõhk6 9 2 3 2 3" xfId="8857" xr:uid="{00000000-0005-0000-0000-0000504F0000}"/>
    <cellStyle name="40% – rõhk6 9 2 3 2 3 2" xfId="20546" xr:uid="{00000000-0005-0000-0000-0000514F0000}"/>
    <cellStyle name="40% – rõhk6 9 2 3 2 3 2 2" xfId="42919" xr:uid="{0D009CD9-994E-4A53-A349-FFB991092388}"/>
    <cellStyle name="40% – rõhk6 9 2 3 2 3 3" xfId="31753" xr:uid="{72624711-1B03-42FB-803A-6218F27804D4}"/>
    <cellStyle name="40% – rõhk6 9 2 3 2 4" xfId="15203" xr:uid="{00000000-0005-0000-0000-0000524F0000}"/>
    <cellStyle name="40% – rõhk6 9 2 3 2 4 2" xfId="37576" xr:uid="{868F9B28-C40F-426C-9D9A-3BB4C8820EBC}"/>
    <cellStyle name="40% – rõhk6 9 2 3 2 5" xfId="26410" xr:uid="{A868F2FF-1D88-4794-B0F1-0F0812E31673}"/>
    <cellStyle name="40% – rõhk6 9 2 3 3" xfId="4687" xr:uid="{00000000-0005-0000-0000-0000534F0000}"/>
    <cellStyle name="40% – rõhk6 9 2 3 3 2" xfId="10162" xr:uid="{00000000-0005-0000-0000-0000544F0000}"/>
    <cellStyle name="40% – rõhk6 9 2 3 3 2 2" xfId="21851" xr:uid="{00000000-0005-0000-0000-0000554F0000}"/>
    <cellStyle name="40% – rõhk6 9 2 3 3 2 2 2" xfId="44224" xr:uid="{4ACD8DE9-E191-49A1-8878-542E5EEA3898}"/>
    <cellStyle name="40% – rõhk6 9 2 3 3 2 3" xfId="33058" xr:uid="{C15FEB13-CC03-422C-9AA8-492D25FB6976}"/>
    <cellStyle name="40% – rõhk6 9 2 3 3 3" xfId="16508" xr:uid="{00000000-0005-0000-0000-0000564F0000}"/>
    <cellStyle name="40% – rõhk6 9 2 3 3 3 2" xfId="38881" xr:uid="{274923D7-AE57-4D83-8B53-3AF93D3D09D8}"/>
    <cellStyle name="40% – rõhk6 9 2 3 3 4" xfId="27715" xr:uid="{D11A8165-4E9B-4340-97BC-ABC71B05ED9E}"/>
    <cellStyle name="40% – rõhk6 9 2 3 4" xfId="7552" xr:uid="{00000000-0005-0000-0000-0000574F0000}"/>
    <cellStyle name="40% – rõhk6 9 2 3 4 2" xfId="19241" xr:uid="{00000000-0005-0000-0000-0000584F0000}"/>
    <cellStyle name="40% – rõhk6 9 2 3 4 2 2" xfId="41614" xr:uid="{C7EDAABB-3306-425A-9E28-6CEA1046DEBE}"/>
    <cellStyle name="40% – rõhk6 9 2 3 4 3" xfId="30448" xr:uid="{107EFA46-F9F2-4E59-BE3A-268D8875B6F8}"/>
    <cellStyle name="40% – rõhk6 9 2 3 5" xfId="13898" xr:uid="{00000000-0005-0000-0000-0000594F0000}"/>
    <cellStyle name="40% – rõhk6 9 2 3 5 2" xfId="36271" xr:uid="{92D175DE-7934-4CF1-96A9-3A02CF7DAD23}"/>
    <cellStyle name="40% – rõhk6 9 2 3 6" xfId="25105" xr:uid="{48C27A1E-9072-4CD5-8B95-BC9ECE2D82FB}"/>
    <cellStyle name="40% – rõhk6 9 2 4" xfId="2070" xr:uid="{00000000-0005-0000-0000-00005A4F0000}"/>
    <cellStyle name="40% – rõhk6 9 2 4 2" xfId="3383" xr:uid="{00000000-0005-0000-0000-00005B4F0000}"/>
    <cellStyle name="40% – rõhk6 9 2 4 2 2" xfId="5993" xr:uid="{00000000-0005-0000-0000-00005C4F0000}"/>
    <cellStyle name="40% – rõhk6 9 2 4 2 2 2" xfId="11468" xr:uid="{00000000-0005-0000-0000-00005D4F0000}"/>
    <cellStyle name="40% – rõhk6 9 2 4 2 2 2 2" xfId="23157" xr:uid="{00000000-0005-0000-0000-00005E4F0000}"/>
    <cellStyle name="40% – rõhk6 9 2 4 2 2 2 2 2" xfId="45530" xr:uid="{BA480891-232C-4FE1-9476-B52EFD8717FD}"/>
    <cellStyle name="40% – rõhk6 9 2 4 2 2 2 3" xfId="34364" xr:uid="{482D3566-0264-4C9E-8514-15EBE2F0EB20}"/>
    <cellStyle name="40% – rõhk6 9 2 4 2 2 3" xfId="17814" xr:uid="{00000000-0005-0000-0000-00005F4F0000}"/>
    <cellStyle name="40% – rõhk6 9 2 4 2 2 3 2" xfId="40187" xr:uid="{0816F1B2-48DA-4EA3-AED6-4EBF0E81F50C}"/>
    <cellStyle name="40% – rõhk6 9 2 4 2 2 4" xfId="29021" xr:uid="{1FBD4C0A-EBF6-464C-8D22-5777C1D637CD}"/>
    <cellStyle name="40% – rõhk6 9 2 4 2 3" xfId="8858" xr:uid="{00000000-0005-0000-0000-0000604F0000}"/>
    <cellStyle name="40% – rõhk6 9 2 4 2 3 2" xfId="20547" xr:uid="{00000000-0005-0000-0000-0000614F0000}"/>
    <cellStyle name="40% – rõhk6 9 2 4 2 3 2 2" xfId="42920" xr:uid="{A49078A4-A54D-4730-B98C-A67C27691863}"/>
    <cellStyle name="40% – rõhk6 9 2 4 2 3 3" xfId="31754" xr:uid="{8E9A4DFB-71C0-4F21-8B43-2F65E33A3D49}"/>
    <cellStyle name="40% – rõhk6 9 2 4 2 4" xfId="15204" xr:uid="{00000000-0005-0000-0000-0000624F0000}"/>
    <cellStyle name="40% – rõhk6 9 2 4 2 4 2" xfId="37577" xr:uid="{B874FEB6-9BA9-4C63-8845-B94098C87959}"/>
    <cellStyle name="40% – rõhk6 9 2 4 2 5" xfId="26411" xr:uid="{0F254161-C1D9-4504-8ED1-D5CD511447E0}"/>
    <cellStyle name="40% – rõhk6 9 2 4 3" xfId="4688" xr:uid="{00000000-0005-0000-0000-0000634F0000}"/>
    <cellStyle name="40% – rõhk6 9 2 4 3 2" xfId="10163" xr:uid="{00000000-0005-0000-0000-0000644F0000}"/>
    <cellStyle name="40% – rõhk6 9 2 4 3 2 2" xfId="21852" xr:uid="{00000000-0005-0000-0000-0000654F0000}"/>
    <cellStyle name="40% – rõhk6 9 2 4 3 2 2 2" xfId="44225" xr:uid="{7AE8DDFF-2D1B-4004-8393-CEDDFD463785}"/>
    <cellStyle name="40% – rõhk6 9 2 4 3 2 3" xfId="33059" xr:uid="{29C158E2-F480-4DFB-99F9-4C497BC498AD}"/>
    <cellStyle name="40% – rõhk6 9 2 4 3 3" xfId="16509" xr:uid="{00000000-0005-0000-0000-0000664F0000}"/>
    <cellStyle name="40% – rõhk6 9 2 4 3 3 2" xfId="38882" xr:uid="{17AB90C4-35CE-43E6-BE2C-6119D6F2F08B}"/>
    <cellStyle name="40% – rõhk6 9 2 4 3 4" xfId="27716" xr:uid="{B2CBD148-5001-46D0-8FF7-3199362C852C}"/>
    <cellStyle name="40% – rõhk6 9 2 4 4" xfId="7553" xr:uid="{00000000-0005-0000-0000-0000674F0000}"/>
    <cellStyle name="40% – rõhk6 9 2 4 4 2" xfId="19242" xr:uid="{00000000-0005-0000-0000-0000684F0000}"/>
    <cellStyle name="40% – rõhk6 9 2 4 4 2 2" xfId="41615" xr:uid="{FB0941F7-6A4C-45D9-8C95-01A5B580F499}"/>
    <cellStyle name="40% – rõhk6 9 2 4 4 3" xfId="30449" xr:uid="{59754315-2FAD-4F18-A492-7D12475EBAB2}"/>
    <cellStyle name="40% – rõhk6 9 2 4 5" xfId="13899" xr:uid="{00000000-0005-0000-0000-0000694F0000}"/>
    <cellStyle name="40% – rõhk6 9 2 4 5 2" xfId="36272" xr:uid="{932734D4-7F11-497B-997A-7B6D17920E8F}"/>
    <cellStyle name="40% – rõhk6 9 2 4 6" xfId="25106" xr:uid="{2656F2E0-3DF5-4643-8D8D-92561ED31842}"/>
    <cellStyle name="40% – rõhk6 9 2 5" xfId="2414" xr:uid="{00000000-0005-0000-0000-00006A4F0000}"/>
    <cellStyle name="40% – rõhk6 9 2 5 2" xfId="5025" xr:uid="{00000000-0005-0000-0000-00006B4F0000}"/>
    <cellStyle name="40% – rõhk6 9 2 5 2 2" xfId="10500" xr:uid="{00000000-0005-0000-0000-00006C4F0000}"/>
    <cellStyle name="40% – rõhk6 9 2 5 2 2 2" xfId="22189" xr:uid="{00000000-0005-0000-0000-00006D4F0000}"/>
    <cellStyle name="40% – rõhk6 9 2 5 2 2 2 2" xfId="44562" xr:uid="{0405F14D-E839-44E1-AE12-249790163857}"/>
    <cellStyle name="40% – rõhk6 9 2 5 2 2 3" xfId="33396" xr:uid="{23A0AEB7-8BCA-4352-A7AB-40F8111D45E7}"/>
    <cellStyle name="40% – rõhk6 9 2 5 2 3" xfId="16846" xr:uid="{00000000-0005-0000-0000-00006E4F0000}"/>
    <cellStyle name="40% – rõhk6 9 2 5 2 3 2" xfId="39219" xr:uid="{8A96A50D-66DE-4903-9534-161A260BB345}"/>
    <cellStyle name="40% – rõhk6 9 2 5 2 4" xfId="28053" xr:uid="{2026BA2C-CDA3-4C62-81E9-2EBE7B270E79}"/>
    <cellStyle name="40% – rõhk6 9 2 5 3" xfId="7890" xr:uid="{00000000-0005-0000-0000-00006F4F0000}"/>
    <cellStyle name="40% – rõhk6 9 2 5 3 2" xfId="19579" xr:uid="{00000000-0005-0000-0000-0000704F0000}"/>
    <cellStyle name="40% – rõhk6 9 2 5 3 2 2" xfId="41952" xr:uid="{C4261D34-FD6F-46FD-A43D-8A7E2BB3F033}"/>
    <cellStyle name="40% – rõhk6 9 2 5 3 3" xfId="30786" xr:uid="{FF1E71AD-95DF-4729-8326-7AE85D19AE07}"/>
    <cellStyle name="40% – rõhk6 9 2 5 4" xfId="14236" xr:uid="{00000000-0005-0000-0000-0000714F0000}"/>
    <cellStyle name="40% – rõhk6 9 2 5 4 2" xfId="36609" xr:uid="{D6837BA3-FD72-4DBC-9CB4-9EF7AAB5B5CF}"/>
    <cellStyle name="40% – rõhk6 9 2 5 5" xfId="25443" xr:uid="{6E0B1146-EB15-4B05-B70C-0AA343AD56C3}"/>
    <cellStyle name="40% – rõhk6 9 2 6" xfId="3720" xr:uid="{00000000-0005-0000-0000-0000724F0000}"/>
    <cellStyle name="40% – rõhk6 9 2 6 2" xfId="9195" xr:uid="{00000000-0005-0000-0000-0000734F0000}"/>
    <cellStyle name="40% – rõhk6 9 2 6 2 2" xfId="20884" xr:uid="{00000000-0005-0000-0000-0000744F0000}"/>
    <cellStyle name="40% – rõhk6 9 2 6 2 2 2" xfId="43257" xr:uid="{A9B3306E-0F19-45A4-BE86-193794CE888B}"/>
    <cellStyle name="40% – rõhk6 9 2 6 2 3" xfId="32091" xr:uid="{66526686-71C1-48DC-BE79-C97291EB83C1}"/>
    <cellStyle name="40% – rõhk6 9 2 6 3" xfId="15541" xr:uid="{00000000-0005-0000-0000-0000754F0000}"/>
    <cellStyle name="40% – rõhk6 9 2 6 3 2" xfId="37914" xr:uid="{ECC8D5A9-9BF3-453E-84DB-33D94D15FCCD}"/>
    <cellStyle name="40% – rõhk6 9 2 6 4" xfId="26748" xr:uid="{C90E511F-CA8A-4836-A146-A551A645260A}"/>
    <cellStyle name="40% – rõhk6 9 2 7" xfId="6530" xr:uid="{00000000-0005-0000-0000-0000764F0000}"/>
    <cellStyle name="40% – rõhk6 9 2 7 2" xfId="18247" xr:uid="{00000000-0005-0000-0000-0000774F0000}"/>
    <cellStyle name="40% – rõhk6 9 2 7 2 2" xfId="40620" xr:uid="{50D809FE-C713-4B57-BF69-CDD328F67EE3}"/>
    <cellStyle name="40% – rõhk6 9 2 7 3" xfId="29454" xr:uid="{29BD0CC5-0D9D-46FB-9191-7AE5697EDB76}"/>
    <cellStyle name="40% – rõhk6 9 2 8" xfId="12931" xr:uid="{00000000-0005-0000-0000-0000784F0000}"/>
    <cellStyle name="40% – rõhk6 9 2 8 2" xfId="35304" xr:uid="{8FC0E51B-4806-4B06-94FB-71AF7E3B7765}"/>
    <cellStyle name="40% – rõhk6 9 2 9" xfId="24138" xr:uid="{431D62DE-231C-48EE-A882-552591DE0830}"/>
    <cellStyle name="40% – rõhk6 9 3" xfId="2071" xr:uid="{00000000-0005-0000-0000-0000794F0000}"/>
    <cellStyle name="40% – rõhk6 9 3 2" xfId="2072" xr:uid="{00000000-0005-0000-0000-00007A4F0000}"/>
    <cellStyle name="40% – rõhk6 9 3 2 2" xfId="3385" xr:uid="{00000000-0005-0000-0000-00007B4F0000}"/>
    <cellStyle name="40% – rõhk6 9 3 2 2 2" xfId="5995" xr:uid="{00000000-0005-0000-0000-00007C4F0000}"/>
    <cellStyle name="40% – rõhk6 9 3 2 2 2 2" xfId="11470" xr:uid="{00000000-0005-0000-0000-00007D4F0000}"/>
    <cellStyle name="40% – rõhk6 9 3 2 2 2 2 2" xfId="23159" xr:uid="{00000000-0005-0000-0000-00007E4F0000}"/>
    <cellStyle name="40% – rõhk6 9 3 2 2 2 2 2 2" xfId="45532" xr:uid="{BA42B4C4-E151-4384-949F-565D6A7DDEE9}"/>
    <cellStyle name="40% – rõhk6 9 3 2 2 2 2 3" xfId="34366" xr:uid="{522194E9-064E-4254-AA71-2403EFD454C4}"/>
    <cellStyle name="40% – rõhk6 9 3 2 2 2 3" xfId="17816" xr:uid="{00000000-0005-0000-0000-00007F4F0000}"/>
    <cellStyle name="40% – rõhk6 9 3 2 2 2 3 2" xfId="40189" xr:uid="{C2DCFE17-8F7E-44CE-930F-EA759781CD92}"/>
    <cellStyle name="40% – rõhk6 9 3 2 2 2 4" xfId="29023" xr:uid="{1E013C23-6CB4-4C9A-BE71-E847BD9A5E67}"/>
    <cellStyle name="40% – rõhk6 9 3 2 2 3" xfId="8860" xr:uid="{00000000-0005-0000-0000-0000804F0000}"/>
    <cellStyle name="40% – rõhk6 9 3 2 2 3 2" xfId="20549" xr:uid="{00000000-0005-0000-0000-0000814F0000}"/>
    <cellStyle name="40% – rõhk6 9 3 2 2 3 2 2" xfId="42922" xr:uid="{77E33DEC-39C6-4228-AD93-F1A14DDABADA}"/>
    <cellStyle name="40% – rõhk6 9 3 2 2 3 3" xfId="31756" xr:uid="{EF3D8B4B-2691-4D69-ACAB-47E7DA3A5EB3}"/>
    <cellStyle name="40% – rõhk6 9 3 2 2 4" xfId="15206" xr:uid="{00000000-0005-0000-0000-0000824F0000}"/>
    <cellStyle name="40% – rõhk6 9 3 2 2 4 2" xfId="37579" xr:uid="{6DBAC54F-D80E-4FEB-80D7-6FD63FA02576}"/>
    <cellStyle name="40% – rõhk6 9 3 2 2 5" xfId="26413" xr:uid="{24D011AE-A6C1-4863-844E-4EE6CDB93EF6}"/>
    <cellStyle name="40% – rõhk6 9 3 2 3" xfId="4690" xr:uid="{00000000-0005-0000-0000-0000834F0000}"/>
    <cellStyle name="40% – rõhk6 9 3 2 3 2" xfId="10165" xr:uid="{00000000-0005-0000-0000-0000844F0000}"/>
    <cellStyle name="40% – rõhk6 9 3 2 3 2 2" xfId="21854" xr:uid="{00000000-0005-0000-0000-0000854F0000}"/>
    <cellStyle name="40% – rõhk6 9 3 2 3 2 2 2" xfId="44227" xr:uid="{07BF7197-EC0D-4F2E-9B34-66F33BB59912}"/>
    <cellStyle name="40% – rõhk6 9 3 2 3 2 3" xfId="33061" xr:uid="{FC1374BA-6F9F-4A0C-A160-9E0288B7CF1C}"/>
    <cellStyle name="40% – rõhk6 9 3 2 3 3" xfId="16511" xr:uid="{00000000-0005-0000-0000-0000864F0000}"/>
    <cellStyle name="40% – rõhk6 9 3 2 3 3 2" xfId="38884" xr:uid="{1A940B72-4002-41B8-8031-49224E2B04BE}"/>
    <cellStyle name="40% – rõhk6 9 3 2 3 4" xfId="27718" xr:uid="{E45945C3-75A0-4721-A514-76AB111DC1B4}"/>
    <cellStyle name="40% – rõhk6 9 3 2 4" xfId="7555" xr:uid="{00000000-0005-0000-0000-0000874F0000}"/>
    <cellStyle name="40% – rõhk6 9 3 2 4 2" xfId="19244" xr:uid="{00000000-0005-0000-0000-0000884F0000}"/>
    <cellStyle name="40% – rõhk6 9 3 2 4 2 2" xfId="41617" xr:uid="{6ECBA951-FE7E-462E-8C45-D5142EC78451}"/>
    <cellStyle name="40% – rõhk6 9 3 2 4 3" xfId="30451" xr:uid="{7C947FBE-6494-49DB-A473-D6CE56A56FE2}"/>
    <cellStyle name="40% – rõhk6 9 3 2 5" xfId="13901" xr:uid="{00000000-0005-0000-0000-0000894F0000}"/>
    <cellStyle name="40% – rõhk6 9 3 2 5 2" xfId="36274" xr:uid="{25F2B1FC-DAF5-4198-B197-85335A1C4543}"/>
    <cellStyle name="40% – rõhk6 9 3 2 6" xfId="25108" xr:uid="{E66EAC9F-0A85-465D-AAF2-B7731681449C}"/>
    <cellStyle name="40% – rõhk6 9 3 3" xfId="3384" xr:uid="{00000000-0005-0000-0000-00008A4F0000}"/>
    <cellStyle name="40% – rõhk6 9 3 3 2" xfId="5994" xr:uid="{00000000-0005-0000-0000-00008B4F0000}"/>
    <cellStyle name="40% – rõhk6 9 3 3 2 2" xfId="11469" xr:uid="{00000000-0005-0000-0000-00008C4F0000}"/>
    <cellStyle name="40% – rõhk6 9 3 3 2 2 2" xfId="23158" xr:uid="{00000000-0005-0000-0000-00008D4F0000}"/>
    <cellStyle name="40% – rõhk6 9 3 3 2 2 2 2" xfId="45531" xr:uid="{24640B1B-91D3-4922-A94E-169DC6FE20FA}"/>
    <cellStyle name="40% – rõhk6 9 3 3 2 2 3" xfId="34365" xr:uid="{1125DD26-79E9-4C4F-8AF4-5B978824C03C}"/>
    <cellStyle name="40% – rõhk6 9 3 3 2 3" xfId="17815" xr:uid="{00000000-0005-0000-0000-00008E4F0000}"/>
    <cellStyle name="40% – rõhk6 9 3 3 2 3 2" xfId="40188" xr:uid="{EEE63E48-95A0-4CC5-991C-6709240BEC59}"/>
    <cellStyle name="40% – rõhk6 9 3 3 2 4" xfId="29022" xr:uid="{7E7E7D09-2FF4-45A9-B8CC-693844A9312C}"/>
    <cellStyle name="40% – rõhk6 9 3 3 3" xfId="8859" xr:uid="{00000000-0005-0000-0000-00008F4F0000}"/>
    <cellStyle name="40% – rõhk6 9 3 3 3 2" xfId="20548" xr:uid="{00000000-0005-0000-0000-0000904F0000}"/>
    <cellStyle name="40% – rõhk6 9 3 3 3 2 2" xfId="42921" xr:uid="{1D9F7647-D407-4A25-9106-7091E56FF121}"/>
    <cellStyle name="40% – rõhk6 9 3 3 3 3" xfId="31755" xr:uid="{877AB92E-0826-4A19-9DA8-2FED7A1529A5}"/>
    <cellStyle name="40% – rõhk6 9 3 3 4" xfId="15205" xr:uid="{00000000-0005-0000-0000-0000914F0000}"/>
    <cellStyle name="40% – rõhk6 9 3 3 4 2" xfId="37578" xr:uid="{839DDF33-0EAC-4C42-8F39-135FBEA7CB55}"/>
    <cellStyle name="40% – rõhk6 9 3 3 5" xfId="26412" xr:uid="{1BE42D67-843D-4BC8-AA7D-827157767793}"/>
    <cellStyle name="40% – rõhk6 9 3 4" xfId="4689" xr:uid="{00000000-0005-0000-0000-0000924F0000}"/>
    <cellStyle name="40% – rõhk6 9 3 4 2" xfId="10164" xr:uid="{00000000-0005-0000-0000-0000934F0000}"/>
    <cellStyle name="40% – rõhk6 9 3 4 2 2" xfId="21853" xr:uid="{00000000-0005-0000-0000-0000944F0000}"/>
    <cellStyle name="40% – rõhk6 9 3 4 2 2 2" xfId="44226" xr:uid="{378FB8BC-A310-4AD6-B6D4-D40FCB8697AC}"/>
    <cellStyle name="40% – rõhk6 9 3 4 2 3" xfId="33060" xr:uid="{E5BAFF22-0B94-4D97-9D46-13EEA9DCA5C2}"/>
    <cellStyle name="40% – rõhk6 9 3 4 3" xfId="16510" xr:uid="{00000000-0005-0000-0000-0000954F0000}"/>
    <cellStyle name="40% – rõhk6 9 3 4 3 2" xfId="38883" xr:uid="{5BD2A283-FA5B-4FD5-9A6D-F22706D2F2BF}"/>
    <cellStyle name="40% – rõhk6 9 3 4 4" xfId="27717" xr:uid="{F3560837-B479-4C51-8547-99DA89049E35}"/>
    <cellStyle name="40% – rõhk6 9 3 5" xfId="7554" xr:uid="{00000000-0005-0000-0000-0000964F0000}"/>
    <cellStyle name="40% – rõhk6 9 3 5 2" xfId="19243" xr:uid="{00000000-0005-0000-0000-0000974F0000}"/>
    <cellStyle name="40% – rõhk6 9 3 5 2 2" xfId="41616" xr:uid="{12574F62-8F4E-49B0-98FA-5D3AF6DCFBC6}"/>
    <cellStyle name="40% – rõhk6 9 3 5 3" xfId="30450" xr:uid="{8B626A6D-6F14-40F8-8C3A-132EAAD07BA9}"/>
    <cellStyle name="40% – rõhk6 9 3 6" xfId="13900" xr:uid="{00000000-0005-0000-0000-0000984F0000}"/>
    <cellStyle name="40% – rõhk6 9 3 6 2" xfId="36273" xr:uid="{4C466697-80C2-4B5C-B650-20D3E9ACE467}"/>
    <cellStyle name="40% – rõhk6 9 3 7" xfId="25107" xr:uid="{30DCEBED-DBAE-4AE2-8B89-CBC62880E2CA}"/>
    <cellStyle name="40% – rõhk6 9 4" xfId="2073" xr:uid="{00000000-0005-0000-0000-0000994F0000}"/>
    <cellStyle name="40% – rõhk6 9 4 2" xfId="3386" xr:uid="{00000000-0005-0000-0000-00009A4F0000}"/>
    <cellStyle name="40% – rõhk6 9 4 2 2" xfId="5996" xr:uid="{00000000-0005-0000-0000-00009B4F0000}"/>
    <cellStyle name="40% – rõhk6 9 4 2 2 2" xfId="11471" xr:uid="{00000000-0005-0000-0000-00009C4F0000}"/>
    <cellStyle name="40% – rõhk6 9 4 2 2 2 2" xfId="23160" xr:uid="{00000000-0005-0000-0000-00009D4F0000}"/>
    <cellStyle name="40% – rõhk6 9 4 2 2 2 2 2" xfId="45533" xr:uid="{FFD49D90-03C4-4255-956B-8B7DDD79883C}"/>
    <cellStyle name="40% – rõhk6 9 4 2 2 2 3" xfId="34367" xr:uid="{A18ABEED-5EEC-4681-A46D-4400D970D774}"/>
    <cellStyle name="40% – rõhk6 9 4 2 2 3" xfId="17817" xr:uid="{00000000-0005-0000-0000-00009E4F0000}"/>
    <cellStyle name="40% – rõhk6 9 4 2 2 3 2" xfId="40190" xr:uid="{09BC42A7-30DC-4A03-9504-8459C4502371}"/>
    <cellStyle name="40% – rõhk6 9 4 2 2 4" xfId="29024" xr:uid="{CC812C7B-95B1-4172-B396-A86C1A003313}"/>
    <cellStyle name="40% – rõhk6 9 4 2 3" xfId="8861" xr:uid="{00000000-0005-0000-0000-00009F4F0000}"/>
    <cellStyle name="40% – rõhk6 9 4 2 3 2" xfId="20550" xr:uid="{00000000-0005-0000-0000-0000A04F0000}"/>
    <cellStyle name="40% – rõhk6 9 4 2 3 2 2" xfId="42923" xr:uid="{0C493D3A-DD10-4F55-A637-5A7826756F0E}"/>
    <cellStyle name="40% – rõhk6 9 4 2 3 3" xfId="31757" xr:uid="{D6C340A9-9345-44F9-A3F7-5D80BB62D2F5}"/>
    <cellStyle name="40% – rõhk6 9 4 2 4" xfId="15207" xr:uid="{00000000-0005-0000-0000-0000A14F0000}"/>
    <cellStyle name="40% – rõhk6 9 4 2 4 2" xfId="37580" xr:uid="{A2A81E90-31C3-42B2-AB00-BF6ABA5DA9B9}"/>
    <cellStyle name="40% – rõhk6 9 4 2 5" xfId="26414" xr:uid="{AF5B5C84-41CC-4A4A-BF63-754C01B82B97}"/>
    <cellStyle name="40% – rõhk6 9 4 3" xfId="4691" xr:uid="{00000000-0005-0000-0000-0000A24F0000}"/>
    <cellStyle name="40% – rõhk6 9 4 3 2" xfId="10166" xr:uid="{00000000-0005-0000-0000-0000A34F0000}"/>
    <cellStyle name="40% – rõhk6 9 4 3 2 2" xfId="21855" xr:uid="{00000000-0005-0000-0000-0000A44F0000}"/>
    <cellStyle name="40% – rõhk6 9 4 3 2 2 2" xfId="44228" xr:uid="{8E27CB9B-5A5E-4449-A814-2BE87071956C}"/>
    <cellStyle name="40% – rõhk6 9 4 3 2 3" xfId="33062" xr:uid="{E1B16991-BEDC-4DD4-B50E-6C3A34D6BE8F}"/>
    <cellStyle name="40% – rõhk6 9 4 3 3" xfId="16512" xr:uid="{00000000-0005-0000-0000-0000A54F0000}"/>
    <cellStyle name="40% – rõhk6 9 4 3 3 2" xfId="38885" xr:uid="{F4FC2906-ABA7-415C-B273-76137108ECE0}"/>
    <cellStyle name="40% – rõhk6 9 4 3 4" xfId="27719" xr:uid="{30AA6494-95A1-4CD0-B8A4-27B2C68120DB}"/>
    <cellStyle name="40% – rõhk6 9 4 4" xfId="7556" xr:uid="{00000000-0005-0000-0000-0000A64F0000}"/>
    <cellStyle name="40% – rõhk6 9 4 4 2" xfId="19245" xr:uid="{00000000-0005-0000-0000-0000A74F0000}"/>
    <cellStyle name="40% – rõhk6 9 4 4 2 2" xfId="41618" xr:uid="{C75BCC54-CEBF-4DD4-8110-3BEF7EE5F4E0}"/>
    <cellStyle name="40% – rõhk6 9 4 4 3" xfId="30452" xr:uid="{3F74364D-AF78-4DA8-8CE7-2D0F8C3077D3}"/>
    <cellStyle name="40% – rõhk6 9 4 5" xfId="13902" xr:uid="{00000000-0005-0000-0000-0000A84F0000}"/>
    <cellStyle name="40% – rõhk6 9 4 5 2" xfId="36275" xr:uid="{3A7CE170-161F-4794-910C-611DFD534BD8}"/>
    <cellStyle name="40% – rõhk6 9 4 6" xfId="25109" xr:uid="{5112D403-1F43-4C50-947C-0F7FA1676622}"/>
    <cellStyle name="40% – rõhk6 9 5" xfId="2074" xr:uid="{00000000-0005-0000-0000-0000A94F0000}"/>
    <cellStyle name="40% – rõhk6 9 5 2" xfId="3387" xr:uid="{00000000-0005-0000-0000-0000AA4F0000}"/>
    <cellStyle name="40% – rõhk6 9 5 2 2" xfId="5997" xr:uid="{00000000-0005-0000-0000-0000AB4F0000}"/>
    <cellStyle name="40% – rõhk6 9 5 2 2 2" xfId="11472" xr:uid="{00000000-0005-0000-0000-0000AC4F0000}"/>
    <cellStyle name="40% – rõhk6 9 5 2 2 2 2" xfId="23161" xr:uid="{00000000-0005-0000-0000-0000AD4F0000}"/>
    <cellStyle name="40% – rõhk6 9 5 2 2 2 2 2" xfId="45534" xr:uid="{76C80B4A-9B2C-43F4-B77B-E078228FAF94}"/>
    <cellStyle name="40% – rõhk6 9 5 2 2 2 3" xfId="34368" xr:uid="{F0693DB9-7A98-48B0-969A-9AF7780A1806}"/>
    <cellStyle name="40% – rõhk6 9 5 2 2 3" xfId="17818" xr:uid="{00000000-0005-0000-0000-0000AE4F0000}"/>
    <cellStyle name="40% – rõhk6 9 5 2 2 3 2" xfId="40191" xr:uid="{21AEAEF7-A7C6-4A4C-B663-305C5C03C300}"/>
    <cellStyle name="40% – rõhk6 9 5 2 2 4" xfId="29025" xr:uid="{9D502B53-7522-483A-878F-7AB46B18673A}"/>
    <cellStyle name="40% – rõhk6 9 5 2 3" xfId="8862" xr:uid="{00000000-0005-0000-0000-0000AF4F0000}"/>
    <cellStyle name="40% – rõhk6 9 5 2 3 2" xfId="20551" xr:uid="{00000000-0005-0000-0000-0000B04F0000}"/>
    <cellStyle name="40% – rõhk6 9 5 2 3 2 2" xfId="42924" xr:uid="{2BA064A9-B5CC-4B2C-9B6B-D254799E8529}"/>
    <cellStyle name="40% – rõhk6 9 5 2 3 3" xfId="31758" xr:uid="{7609D6DA-0FA0-4C2F-8D73-74008D31595E}"/>
    <cellStyle name="40% – rõhk6 9 5 2 4" xfId="15208" xr:uid="{00000000-0005-0000-0000-0000B14F0000}"/>
    <cellStyle name="40% – rõhk6 9 5 2 4 2" xfId="37581" xr:uid="{D44EFE2D-55ED-46FE-91E7-1337A84287AC}"/>
    <cellStyle name="40% – rõhk6 9 5 2 5" xfId="26415" xr:uid="{44843A26-7A90-4847-8119-5445BE485BFD}"/>
    <cellStyle name="40% – rõhk6 9 5 3" xfId="4692" xr:uid="{00000000-0005-0000-0000-0000B24F0000}"/>
    <cellStyle name="40% – rõhk6 9 5 3 2" xfId="10167" xr:uid="{00000000-0005-0000-0000-0000B34F0000}"/>
    <cellStyle name="40% – rõhk6 9 5 3 2 2" xfId="21856" xr:uid="{00000000-0005-0000-0000-0000B44F0000}"/>
    <cellStyle name="40% – rõhk6 9 5 3 2 2 2" xfId="44229" xr:uid="{204C2D42-9DE0-4E59-985A-1B739C20B88D}"/>
    <cellStyle name="40% – rõhk6 9 5 3 2 3" xfId="33063" xr:uid="{3327F4FE-81D6-4A71-A818-98A29CAA181A}"/>
    <cellStyle name="40% – rõhk6 9 5 3 3" xfId="16513" xr:uid="{00000000-0005-0000-0000-0000B54F0000}"/>
    <cellStyle name="40% – rõhk6 9 5 3 3 2" xfId="38886" xr:uid="{5F122660-079C-480F-A681-7C38374BC21D}"/>
    <cellStyle name="40% – rõhk6 9 5 3 4" xfId="27720" xr:uid="{509D5B11-F16C-47CB-B94B-8B4851DCC5F6}"/>
    <cellStyle name="40% – rõhk6 9 5 4" xfId="7557" xr:uid="{00000000-0005-0000-0000-0000B64F0000}"/>
    <cellStyle name="40% – rõhk6 9 5 4 2" xfId="19246" xr:uid="{00000000-0005-0000-0000-0000B74F0000}"/>
    <cellStyle name="40% – rõhk6 9 5 4 2 2" xfId="41619" xr:uid="{40835869-4A3C-49E5-849D-51FB3CA3BFCC}"/>
    <cellStyle name="40% – rõhk6 9 5 4 3" xfId="30453" xr:uid="{FD7AE53D-52A3-421B-A80B-384CDF688CCE}"/>
    <cellStyle name="40% – rõhk6 9 5 5" xfId="13903" xr:uid="{00000000-0005-0000-0000-0000B84F0000}"/>
    <cellStyle name="40% – rõhk6 9 5 5 2" xfId="36276" xr:uid="{3CD19566-6AB2-49DA-9172-F48604658D43}"/>
    <cellStyle name="40% – rõhk6 9 5 6" xfId="25110" xr:uid="{C7877D2C-D6C5-41D8-95EE-32F6B878860B}"/>
    <cellStyle name="40% – rõhk6 9 6" xfId="2284" xr:uid="{00000000-0005-0000-0000-0000B94F0000}"/>
    <cellStyle name="40% – rõhk6 9 6 2" xfId="4895" xr:uid="{00000000-0005-0000-0000-0000BA4F0000}"/>
    <cellStyle name="40% – rõhk6 9 6 2 2" xfId="10370" xr:uid="{00000000-0005-0000-0000-0000BB4F0000}"/>
    <cellStyle name="40% – rõhk6 9 6 2 2 2" xfId="22059" xr:uid="{00000000-0005-0000-0000-0000BC4F0000}"/>
    <cellStyle name="40% – rõhk6 9 6 2 2 2 2" xfId="44432" xr:uid="{C281953A-2A4A-4499-94E3-D74FDB02FA89}"/>
    <cellStyle name="40% – rõhk6 9 6 2 2 3" xfId="33266" xr:uid="{5AADE8D1-E3DF-4B43-80E7-3038C8165C0B}"/>
    <cellStyle name="40% – rõhk6 9 6 2 3" xfId="16716" xr:uid="{00000000-0005-0000-0000-0000BD4F0000}"/>
    <cellStyle name="40% – rõhk6 9 6 2 3 2" xfId="39089" xr:uid="{F1951957-4E27-4685-B488-4B829E44527C}"/>
    <cellStyle name="40% – rõhk6 9 6 2 4" xfId="27923" xr:uid="{F8DECEBA-9853-4328-8DD0-18D60A82EE20}"/>
    <cellStyle name="40% – rõhk6 9 6 3" xfId="7760" xr:uid="{00000000-0005-0000-0000-0000BE4F0000}"/>
    <cellStyle name="40% – rõhk6 9 6 3 2" xfId="19449" xr:uid="{00000000-0005-0000-0000-0000BF4F0000}"/>
    <cellStyle name="40% – rõhk6 9 6 3 2 2" xfId="41822" xr:uid="{102A2015-9FB3-449F-9026-7F02F8186007}"/>
    <cellStyle name="40% – rõhk6 9 6 3 3" xfId="30656" xr:uid="{1B2F6568-32D0-4B34-8DF1-080AE387A670}"/>
    <cellStyle name="40% – rõhk6 9 6 4" xfId="14106" xr:uid="{00000000-0005-0000-0000-0000C04F0000}"/>
    <cellStyle name="40% – rõhk6 9 6 4 2" xfId="36479" xr:uid="{3E532859-1878-4368-B782-EF630030BB70}"/>
    <cellStyle name="40% – rõhk6 9 6 5" xfId="25313" xr:uid="{5C0490E4-77E6-4222-BFB4-7C22AB105E8B}"/>
    <cellStyle name="40% – rõhk6 9 7" xfId="3590" xr:uid="{00000000-0005-0000-0000-0000C14F0000}"/>
    <cellStyle name="40% – rõhk6 9 7 2" xfId="9065" xr:uid="{00000000-0005-0000-0000-0000C24F0000}"/>
    <cellStyle name="40% – rõhk6 9 7 2 2" xfId="20754" xr:uid="{00000000-0005-0000-0000-0000C34F0000}"/>
    <cellStyle name="40% – rõhk6 9 7 2 2 2" xfId="43127" xr:uid="{DDAC67E8-E648-42E2-B02F-254421592FDE}"/>
    <cellStyle name="40% – rõhk6 9 7 2 3" xfId="31961" xr:uid="{F32FB286-DF4D-40B4-A229-F1859CBC0232}"/>
    <cellStyle name="40% – rõhk6 9 7 3" xfId="15411" xr:uid="{00000000-0005-0000-0000-0000C44F0000}"/>
    <cellStyle name="40% – rõhk6 9 7 3 2" xfId="37784" xr:uid="{B153F1BA-BF49-4838-ADEA-379B84327C22}"/>
    <cellStyle name="40% – rõhk6 9 7 4" xfId="26618" xr:uid="{11987463-7795-4E7E-8730-EF2685B1C495}"/>
    <cellStyle name="40% – rõhk6 9 8" xfId="6241" xr:uid="{00000000-0005-0000-0000-0000C54F0000}"/>
    <cellStyle name="40% – rõhk6 9 8 2" xfId="18034" xr:uid="{00000000-0005-0000-0000-0000C64F0000}"/>
    <cellStyle name="40% – rõhk6 9 8 2 2" xfId="40407" xr:uid="{22C3AB13-2AC4-4A8F-8522-3421BC44C0DD}"/>
    <cellStyle name="40% – rõhk6 9 8 3" xfId="29241" xr:uid="{A4574BE1-D075-4F39-A7CC-BA752418C87C}"/>
    <cellStyle name="40% – rõhk6 9 9" xfId="12801" xr:uid="{00000000-0005-0000-0000-0000C74F0000}"/>
    <cellStyle name="40% – rõhk6 9 9 2" xfId="35174" xr:uid="{C1F1D633-E9B4-46C5-AA75-05E6FE1F8A53}"/>
    <cellStyle name="60% – rõhk1" xfId="6101" builtinId="32" customBuiltin="1"/>
    <cellStyle name="60% – rõhk1 10" xfId="121" xr:uid="{00000000-0005-0000-0000-0000C94F0000}"/>
    <cellStyle name="60% – rõhk1 11" xfId="122" xr:uid="{00000000-0005-0000-0000-0000CA4F0000}"/>
    <cellStyle name="60% – rõhk1 12" xfId="12185" xr:uid="{00000000-0005-0000-0000-0000CB4F0000}"/>
    <cellStyle name="60% – rõhk1 13" xfId="11662" xr:uid="{00000000-0005-0000-0000-0000CC4F0000}"/>
    <cellStyle name="60% – rõhk1 14" xfId="12500" xr:uid="{00000000-0005-0000-0000-0000CD4F0000}"/>
    <cellStyle name="60% – rõhk1 15" xfId="12602" xr:uid="{00000000-0005-0000-0000-0000CE4F0000}"/>
    <cellStyle name="60% – rõhk1 16" xfId="12441" xr:uid="{00000000-0005-0000-0000-0000CF4F0000}"/>
    <cellStyle name="60% – rõhk1 17" xfId="12197" xr:uid="{00000000-0005-0000-0000-0000D04F0000}"/>
    <cellStyle name="60% – rõhk1 18" xfId="11975" xr:uid="{00000000-0005-0000-0000-0000D14F0000}"/>
    <cellStyle name="60% – rõhk1 19" xfId="12329" xr:uid="{00000000-0005-0000-0000-0000D24F0000}"/>
    <cellStyle name="60% – rõhk1 2" xfId="123" xr:uid="{00000000-0005-0000-0000-0000D34F0000}"/>
    <cellStyle name="60% – rõhk1 20" xfId="12159" xr:uid="{00000000-0005-0000-0000-0000D44F0000}"/>
    <cellStyle name="60% – rõhk1 21" xfId="6534" xr:uid="{00000000-0005-0000-0000-0000D54F0000}"/>
    <cellStyle name="60% – rõhk1 22" xfId="12613" xr:uid="{00000000-0005-0000-0000-0000D64F0000}"/>
    <cellStyle name="60% – rõhk1 23" xfId="6566" xr:uid="{00000000-0005-0000-0000-0000D74F0000}"/>
    <cellStyle name="60% – rõhk1 24" xfId="11682" xr:uid="{00000000-0005-0000-0000-0000D84F0000}"/>
    <cellStyle name="60% – rõhk1 25" xfId="12537" xr:uid="{00000000-0005-0000-0000-0000D94F0000}"/>
    <cellStyle name="60% – rõhk1 26" xfId="11674" xr:uid="{00000000-0005-0000-0000-0000DA4F0000}"/>
    <cellStyle name="60% – rõhk1 27" xfId="12176" xr:uid="{00000000-0005-0000-0000-0000DB4F0000}"/>
    <cellStyle name="60% – rõhk1 3" xfId="124" xr:uid="{00000000-0005-0000-0000-0000DC4F0000}"/>
    <cellStyle name="60% – rõhk1 4" xfId="125" xr:uid="{00000000-0005-0000-0000-0000DD4F0000}"/>
    <cellStyle name="60% – rõhk1 5" xfId="126" xr:uid="{00000000-0005-0000-0000-0000DE4F0000}"/>
    <cellStyle name="60% – rõhk1 6" xfId="127" xr:uid="{00000000-0005-0000-0000-0000DF4F0000}"/>
    <cellStyle name="60% – rõhk1 7" xfId="128" xr:uid="{00000000-0005-0000-0000-0000E04F0000}"/>
    <cellStyle name="60% – rõhk1 8" xfId="129" xr:uid="{00000000-0005-0000-0000-0000E14F0000}"/>
    <cellStyle name="60% – rõhk1 9" xfId="130" xr:uid="{00000000-0005-0000-0000-0000E24F0000}"/>
    <cellStyle name="60% – rõhk2" xfId="6105" builtinId="36" customBuiltin="1"/>
    <cellStyle name="60% – rõhk2 10" xfId="131" xr:uid="{00000000-0005-0000-0000-0000E44F0000}"/>
    <cellStyle name="60% – rõhk2 11" xfId="132" xr:uid="{00000000-0005-0000-0000-0000E54F0000}"/>
    <cellStyle name="60% – rõhk2 12" xfId="12481" xr:uid="{00000000-0005-0000-0000-0000E64F0000}"/>
    <cellStyle name="60% – rõhk2 13" xfId="12162" xr:uid="{00000000-0005-0000-0000-0000E74F0000}"/>
    <cellStyle name="60% – rõhk2 14" xfId="11826" xr:uid="{00000000-0005-0000-0000-0000E84F0000}"/>
    <cellStyle name="60% – rõhk2 15" xfId="12324" xr:uid="{00000000-0005-0000-0000-0000E94F0000}"/>
    <cellStyle name="60% – rõhk2 16" xfId="6387" xr:uid="{00000000-0005-0000-0000-0000EA4F0000}"/>
    <cellStyle name="60% – rõhk2 17" xfId="11915" xr:uid="{00000000-0005-0000-0000-0000EB4F0000}"/>
    <cellStyle name="60% – rõhk2 18" xfId="12508" xr:uid="{00000000-0005-0000-0000-0000EC4F0000}"/>
    <cellStyle name="60% – rõhk2 19" xfId="12460" xr:uid="{00000000-0005-0000-0000-0000ED4F0000}"/>
    <cellStyle name="60% – rõhk2 2" xfId="133" xr:uid="{00000000-0005-0000-0000-0000EE4F0000}"/>
    <cellStyle name="60% – rõhk2 20" xfId="11655" xr:uid="{00000000-0005-0000-0000-0000EF4F0000}"/>
    <cellStyle name="60% – rõhk2 21" xfId="6364" xr:uid="{00000000-0005-0000-0000-0000F04F0000}"/>
    <cellStyle name="60% – rõhk2 22" xfId="6308" xr:uid="{00000000-0005-0000-0000-0000F14F0000}"/>
    <cellStyle name="60% – rõhk2 23" xfId="12120" xr:uid="{00000000-0005-0000-0000-0000F24F0000}"/>
    <cellStyle name="60% – rõhk2 24" xfId="11577" xr:uid="{00000000-0005-0000-0000-0000F34F0000}"/>
    <cellStyle name="60% – rõhk2 25" xfId="11654" xr:uid="{00000000-0005-0000-0000-0000F44F0000}"/>
    <cellStyle name="60% – rõhk2 26" xfId="6365" xr:uid="{00000000-0005-0000-0000-0000F54F0000}"/>
    <cellStyle name="60% – rõhk2 27" xfId="6567" xr:uid="{00000000-0005-0000-0000-0000F64F0000}"/>
    <cellStyle name="60% – rõhk2 3" xfId="134" xr:uid="{00000000-0005-0000-0000-0000F74F0000}"/>
    <cellStyle name="60% – rõhk2 4" xfId="135" xr:uid="{00000000-0005-0000-0000-0000F84F0000}"/>
    <cellStyle name="60% – rõhk2 5" xfId="136" xr:uid="{00000000-0005-0000-0000-0000F94F0000}"/>
    <cellStyle name="60% – rõhk2 6" xfId="137" xr:uid="{00000000-0005-0000-0000-0000FA4F0000}"/>
    <cellStyle name="60% – rõhk2 7" xfId="138" xr:uid="{00000000-0005-0000-0000-0000FB4F0000}"/>
    <cellStyle name="60% – rõhk2 8" xfId="139" xr:uid="{00000000-0005-0000-0000-0000FC4F0000}"/>
    <cellStyle name="60% – rõhk2 9" xfId="140" xr:uid="{00000000-0005-0000-0000-0000FD4F0000}"/>
    <cellStyle name="60% – rõhk3" xfId="6109" builtinId="40" customBuiltin="1"/>
    <cellStyle name="60% – rõhk3 10" xfId="141" xr:uid="{00000000-0005-0000-0000-0000FF4F0000}"/>
    <cellStyle name="60% – rõhk3 11" xfId="142" xr:uid="{00000000-0005-0000-0000-000000500000}"/>
    <cellStyle name="60% – rõhk3 12" xfId="6366" xr:uid="{00000000-0005-0000-0000-000001500000}"/>
    <cellStyle name="60% – rõhk3 13" xfId="12031" xr:uid="{00000000-0005-0000-0000-000002500000}"/>
    <cellStyle name="60% – rõhk3 14" xfId="11653" xr:uid="{00000000-0005-0000-0000-000003500000}"/>
    <cellStyle name="60% – rõhk3 15" xfId="11928" xr:uid="{00000000-0005-0000-0000-000004500000}"/>
    <cellStyle name="60% – rõhk3 16" xfId="11576" xr:uid="{00000000-0005-0000-0000-000005500000}"/>
    <cellStyle name="60% – rõhk3 17" xfId="12436" xr:uid="{00000000-0005-0000-0000-000006500000}"/>
    <cellStyle name="60% – rõhk3 18" xfId="6309" xr:uid="{00000000-0005-0000-0000-000007500000}"/>
    <cellStyle name="60% – rõhk3 19" xfId="12341" xr:uid="{00000000-0005-0000-0000-000008500000}"/>
    <cellStyle name="60% – rõhk3 2" xfId="143" xr:uid="{00000000-0005-0000-0000-000009500000}"/>
    <cellStyle name="60% – rõhk3 20" xfId="11761" xr:uid="{00000000-0005-0000-0000-00000A500000}"/>
    <cellStyle name="60% – rõhk3 21" xfId="11652" xr:uid="{00000000-0005-0000-0000-00000B500000}"/>
    <cellStyle name="60% – rõhk3 22" xfId="12625" xr:uid="{00000000-0005-0000-0000-00000C500000}"/>
    <cellStyle name="60% – rõhk3 23" xfId="12005" xr:uid="{00000000-0005-0000-0000-00000D500000}"/>
    <cellStyle name="60% – rõhk3 24" xfId="11721" xr:uid="{00000000-0005-0000-0000-00000E500000}"/>
    <cellStyle name="60% – rõhk3 25" xfId="12318" xr:uid="{00000000-0005-0000-0000-00000F500000}"/>
    <cellStyle name="60% – rõhk3 26" xfId="12154" xr:uid="{00000000-0005-0000-0000-000010500000}"/>
    <cellStyle name="60% – rõhk3 27" xfId="12043" xr:uid="{00000000-0005-0000-0000-000011500000}"/>
    <cellStyle name="60% – rõhk3 3" xfId="144" xr:uid="{00000000-0005-0000-0000-000012500000}"/>
    <cellStyle name="60% – rõhk3 4" xfId="145" xr:uid="{00000000-0005-0000-0000-000013500000}"/>
    <cellStyle name="60% – rõhk3 5" xfId="146" xr:uid="{00000000-0005-0000-0000-000014500000}"/>
    <cellStyle name="60% – rõhk3 6" xfId="147" xr:uid="{00000000-0005-0000-0000-000015500000}"/>
    <cellStyle name="60% – rõhk3 7" xfId="148" xr:uid="{00000000-0005-0000-0000-000016500000}"/>
    <cellStyle name="60% – rõhk3 8" xfId="149" xr:uid="{00000000-0005-0000-0000-000017500000}"/>
    <cellStyle name="60% – rõhk3 9" xfId="150" xr:uid="{00000000-0005-0000-0000-000018500000}"/>
    <cellStyle name="60% – rõhk4" xfId="6113" builtinId="44" customBuiltin="1"/>
    <cellStyle name="60% – rõhk4 10" xfId="151" xr:uid="{00000000-0005-0000-0000-00001A500000}"/>
    <cellStyle name="60% – rõhk4 11" xfId="152" xr:uid="{00000000-0005-0000-0000-00001B500000}"/>
    <cellStyle name="60% – rõhk4 12" xfId="11790" xr:uid="{00000000-0005-0000-0000-00001C500000}"/>
    <cellStyle name="60% – rõhk4 13" xfId="11728" xr:uid="{00000000-0005-0000-0000-00001D500000}"/>
    <cellStyle name="60% – rõhk4 14" xfId="6402" xr:uid="{00000000-0005-0000-0000-00001E500000}"/>
    <cellStyle name="60% – rõhk4 15" xfId="12037" xr:uid="{00000000-0005-0000-0000-00001F500000}"/>
    <cellStyle name="60% – rõhk4 16" xfId="12528" xr:uid="{00000000-0005-0000-0000-000020500000}"/>
    <cellStyle name="60% – rõhk4 17" xfId="11783" xr:uid="{00000000-0005-0000-0000-000021500000}"/>
    <cellStyle name="60% – rõhk4 18" xfId="12594" xr:uid="{00000000-0005-0000-0000-000022500000}"/>
    <cellStyle name="60% – rõhk4 19" xfId="12585" xr:uid="{00000000-0005-0000-0000-000023500000}"/>
    <cellStyle name="60% – rõhk4 2" xfId="153" xr:uid="{00000000-0005-0000-0000-000024500000}"/>
    <cellStyle name="60% – rõhk4 20" xfId="12491" xr:uid="{00000000-0005-0000-0000-000025500000}"/>
    <cellStyle name="60% – rõhk4 21" xfId="12465" xr:uid="{00000000-0005-0000-0000-000026500000}"/>
    <cellStyle name="60% – rõhk4 22" xfId="12228" xr:uid="{00000000-0005-0000-0000-000027500000}"/>
    <cellStyle name="60% – rõhk4 23" xfId="11575" xr:uid="{00000000-0005-0000-0000-000028500000}"/>
    <cellStyle name="60% – rõhk4 24" xfId="12545" xr:uid="{00000000-0005-0000-0000-000029500000}"/>
    <cellStyle name="60% – rõhk4 25" xfId="6249" xr:uid="{00000000-0005-0000-0000-00002A500000}"/>
    <cellStyle name="60% – rõhk4 26" xfId="11563" xr:uid="{00000000-0005-0000-0000-00002B500000}"/>
    <cellStyle name="60% – rõhk4 27" xfId="12409" xr:uid="{00000000-0005-0000-0000-00002C500000}"/>
    <cellStyle name="60% – rõhk4 3" xfId="154" xr:uid="{00000000-0005-0000-0000-00002D500000}"/>
    <cellStyle name="60% – rõhk4 4" xfId="155" xr:uid="{00000000-0005-0000-0000-00002E500000}"/>
    <cellStyle name="60% – rõhk4 5" xfId="156" xr:uid="{00000000-0005-0000-0000-00002F500000}"/>
    <cellStyle name="60% – rõhk4 6" xfId="157" xr:uid="{00000000-0005-0000-0000-000030500000}"/>
    <cellStyle name="60% – rõhk4 7" xfId="158" xr:uid="{00000000-0005-0000-0000-000031500000}"/>
    <cellStyle name="60% – rõhk4 8" xfId="159" xr:uid="{00000000-0005-0000-0000-000032500000}"/>
    <cellStyle name="60% – rõhk4 9" xfId="160" xr:uid="{00000000-0005-0000-0000-000033500000}"/>
    <cellStyle name="60% – rõhk5" xfId="6117" builtinId="48" customBuiltin="1"/>
    <cellStyle name="60% – rõhk5 10" xfId="161" xr:uid="{00000000-0005-0000-0000-000035500000}"/>
    <cellStyle name="60% – rõhk5 11" xfId="162" xr:uid="{00000000-0005-0000-0000-000036500000}"/>
    <cellStyle name="60% – rõhk5 12" xfId="6568" xr:uid="{00000000-0005-0000-0000-000037500000}"/>
    <cellStyle name="60% – rõhk5 13" xfId="11795" xr:uid="{00000000-0005-0000-0000-000038500000}"/>
    <cellStyle name="60% – rõhk5 14" xfId="12426" xr:uid="{00000000-0005-0000-0000-000039500000}"/>
    <cellStyle name="60% – rõhk5 15" xfId="11699" xr:uid="{00000000-0005-0000-0000-00003A500000}"/>
    <cellStyle name="60% – rõhk5 16" xfId="11651" xr:uid="{00000000-0005-0000-0000-00003B500000}"/>
    <cellStyle name="60% – rõhk5 17" xfId="12022" xr:uid="{00000000-0005-0000-0000-00003C500000}"/>
    <cellStyle name="60% – rõhk5 18" xfId="11895" xr:uid="{00000000-0005-0000-0000-00003D500000}"/>
    <cellStyle name="60% – rõhk5 19" xfId="6279" xr:uid="{00000000-0005-0000-0000-00003E500000}"/>
    <cellStyle name="60% – rõhk5 2" xfId="163" xr:uid="{00000000-0005-0000-0000-00003F500000}"/>
    <cellStyle name="60% – rõhk5 20" xfId="11596" xr:uid="{00000000-0005-0000-0000-000040500000}"/>
    <cellStyle name="60% – rõhk5 21" xfId="12367" xr:uid="{00000000-0005-0000-0000-000041500000}"/>
    <cellStyle name="60% – rõhk5 22" xfId="6540" xr:uid="{00000000-0005-0000-0000-000042500000}"/>
    <cellStyle name="60% – rõhk5 23" xfId="11650" xr:uid="{00000000-0005-0000-0000-000043500000}"/>
    <cellStyle name="60% – rõhk5 24" xfId="6344" xr:uid="{00000000-0005-0000-0000-000044500000}"/>
    <cellStyle name="60% – rõhk5 25" xfId="12640" xr:uid="{00000000-0005-0000-0000-000045500000}"/>
    <cellStyle name="60% – rõhk5 26" xfId="6280" xr:uid="{00000000-0005-0000-0000-000046500000}"/>
    <cellStyle name="60% – rõhk5 27" xfId="6569" xr:uid="{00000000-0005-0000-0000-000047500000}"/>
    <cellStyle name="60% – rõhk5 3" xfId="164" xr:uid="{00000000-0005-0000-0000-000048500000}"/>
    <cellStyle name="60% – rõhk5 4" xfId="165" xr:uid="{00000000-0005-0000-0000-000049500000}"/>
    <cellStyle name="60% – rõhk5 5" xfId="166" xr:uid="{00000000-0005-0000-0000-00004A500000}"/>
    <cellStyle name="60% – rõhk5 6" xfId="167" xr:uid="{00000000-0005-0000-0000-00004B500000}"/>
    <cellStyle name="60% – rõhk5 7" xfId="168" xr:uid="{00000000-0005-0000-0000-00004C500000}"/>
    <cellStyle name="60% – rõhk5 8" xfId="169" xr:uid="{00000000-0005-0000-0000-00004D500000}"/>
    <cellStyle name="60% – rõhk5 9" xfId="170" xr:uid="{00000000-0005-0000-0000-00004E500000}"/>
    <cellStyle name="60% – rõhk6" xfId="6121" builtinId="52" customBuiltin="1"/>
    <cellStyle name="60% – rõhk6 10" xfId="171" xr:uid="{00000000-0005-0000-0000-000050500000}"/>
    <cellStyle name="60% – rõhk6 11" xfId="172" xr:uid="{00000000-0005-0000-0000-000051500000}"/>
    <cellStyle name="60% – rõhk6 12" xfId="11595" xr:uid="{00000000-0005-0000-0000-000052500000}"/>
    <cellStyle name="60% – rõhk6 13" xfId="11649" xr:uid="{00000000-0005-0000-0000-000053500000}"/>
    <cellStyle name="60% – rõhk6 14" xfId="6281" xr:uid="{00000000-0005-0000-0000-000054500000}"/>
    <cellStyle name="60% – rõhk6 15" xfId="12639" xr:uid="{00000000-0005-0000-0000-000055500000}"/>
    <cellStyle name="60% – rõhk6 16" xfId="6345" xr:uid="{00000000-0005-0000-0000-000056500000}"/>
    <cellStyle name="60% – rõhk6 17" xfId="12074" xr:uid="{00000000-0005-0000-0000-000057500000}"/>
    <cellStyle name="60% – rõhk6 18" xfId="6541" xr:uid="{00000000-0005-0000-0000-000058500000}"/>
    <cellStyle name="60% – rõhk6 19" xfId="12333" xr:uid="{00000000-0005-0000-0000-000059500000}"/>
    <cellStyle name="60% – rõhk6 2" xfId="173" xr:uid="{00000000-0005-0000-0000-00005A500000}"/>
    <cellStyle name="60% – rõhk6 20" xfId="12289" xr:uid="{00000000-0005-0000-0000-00005B500000}"/>
    <cellStyle name="60% – rõhk6 21" xfId="12092" xr:uid="{00000000-0005-0000-0000-00005C500000}"/>
    <cellStyle name="60% – rõhk6 22" xfId="12066" xr:uid="{00000000-0005-0000-0000-00005D500000}"/>
    <cellStyle name="60% – rõhk6 23" xfId="12620" xr:uid="{00000000-0005-0000-0000-00005E500000}"/>
    <cellStyle name="60% – rõhk6 24" xfId="11973" xr:uid="{00000000-0005-0000-0000-00005F500000}"/>
    <cellStyle name="60% – rõhk6 25" xfId="12014" xr:uid="{00000000-0005-0000-0000-000060500000}"/>
    <cellStyle name="60% – rõhk6 26" xfId="12577" xr:uid="{00000000-0005-0000-0000-000061500000}"/>
    <cellStyle name="60% – rõhk6 27" xfId="11672" xr:uid="{00000000-0005-0000-0000-000062500000}"/>
    <cellStyle name="60% – rõhk6 3" xfId="174" xr:uid="{00000000-0005-0000-0000-000063500000}"/>
    <cellStyle name="60% – rõhk6 4" xfId="175" xr:uid="{00000000-0005-0000-0000-000064500000}"/>
    <cellStyle name="60% – rõhk6 5" xfId="176" xr:uid="{00000000-0005-0000-0000-000065500000}"/>
    <cellStyle name="60% – rõhk6 6" xfId="177" xr:uid="{00000000-0005-0000-0000-000066500000}"/>
    <cellStyle name="60% – rõhk6 7" xfId="178" xr:uid="{00000000-0005-0000-0000-000067500000}"/>
    <cellStyle name="60% – rõhk6 8" xfId="179" xr:uid="{00000000-0005-0000-0000-000068500000}"/>
    <cellStyle name="60% – rõhk6 9" xfId="180" xr:uid="{00000000-0005-0000-0000-000069500000}"/>
    <cellStyle name="arvud" xfId="1097" xr:uid="{00000000-0005-0000-0000-00006A500000}"/>
    <cellStyle name="Arvutus" xfId="6092" builtinId="22" customBuiltin="1"/>
    <cellStyle name="Arvutus 10" xfId="181" xr:uid="{00000000-0005-0000-0000-00006C500000}"/>
    <cellStyle name="Arvutus 11" xfId="182" xr:uid="{00000000-0005-0000-0000-00006D500000}"/>
    <cellStyle name="Arvutus 12" xfId="12181" xr:uid="{00000000-0005-0000-0000-00006E500000}"/>
    <cellStyle name="Arvutus 13" xfId="12619" xr:uid="{00000000-0005-0000-0000-00006F500000}"/>
    <cellStyle name="Arvutus 14" xfId="12038" xr:uid="{00000000-0005-0000-0000-000070500000}"/>
    <cellStyle name="Arvutus 15" xfId="12627" xr:uid="{00000000-0005-0000-0000-000071500000}"/>
    <cellStyle name="Arvutus 16" xfId="12230" xr:uid="{00000000-0005-0000-0000-000072500000}"/>
    <cellStyle name="Arvutus 17" xfId="6252" xr:uid="{00000000-0005-0000-0000-000073500000}"/>
    <cellStyle name="Arvutus 18" xfId="12447" xr:uid="{00000000-0005-0000-0000-000074500000}"/>
    <cellStyle name="Arvutus 19" xfId="11743" xr:uid="{00000000-0005-0000-0000-000075500000}"/>
    <cellStyle name="Arvutus 2" xfId="183" xr:uid="{00000000-0005-0000-0000-000076500000}"/>
    <cellStyle name="Arvutus 20" xfId="12215" xr:uid="{00000000-0005-0000-0000-000077500000}"/>
    <cellStyle name="Arvutus 21" xfId="11917" xr:uid="{00000000-0005-0000-0000-000078500000}"/>
    <cellStyle name="Arvutus 22" xfId="12067" xr:uid="{00000000-0005-0000-0000-000079500000}"/>
    <cellStyle name="Arvutus 23" xfId="11727" xr:uid="{00000000-0005-0000-0000-00007A500000}"/>
    <cellStyle name="Arvutus 24" xfId="12411" xr:uid="{00000000-0005-0000-0000-00007B500000}"/>
    <cellStyle name="Arvutus 25" xfId="11950" xr:uid="{00000000-0005-0000-0000-00007C500000}"/>
    <cellStyle name="Arvutus 26" xfId="11883" xr:uid="{00000000-0005-0000-0000-00007D500000}"/>
    <cellStyle name="Arvutus 27" xfId="12044" xr:uid="{00000000-0005-0000-0000-00007E500000}"/>
    <cellStyle name="Arvutus 3" xfId="184" xr:uid="{00000000-0005-0000-0000-00007F500000}"/>
    <cellStyle name="Arvutus 4" xfId="185" xr:uid="{00000000-0005-0000-0000-000080500000}"/>
    <cellStyle name="Arvutus 5" xfId="186" xr:uid="{00000000-0005-0000-0000-000081500000}"/>
    <cellStyle name="Arvutus 6" xfId="187" xr:uid="{00000000-0005-0000-0000-000082500000}"/>
    <cellStyle name="Arvutus 7" xfId="188" xr:uid="{00000000-0005-0000-0000-000083500000}"/>
    <cellStyle name="Arvutus 8" xfId="189" xr:uid="{00000000-0005-0000-0000-000084500000}"/>
    <cellStyle name="Arvutus 9" xfId="190" xr:uid="{00000000-0005-0000-0000-000085500000}"/>
    <cellStyle name="ColTitles" xfId="6379" xr:uid="{00000000-0005-0000-0000-000086500000}"/>
    <cellStyle name="Comma 2" xfId="23851" xr:uid="{00000000-0005-0000-0000-000087500000}"/>
    <cellStyle name="Comma 3" xfId="23885" xr:uid="{00000000-0005-0000-0000-000088500000}"/>
    <cellStyle name="Comma 3 2" xfId="46254" xr:uid="{B7D8396E-54E6-4686-989B-9D0AF848DDA9}"/>
    <cellStyle name="Comma0" xfId="12440" xr:uid="{00000000-0005-0000-0000-000089500000}"/>
    <cellStyle name="Currency0" xfId="11984" xr:uid="{00000000-0005-0000-0000-00008A500000}"/>
    <cellStyle name="Date" xfId="12164" xr:uid="{00000000-0005-0000-0000-00008B500000}"/>
    <cellStyle name="Fixed" xfId="12188" xr:uid="{00000000-0005-0000-0000-00008C500000}"/>
    <cellStyle name="Halb" xfId="6088" builtinId="27" customBuiltin="1"/>
    <cellStyle name="Halb 10" xfId="191" xr:uid="{00000000-0005-0000-0000-00008E500000}"/>
    <cellStyle name="Halb 11" xfId="192" xr:uid="{00000000-0005-0000-0000-00008F500000}"/>
    <cellStyle name="Halb 12" xfId="6346" xr:uid="{00000000-0005-0000-0000-000090500000}"/>
    <cellStyle name="Halb 13" xfId="11909" xr:uid="{00000000-0005-0000-0000-000091500000}"/>
    <cellStyle name="Halb 14" xfId="6282" xr:uid="{00000000-0005-0000-0000-000092500000}"/>
    <cellStyle name="Halb 15" xfId="12452" xr:uid="{00000000-0005-0000-0000-000093500000}"/>
    <cellStyle name="Halb 16" xfId="12171" xr:uid="{00000000-0005-0000-0000-000094500000}"/>
    <cellStyle name="Halb 17" xfId="11706" xr:uid="{00000000-0005-0000-0000-000095500000}"/>
    <cellStyle name="Halb 18" xfId="6542" xr:uid="{00000000-0005-0000-0000-000096500000}"/>
    <cellStyle name="Halb 19" xfId="12603" xr:uid="{00000000-0005-0000-0000-000097500000}"/>
    <cellStyle name="Halb 2" xfId="193" xr:uid="{00000000-0005-0000-0000-000098500000}"/>
    <cellStyle name="Halb 20" xfId="12552" xr:uid="{00000000-0005-0000-0000-000099500000}"/>
    <cellStyle name="Halb 21" xfId="6283" xr:uid="{00000000-0005-0000-0000-00009A500000}"/>
    <cellStyle name="Halb 22" xfId="12198" xr:uid="{00000000-0005-0000-0000-00009B500000}"/>
    <cellStyle name="Halb 23" xfId="11896" xr:uid="{00000000-0005-0000-0000-00009C500000}"/>
    <cellStyle name="Halb 24" xfId="12499" xr:uid="{00000000-0005-0000-0000-00009D500000}"/>
    <cellStyle name="Halb 25" xfId="6543" xr:uid="{00000000-0005-0000-0000-00009E500000}"/>
    <cellStyle name="Halb 26" xfId="12075" xr:uid="{00000000-0005-0000-0000-00009F500000}"/>
    <cellStyle name="Halb 27" xfId="12378" xr:uid="{00000000-0005-0000-0000-0000A0500000}"/>
    <cellStyle name="Halb 3" xfId="194" xr:uid="{00000000-0005-0000-0000-0000A1500000}"/>
    <cellStyle name="Halb 4" xfId="195" xr:uid="{00000000-0005-0000-0000-0000A2500000}"/>
    <cellStyle name="Halb 5" xfId="196" xr:uid="{00000000-0005-0000-0000-0000A3500000}"/>
    <cellStyle name="Halb 6" xfId="197" xr:uid="{00000000-0005-0000-0000-0000A4500000}"/>
    <cellStyle name="Halb 7" xfId="198" xr:uid="{00000000-0005-0000-0000-0000A5500000}"/>
    <cellStyle name="Halb 8" xfId="199" xr:uid="{00000000-0005-0000-0000-0000A6500000}"/>
    <cellStyle name="Halb 9" xfId="200" xr:uid="{00000000-0005-0000-0000-0000A7500000}"/>
    <cellStyle name="Hea" xfId="6087" builtinId="26" customBuiltin="1"/>
    <cellStyle name="Hea 10" xfId="201" xr:uid="{00000000-0005-0000-0000-0000A9500000}"/>
    <cellStyle name="Hea 11" xfId="202" xr:uid="{00000000-0005-0000-0000-0000AA500000}"/>
    <cellStyle name="Hea 12" xfId="12278" xr:uid="{00000000-0005-0000-0000-0000AB500000}"/>
    <cellStyle name="Hea 13" xfId="6284" xr:uid="{00000000-0005-0000-0000-0000AC500000}"/>
    <cellStyle name="Hea 14" xfId="11799" xr:uid="{00000000-0005-0000-0000-0000AD500000}"/>
    <cellStyle name="Hea 15" xfId="11841" xr:uid="{00000000-0005-0000-0000-0000AE500000}"/>
    <cellStyle name="Hea 16" xfId="11798" xr:uid="{00000000-0005-0000-0000-0000AF500000}"/>
    <cellStyle name="Hea 17" xfId="6544" xr:uid="{00000000-0005-0000-0000-0000B0500000}"/>
    <cellStyle name="Hea 18" xfId="12288" xr:uid="{00000000-0005-0000-0000-0000B1500000}"/>
    <cellStyle name="Hea 19" xfId="12377" xr:uid="{00000000-0005-0000-0000-0000B2500000}"/>
    <cellStyle name="Hea 2" xfId="203" xr:uid="{00000000-0005-0000-0000-0000B3500000}"/>
    <cellStyle name="Hea 20" xfId="11777" xr:uid="{00000000-0005-0000-0000-0000B4500000}"/>
    <cellStyle name="Hea 21" xfId="11966" xr:uid="{00000000-0005-0000-0000-0000B5500000}"/>
    <cellStyle name="Hea 22" xfId="12570" xr:uid="{00000000-0005-0000-0000-0000B6500000}"/>
    <cellStyle name="Hea 23" xfId="6400" xr:uid="{00000000-0005-0000-0000-0000B7500000}"/>
    <cellStyle name="Hea 24" xfId="11574" xr:uid="{00000000-0005-0000-0000-0000B8500000}"/>
    <cellStyle name="Hea 25" xfId="11943" xr:uid="{00000000-0005-0000-0000-0000B9500000}"/>
    <cellStyle name="Hea 26" xfId="12439" xr:uid="{00000000-0005-0000-0000-0000BA500000}"/>
    <cellStyle name="Hea 27" xfId="12050" xr:uid="{00000000-0005-0000-0000-0000BB500000}"/>
    <cellStyle name="Hea 3" xfId="204" xr:uid="{00000000-0005-0000-0000-0000BC500000}"/>
    <cellStyle name="Hea 4" xfId="205" xr:uid="{00000000-0005-0000-0000-0000BD500000}"/>
    <cellStyle name="Hea 5" xfId="206" xr:uid="{00000000-0005-0000-0000-0000BE500000}"/>
    <cellStyle name="Hea 6" xfId="207" xr:uid="{00000000-0005-0000-0000-0000BF500000}"/>
    <cellStyle name="Hea 7" xfId="208" xr:uid="{00000000-0005-0000-0000-0000C0500000}"/>
    <cellStyle name="Hea 8" xfId="209" xr:uid="{00000000-0005-0000-0000-0000C1500000}"/>
    <cellStyle name="Hea 9" xfId="210" xr:uid="{00000000-0005-0000-0000-0000C2500000}"/>
    <cellStyle name="Hoiatuse tekst" xfId="6095" builtinId="11" customBuiltin="1"/>
    <cellStyle name="Hoiatustekst 10" xfId="211" xr:uid="{00000000-0005-0000-0000-0000C4500000}"/>
    <cellStyle name="Hoiatustekst 11" xfId="212" xr:uid="{00000000-0005-0000-0000-0000C5500000}"/>
    <cellStyle name="Hoiatustekst 12" xfId="11809" xr:uid="{00000000-0005-0000-0000-0000C6500000}"/>
    <cellStyle name="Hoiatustekst 13" xfId="11768" xr:uid="{00000000-0005-0000-0000-0000C7500000}"/>
    <cellStyle name="Hoiatustekst 14" xfId="12444" xr:uid="{00000000-0005-0000-0000-0000C8500000}"/>
    <cellStyle name="Hoiatustekst 15" xfId="12271" xr:uid="{00000000-0005-0000-0000-0000C9500000}"/>
    <cellStyle name="Hoiatustekst 16" xfId="12016" xr:uid="{00000000-0005-0000-0000-0000CA500000}"/>
    <cellStyle name="Hoiatustekst 17" xfId="12360" xr:uid="{00000000-0005-0000-0000-0000CB500000}"/>
    <cellStyle name="Hoiatustekst 18" xfId="12183" xr:uid="{00000000-0005-0000-0000-0000CC500000}"/>
    <cellStyle name="Hoiatustekst 19" xfId="11679" xr:uid="{00000000-0005-0000-0000-0000CD500000}"/>
    <cellStyle name="Hoiatustekst 2" xfId="213" xr:uid="{00000000-0005-0000-0000-0000CE500000}"/>
    <cellStyle name="Hoiatustekst 20" xfId="12586" xr:uid="{00000000-0005-0000-0000-0000CF500000}"/>
    <cellStyle name="Hoiatustekst 21" xfId="12325" xr:uid="{00000000-0005-0000-0000-0000D0500000}"/>
    <cellStyle name="Hoiatustekst 22" xfId="11904" xr:uid="{00000000-0005-0000-0000-0000D1500000}"/>
    <cellStyle name="Hoiatustekst 23" xfId="12257" xr:uid="{00000000-0005-0000-0000-0000D2500000}"/>
    <cellStyle name="Hoiatustekst 24" xfId="12157" xr:uid="{00000000-0005-0000-0000-0000D3500000}"/>
    <cellStyle name="Hoiatustekst 25" xfId="11742" xr:uid="{00000000-0005-0000-0000-0000D4500000}"/>
    <cellStyle name="Hoiatustekst 26" xfId="11877" xr:uid="{00000000-0005-0000-0000-0000D5500000}"/>
    <cellStyle name="Hoiatustekst 27" xfId="11689" xr:uid="{00000000-0005-0000-0000-0000D6500000}"/>
    <cellStyle name="Hoiatustekst 3" xfId="214" xr:uid="{00000000-0005-0000-0000-0000D7500000}"/>
    <cellStyle name="Hoiatustekst 4" xfId="215" xr:uid="{00000000-0005-0000-0000-0000D8500000}"/>
    <cellStyle name="Hoiatustekst 5" xfId="216" xr:uid="{00000000-0005-0000-0000-0000D9500000}"/>
    <cellStyle name="Hoiatustekst 6" xfId="217" xr:uid="{00000000-0005-0000-0000-0000DA500000}"/>
    <cellStyle name="Hoiatustekst 7" xfId="218" xr:uid="{00000000-0005-0000-0000-0000DB500000}"/>
    <cellStyle name="Hoiatustekst 8" xfId="219" xr:uid="{00000000-0005-0000-0000-0000DC500000}"/>
    <cellStyle name="Hoiatustekst 9" xfId="220" xr:uid="{00000000-0005-0000-0000-0000DD500000}"/>
    <cellStyle name="Hüperlink" xfId="46257" builtinId="8"/>
    <cellStyle name="Hüperlink 2" xfId="11754" xr:uid="{00000000-0005-0000-0000-0000DE500000}"/>
    <cellStyle name="Kokku" xfId="6097" builtinId="25" customBuiltin="1"/>
    <cellStyle name="Kokku 10" xfId="221" xr:uid="{00000000-0005-0000-0000-0000E0500000}"/>
    <cellStyle name="Kokku 11" xfId="222" xr:uid="{00000000-0005-0000-0000-0000E1500000}"/>
    <cellStyle name="Kokku 12" xfId="12117" xr:uid="{00000000-0005-0000-0000-0000E2500000}"/>
    <cellStyle name="Kokku 13" xfId="11705" xr:uid="{00000000-0005-0000-0000-0000E3500000}"/>
    <cellStyle name="Kokku 14" xfId="6285" xr:uid="{00000000-0005-0000-0000-0000E4500000}"/>
    <cellStyle name="Kokku 15" xfId="11564" xr:uid="{00000000-0005-0000-0000-0000E5500000}"/>
    <cellStyle name="Kokku 16" xfId="11840" xr:uid="{00000000-0005-0000-0000-0000E6500000}"/>
    <cellStyle name="Kokku 17" xfId="12551" xr:uid="{00000000-0005-0000-0000-0000E7500000}"/>
    <cellStyle name="Kokku 18" xfId="12612" xr:uid="{00000000-0005-0000-0000-0000E8500000}"/>
    <cellStyle name="Kokku 19" xfId="11661" xr:uid="{00000000-0005-0000-0000-0000E9500000}"/>
    <cellStyle name="Kokku 2" xfId="223" xr:uid="{00000000-0005-0000-0000-0000EA500000}"/>
    <cellStyle name="Kokku 20" xfId="12498" xr:uid="{00000000-0005-0000-0000-0000EB500000}"/>
    <cellStyle name="Kokku 21" xfId="6243" xr:uid="{00000000-0005-0000-0000-0000EC500000}"/>
    <cellStyle name="Kokku 22" xfId="6389" xr:uid="{00000000-0005-0000-0000-0000ED500000}"/>
    <cellStyle name="Kokku 23" xfId="12459" xr:uid="{00000000-0005-0000-0000-0000EE500000}"/>
    <cellStyle name="Kokku 24" xfId="12025" xr:uid="{00000000-0005-0000-0000-0000EF500000}"/>
    <cellStyle name="Kokku 25" xfId="12507" xr:uid="{00000000-0005-0000-0000-0000F0500000}"/>
    <cellStyle name="Kokku 26" xfId="6259" xr:uid="{00000000-0005-0000-0000-0000F1500000}"/>
    <cellStyle name="Kokku 27" xfId="11760" xr:uid="{00000000-0005-0000-0000-0000F2500000}"/>
    <cellStyle name="Kokku 3" xfId="224" xr:uid="{00000000-0005-0000-0000-0000F3500000}"/>
    <cellStyle name="Kokku 4" xfId="225" xr:uid="{00000000-0005-0000-0000-0000F4500000}"/>
    <cellStyle name="Kokku 5" xfId="226" xr:uid="{00000000-0005-0000-0000-0000F5500000}"/>
    <cellStyle name="Kokku 6" xfId="227" xr:uid="{00000000-0005-0000-0000-0000F6500000}"/>
    <cellStyle name="Kokku 7" xfId="228" xr:uid="{00000000-0005-0000-0000-0000F7500000}"/>
    <cellStyle name="Kokku 8" xfId="229" xr:uid="{00000000-0005-0000-0000-0000F8500000}"/>
    <cellStyle name="Kokku 9" xfId="230" xr:uid="{00000000-0005-0000-0000-0000F9500000}"/>
    <cellStyle name="Koma" xfId="12681" builtinId="3"/>
    <cellStyle name="Koma 10" xfId="6269" xr:uid="{00000000-0005-0000-0000-0000FB500000}"/>
    <cellStyle name="Koma 10 2" xfId="18048" xr:uid="{00000000-0005-0000-0000-0000FC500000}"/>
    <cellStyle name="Koma 10 2 2" xfId="40421" xr:uid="{BB858231-0D3D-4857-8521-D689C9C968A2}"/>
    <cellStyle name="Koma 10 3" xfId="29255" xr:uid="{D147229F-4440-4D03-A2F9-094BEA136559}"/>
    <cellStyle name="Koma 11" xfId="12342" xr:uid="{00000000-0005-0000-0000-0000FD500000}"/>
    <cellStyle name="Koma 12" xfId="11731" xr:uid="{00000000-0005-0000-0000-0000FE500000}"/>
    <cellStyle name="Koma 13" xfId="11778" xr:uid="{00000000-0005-0000-0000-0000FF500000}"/>
    <cellStyle name="Koma 13 2" xfId="23359" xr:uid="{00000000-0005-0000-0000-000000510000}"/>
    <cellStyle name="Koma 13 2 2" xfId="45732" xr:uid="{15665731-B1B1-4EB7-A4C6-E3F3760A5CE1}"/>
    <cellStyle name="Koma 13 3" xfId="34566" xr:uid="{CB344F97-A6C7-4243-9180-5D58F74E610C}"/>
    <cellStyle name="Koma 15" xfId="23888" xr:uid="{00000000-0005-0000-0000-000001510000}"/>
    <cellStyle name="Koma 2" xfId="1095" xr:uid="{00000000-0005-0000-0000-000002510000}"/>
    <cellStyle name="Koma 2 2" xfId="12539" xr:uid="{00000000-0005-0000-0000-000003510000}"/>
    <cellStyle name="Koma 2 2 2" xfId="12087" xr:uid="{00000000-0005-0000-0000-000004510000}"/>
    <cellStyle name="Koma 2 2 3" xfId="11685" xr:uid="{00000000-0005-0000-0000-000005510000}"/>
    <cellStyle name="Koma 2 2 4" xfId="11692" xr:uid="{00000000-0005-0000-0000-000006510000}"/>
    <cellStyle name="Koma 2 2 5" xfId="11843" xr:uid="{00000000-0005-0000-0000-000007510000}"/>
    <cellStyle name="Koma 2 2 6" xfId="12564" xr:uid="{00000000-0005-0000-0000-000008510000}"/>
    <cellStyle name="Koma 2 3" xfId="12210" xr:uid="{00000000-0005-0000-0000-000009510000}"/>
    <cellStyle name="Koma 2 4" xfId="12356" xr:uid="{00000000-0005-0000-0000-00000A510000}"/>
    <cellStyle name="Koma 2 5" xfId="12536" xr:uid="{00000000-0005-0000-0000-00000B510000}"/>
    <cellStyle name="Koma 2 6" xfId="11722" xr:uid="{00000000-0005-0000-0000-00000C510000}"/>
    <cellStyle name="Koma 2 7" xfId="12596" xr:uid="{00000000-0005-0000-0000-00000D510000}"/>
    <cellStyle name="Koma 2 8" xfId="6395" xr:uid="{00000000-0005-0000-0000-00000E510000}"/>
    <cellStyle name="Koma 3" xfId="1098" xr:uid="{00000000-0005-0000-0000-00000F510000}"/>
    <cellStyle name="Koma 3 2" xfId="6380" xr:uid="{00000000-0005-0000-0000-000010510000}"/>
    <cellStyle name="Koma 3 3" xfId="11813" xr:uid="{00000000-0005-0000-0000-000011510000}"/>
    <cellStyle name="Koma 3 4" xfId="11715" xr:uid="{00000000-0005-0000-0000-000012510000}"/>
    <cellStyle name="Koma 3 5" xfId="12493" xr:uid="{00000000-0005-0000-0000-000013510000}"/>
    <cellStyle name="Koma 3 6" xfId="12445" xr:uid="{00000000-0005-0000-0000-000014510000}"/>
    <cellStyle name="Koma 3 7" xfId="12308" xr:uid="{00000000-0005-0000-0000-000015510000}"/>
    <cellStyle name="Koma 3 8" xfId="11698" xr:uid="{00000000-0005-0000-0000-000016510000}"/>
    <cellStyle name="Koma 3 8 2" xfId="23322" xr:uid="{00000000-0005-0000-0000-000017510000}"/>
    <cellStyle name="Koma 3 8 2 2" xfId="45695" xr:uid="{51524318-2F3D-4AF2-AF38-8717BB60BBD3}"/>
    <cellStyle name="Koma 3 8 3" xfId="34529" xr:uid="{F65075A3-CD86-48EC-809A-3E87D15BE91B}"/>
    <cellStyle name="Koma 4" xfId="1113" xr:uid="{00000000-0005-0000-0000-000018510000}"/>
    <cellStyle name="Koma 4 2" xfId="2075" xr:uid="{00000000-0005-0000-0000-000019510000}"/>
    <cellStyle name="Koma 4 2 2" xfId="12599" xr:uid="{00000000-0005-0000-0000-00001A510000}"/>
    <cellStyle name="Koma 4 3" xfId="11677" xr:uid="{00000000-0005-0000-0000-00001B510000}"/>
    <cellStyle name="Koma 4 3 2" xfId="23312" xr:uid="{00000000-0005-0000-0000-00001C510000}"/>
    <cellStyle name="Koma 4 3 2 2" xfId="45685" xr:uid="{A8C65B49-527C-443C-9144-638E87186FC9}"/>
    <cellStyle name="Koma 4 3 3" xfId="34519" xr:uid="{0397EA3A-951E-438C-AA3B-721A22F33A09}"/>
    <cellStyle name="Koma 5" xfId="2076" xr:uid="{00000000-0005-0000-0000-00001D510000}"/>
    <cellStyle name="Koma 5 2" xfId="12630" xr:uid="{00000000-0005-0000-0000-00001E510000}"/>
    <cellStyle name="Koma 6" xfId="2077" xr:uid="{00000000-0005-0000-0000-00001F510000}"/>
    <cellStyle name="Koma 6 2" xfId="12008" xr:uid="{00000000-0005-0000-0000-000020510000}"/>
    <cellStyle name="Koma 7" xfId="12261" xr:uid="{00000000-0005-0000-0000-000021510000}"/>
    <cellStyle name="Koma 7 2" xfId="6246" xr:uid="{00000000-0005-0000-0000-000022510000}"/>
    <cellStyle name="Koma 7 2 2" xfId="18038" xr:uid="{00000000-0005-0000-0000-000023510000}"/>
    <cellStyle name="Koma 7 2 2 2" xfId="40411" xr:uid="{D08961C7-437C-4118-93EA-C55BA7102A5E}"/>
    <cellStyle name="Koma 7 2 3" xfId="29245" xr:uid="{57C82E79-C335-4DB0-9235-0424CA7940EA}"/>
    <cellStyle name="Koma 7 3" xfId="12231" xr:uid="{00000000-0005-0000-0000-000024510000}"/>
    <cellStyle name="Koma 7 3 2" xfId="23602" xr:uid="{00000000-0005-0000-0000-000025510000}"/>
    <cellStyle name="Koma 7 3 2 2" xfId="45975" xr:uid="{5A68D7C5-DF56-446D-9192-F8189EB77012}"/>
    <cellStyle name="Koma 7 3 3" xfId="34809" xr:uid="{725544E2-FF21-4111-AA0D-B652CB8E8C0E}"/>
    <cellStyle name="Koma 7 4" xfId="23619" xr:uid="{00000000-0005-0000-0000-000026510000}"/>
    <cellStyle name="Koma 7 4 2" xfId="45992" xr:uid="{2A21D988-EEF1-4041-993F-BAC3606999EA}"/>
    <cellStyle name="Koma 7 5" xfId="34826" xr:uid="{31894EF0-DFBC-4FE4-AC35-65F149294F03}"/>
    <cellStyle name="Koma 8" xfId="11936" xr:uid="{00000000-0005-0000-0000-000027510000}"/>
    <cellStyle name="Koma 9" xfId="6251" xr:uid="{00000000-0005-0000-0000-000028510000}"/>
    <cellStyle name="Kontrolli lahtrit" xfId="6094" builtinId="23" customBuiltin="1"/>
    <cellStyle name="Kontrolli lahtrit 10" xfId="231" xr:uid="{00000000-0005-0000-0000-00002A510000}"/>
    <cellStyle name="Kontrolli lahtrit 11" xfId="232" xr:uid="{00000000-0005-0000-0000-00002B510000}"/>
    <cellStyle name="Kontrolli lahtrit 12" xfId="11648" xr:uid="{00000000-0005-0000-0000-00002C510000}"/>
    <cellStyle name="Kontrolli lahtrit 13" xfId="11981" xr:uid="{00000000-0005-0000-0000-00002D510000}"/>
    <cellStyle name="Kontrolli lahtrit 14" xfId="11831" xr:uid="{00000000-0005-0000-0000-00002E510000}"/>
    <cellStyle name="Kontrolli lahtrit 15" xfId="12340" xr:uid="{00000000-0005-0000-0000-00002F510000}"/>
    <cellStyle name="Kontrolli lahtrit 16" xfId="6311" xr:uid="{00000000-0005-0000-0000-000030510000}"/>
    <cellStyle name="Kontrolli lahtrit 17" xfId="11944" xr:uid="{00000000-0005-0000-0000-000031510000}"/>
    <cellStyle name="Kontrolli lahtrit 18" xfId="12546" xr:uid="{00000000-0005-0000-0000-000032510000}"/>
    <cellStyle name="Kontrolli lahtrit 19" xfId="11673" xr:uid="{00000000-0005-0000-0000-000033510000}"/>
    <cellStyle name="Kontrolli lahtrit 2" xfId="233" xr:uid="{00000000-0005-0000-0000-000034510000}"/>
    <cellStyle name="Kontrolli lahtrit 20" xfId="11573" xr:uid="{00000000-0005-0000-0000-000035510000}"/>
    <cellStyle name="Kontrolli lahtrit 21" xfId="11750" xr:uid="{00000000-0005-0000-0000-000036510000}"/>
    <cellStyle name="Kontrolli lahtrit 22" xfId="11878" xr:uid="{00000000-0005-0000-0000-000037510000}"/>
    <cellStyle name="Kontrolli lahtrit 23" xfId="12051" xr:uid="{00000000-0005-0000-0000-000038510000}"/>
    <cellStyle name="Kontrolli lahtrit 24" xfId="12059" xr:uid="{00000000-0005-0000-0000-000039510000}"/>
    <cellStyle name="Kontrolli lahtrit 25" xfId="6531" xr:uid="{00000000-0005-0000-0000-00003A510000}"/>
    <cellStyle name="Kontrolli lahtrit 26" xfId="12348" xr:uid="{00000000-0005-0000-0000-00003B510000}"/>
    <cellStyle name="Kontrolli lahtrit 27" xfId="12413" xr:uid="{00000000-0005-0000-0000-00003C510000}"/>
    <cellStyle name="Kontrolli lahtrit 3" xfId="234" xr:uid="{00000000-0005-0000-0000-00003D510000}"/>
    <cellStyle name="Kontrolli lahtrit 4" xfId="235" xr:uid="{00000000-0005-0000-0000-00003E510000}"/>
    <cellStyle name="Kontrolli lahtrit 5" xfId="236" xr:uid="{00000000-0005-0000-0000-00003F510000}"/>
    <cellStyle name="Kontrolli lahtrit 6" xfId="237" xr:uid="{00000000-0005-0000-0000-000040510000}"/>
    <cellStyle name="Kontrolli lahtrit 7" xfId="238" xr:uid="{00000000-0005-0000-0000-000041510000}"/>
    <cellStyle name="Kontrolli lahtrit 8" xfId="239" xr:uid="{00000000-0005-0000-0000-000042510000}"/>
    <cellStyle name="Kontrolli lahtrit 9" xfId="240" xr:uid="{00000000-0005-0000-0000-000043510000}"/>
    <cellStyle name="Laad 1" xfId="2078" xr:uid="{00000000-0005-0000-0000-000044510000}"/>
    <cellStyle name="Lingitud lahter" xfId="6093" builtinId="24" customBuiltin="1"/>
    <cellStyle name="Lingitud lahter 10" xfId="241" xr:uid="{00000000-0005-0000-0000-000046510000}"/>
    <cellStyle name="Lingitud lahter 11" xfId="242" xr:uid="{00000000-0005-0000-0000-000047510000}"/>
    <cellStyle name="Lingitud lahter 12" xfId="12621" xr:uid="{00000000-0005-0000-0000-000048510000}"/>
    <cellStyle name="Lingitud lahter 13" xfId="12065" xr:uid="{00000000-0005-0000-0000-000049510000}"/>
    <cellStyle name="Lingitud lahter 14" xfId="6367" xr:uid="{00000000-0005-0000-0000-00004A510000}"/>
    <cellStyle name="Lingitud lahter 15" xfId="12091" xr:uid="{00000000-0005-0000-0000-00004B510000}"/>
    <cellStyle name="Lingitud lahter 16" xfId="12515" xr:uid="{00000000-0005-0000-0000-00004C510000}"/>
    <cellStyle name="Lingitud lahter 17" xfId="12433" xr:uid="{00000000-0005-0000-0000-00004D510000}"/>
    <cellStyle name="Lingitud lahter 18" xfId="11789" xr:uid="{00000000-0005-0000-0000-00004E510000}"/>
    <cellStyle name="Lingitud lahter 19" xfId="11558" xr:uid="{00000000-0005-0000-0000-00004F510000}"/>
    <cellStyle name="Lingitud lahter 2" xfId="243" xr:uid="{00000000-0005-0000-0000-000050510000}"/>
    <cellStyle name="Lingitud lahter 20" xfId="12100" xr:uid="{00000000-0005-0000-0000-000051510000}"/>
    <cellStyle name="Lingitud lahter 21" xfId="11906" xr:uid="{00000000-0005-0000-0000-000052510000}"/>
    <cellStyle name="Lingitud lahter 22" xfId="12525" xr:uid="{00000000-0005-0000-0000-000053510000}"/>
    <cellStyle name="Lingitud lahter 23" xfId="12019" xr:uid="{00000000-0005-0000-0000-000054510000}"/>
    <cellStyle name="Lingitud lahter 24" xfId="11697" xr:uid="{00000000-0005-0000-0000-000055510000}"/>
    <cellStyle name="Lingitud lahter 25" xfId="12471" xr:uid="{00000000-0005-0000-0000-000056510000}"/>
    <cellStyle name="Lingitud lahter 26" xfId="12442" xr:uid="{00000000-0005-0000-0000-000057510000}"/>
    <cellStyle name="Lingitud lahter 27" xfId="12213" xr:uid="{00000000-0005-0000-0000-000058510000}"/>
    <cellStyle name="Lingitud lahter 3" xfId="244" xr:uid="{00000000-0005-0000-0000-000059510000}"/>
    <cellStyle name="Lingitud lahter 4" xfId="245" xr:uid="{00000000-0005-0000-0000-00005A510000}"/>
    <cellStyle name="Lingitud lahter 5" xfId="246" xr:uid="{00000000-0005-0000-0000-00005B510000}"/>
    <cellStyle name="Lingitud lahter 6" xfId="247" xr:uid="{00000000-0005-0000-0000-00005C510000}"/>
    <cellStyle name="Lingitud lahter 7" xfId="248" xr:uid="{00000000-0005-0000-0000-00005D510000}"/>
    <cellStyle name="Lingitud lahter 8" xfId="249" xr:uid="{00000000-0005-0000-0000-00005E510000}"/>
    <cellStyle name="Lingitud lahter 9" xfId="250" xr:uid="{00000000-0005-0000-0000-00005F510000}"/>
    <cellStyle name="Minu" xfId="12023" xr:uid="{00000000-0005-0000-0000-000060510000}"/>
    <cellStyle name="Märkus 10" xfId="251" xr:uid="{00000000-0005-0000-0000-000061510000}"/>
    <cellStyle name="Märkus 10 10" xfId="252" xr:uid="{00000000-0005-0000-0000-000062510000}"/>
    <cellStyle name="Märkus 10 10 2" xfId="904" xr:uid="{00000000-0005-0000-0000-000063510000}"/>
    <cellStyle name="Märkus 10 11" xfId="253" xr:uid="{00000000-0005-0000-0000-000064510000}"/>
    <cellStyle name="Märkus 10 11 2" xfId="905" xr:uid="{00000000-0005-0000-0000-000065510000}"/>
    <cellStyle name="Märkus 10 12" xfId="254" xr:uid="{00000000-0005-0000-0000-000066510000}"/>
    <cellStyle name="Märkus 10 12 2" xfId="906" xr:uid="{00000000-0005-0000-0000-000067510000}"/>
    <cellStyle name="Märkus 10 13" xfId="255" xr:uid="{00000000-0005-0000-0000-000068510000}"/>
    <cellStyle name="Märkus 10 13 2" xfId="907" xr:uid="{00000000-0005-0000-0000-000069510000}"/>
    <cellStyle name="Märkus 10 14" xfId="256" xr:uid="{00000000-0005-0000-0000-00006A510000}"/>
    <cellStyle name="Märkus 10 14 2" xfId="908" xr:uid="{00000000-0005-0000-0000-00006B510000}"/>
    <cellStyle name="Märkus 10 15" xfId="257" xr:uid="{00000000-0005-0000-0000-00006C510000}"/>
    <cellStyle name="Märkus 10 15 2" xfId="909" xr:uid="{00000000-0005-0000-0000-00006D510000}"/>
    <cellStyle name="Märkus 10 16" xfId="258" xr:uid="{00000000-0005-0000-0000-00006E510000}"/>
    <cellStyle name="Märkus 10 16 2" xfId="910" xr:uid="{00000000-0005-0000-0000-00006F510000}"/>
    <cellStyle name="Märkus 10 17" xfId="259" xr:uid="{00000000-0005-0000-0000-000070510000}"/>
    <cellStyle name="Märkus 10 17 2" xfId="911" xr:uid="{00000000-0005-0000-0000-000071510000}"/>
    <cellStyle name="Märkus 10 18" xfId="260" xr:uid="{00000000-0005-0000-0000-000072510000}"/>
    <cellStyle name="Märkus 10 18 2" xfId="912" xr:uid="{00000000-0005-0000-0000-000073510000}"/>
    <cellStyle name="Märkus 10 19" xfId="261" xr:uid="{00000000-0005-0000-0000-000074510000}"/>
    <cellStyle name="Märkus 10 19 2" xfId="913" xr:uid="{00000000-0005-0000-0000-000075510000}"/>
    <cellStyle name="Märkus 10 2" xfId="262" xr:uid="{00000000-0005-0000-0000-000076510000}"/>
    <cellStyle name="Märkus 10 2 2" xfId="914" xr:uid="{00000000-0005-0000-0000-000077510000}"/>
    <cellStyle name="Märkus 10 20" xfId="263" xr:uid="{00000000-0005-0000-0000-000078510000}"/>
    <cellStyle name="Märkus 10 20 10" xfId="24009" xr:uid="{B408BAC3-5DC6-48DB-B985-6EB02F77A375}"/>
    <cellStyle name="Märkus 10 20 2" xfId="915" xr:uid="{00000000-0005-0000-0000-000079510000}"/>
    <cellStyle name="Märkus 10 20 2 2" xfId="2079" xr:uid="{00000000-0005-0000-0000-00007A510000}"/>
    <cellStyle name="Märkus 10 20 2 2 2" xfId="2080" xr:uid="{00000000-0005-0000-0000-00007B510000}"/>
    <cellStyle name="Märkus 10 20 2 2 2 2" xfId="3389" xr:uid="{00000000-0005-0000-0000-00007C510000}"/>
    <cellStyle name="Märkus 10 20 2 2 2 2 2" xfId="5999" xr:uid="{00000000-0005-0000-0000-00007D510000}"/>
    <cellStyle name="Märkus 10 20 2 2 2 2 2 2" xfId="11474" xr:uid="{00000000-0005-0000-0000-00007E510000}"/>
    <cellStyle name="Märkus 10 20 2 2 2 2 2 2 2" xfId="23163" xr:uid="{00000000-0005-0000-0000-00007F510000}"/>
    <cellStyle name="Märkus 10 20 2 2 2 2 2 2 2 2" xfId="45536" xr:uid="{3D5BDA60-3005-406C-9F81-C8CA4487393C}"/>
    <cellStyle name="Märkus 10 20 2 2 2 2 2 2 3" xfId="34370" xr:uid="{F7D55F28-5F09-468F-9B0A-BD2998355D61}"/>
    <cellStyle name="Märkus 10 20 2 2 2 2 2 3" xfId="17820" xr:uid="{00000000-0005-0000-0000-000080510000}"/>
    <cellStyle name="Märkus 10 20 2 2 2 2 2 3 2" xfId="40193" xr:uid="{D9D53047-3D92-4EFE-87DC-076D433BC6DB}"/>
    <cellStyle name="Märkus 10 20 2 2 2 2 2 4" xfId="29027" xr:uid="{D62826AB-CF01-447D-B0EB-1B556139E248}"/>
    <cellStyle name="Märkus 10 20 2 2 2 2 3" xfId="8864" xr:uid="{00000000-0005-0000-0000-000081510000}"/>
    <cellStyle name="Märkus 10 20 2 2 2 2 3 2" xfId="20553" xr:uid="{00000000-0005-0000-0000-000082510000}"/>
    <cellStyle name="Märkus 10 20 2 2 2 2 3 2 2" xfId="42926" xr:uid="{02420A5C-51F1-4723-A6A6-243F32EE60F8}"/>
    <cellStyle name="Märkus 10 20 2 2 2 2 3 3" xfId="31760" xr:uid="{B5324A83-1156-4071-AD58-D9FD05205A15}"/>
    <cellStyle name="Märkus 10 20 2 2 2 2 4" xfId="15210" xr:uid="{00000000-0005-0000-0000-000083510000}"/>
    <cellStyle name="Märkus 10 20 2 2 2 2 4 2" xfId="37583" xr:uid="{89141438-426D-4B7A-9040-03A2F8AAC1B6}"/>
    <cellStyle name="Märkus 10 20 2 2 2 2 5" xfId="26417" xr:uid="{5FD69955-E289-4E4A-91FB-0045E1FE9540}"/>
    <cellStyle name="Märkus 10 20 2 2 2 3" xfId="4694" xr:uid="{00000000-0005-0000-0000-000084510000}"/>
    <cellStyle name="Märkus 10 20 2 2 2 3 2" xfId="10169" xr:uid="{00000000-0005-0000-0000-000085510000}"/>
    <cellStyle name="Märkus 10 20 2 2 2 3 2 2" xfId="21858" xr:uid="{00000000-0005-0000-0000-000086510000}"/>
    <cellStyle name="Märkus 10 20 2 2 2 3 2 2 2" xfId="44231" xr:uid="{6A903EE7-3B04-471F-A25F-EC856E46101C}"/>
    <cellStyle name="Märkus 10 20 2 2 2 3 2 3" xfId="33065" xr:uid="{BEA73ECD-F6C6-472C-AE59-EAF3A8EBCCD3}"/>
    <cellStyle name="Märkus 10 20 2 2 2 3 3" xfId="16515" xr:uid="{00000000-0005-0000-0000-000087510000}"/>
    <cellStyle name="Märkus 10 20 2 2 2 3 3 2" xfId="38888" xr:uid="{38AEC7DD-14DF-46B5-9E1B-CD05139BFDA8}"/>
    <cellStyle name="Märkus 10 20 2 2 2 3 4" xfId="27722" xr:uid="{4A9EB528-00AB-4520-9FC8-B992B0EED375}"/>
    <cellStyle name="Märkus 10 20 2 2 2 4" xfId="7559" xr:uid="{00000000-0005-0000-0000-000088510000}"/>
    <cellStyle name="Märkus 10 20 2 2 2 4 2" xfId="19248" xr:uid="{00000000-0005-0000-0000-000089510000}"/>
    <cellStyle name="Märkus 10 20 2 2 2 4 2 2" xfId="41621" xr:uid="{C8CE0F6E-FF98-49F2-BA61-3A2C744CAEF5}"/>
    <cellStyle name="Märkus 10 20 2 2 2 4 3" xfId="30455" xr:uid="{9E048143-61DF-4C70-97AF-80689D4A9BE1}"/>
    <cellStyle name="Märkus 10 20 2 2 2 5" xfId="13905" xr:uid="{00000000-0005-0000-0000-00008A510000}"/>
    <cellStyle name="Märkus 10 20 2 2 2 5 2" xfId="36278" xr:uid="{2117D7E7-E721-47D0-B1AE-0F9A398C5360}"/>
    <cellStyle name="Märkus 10 20 2 2 2 6" xfId="25112" xr:uid="{F3FAD436-5DF8-4352-A3A4-5DC68B9E2DCC}"/>
    <cellStyle name="Märkus 10 20 2 2 3" xfId="3388" xr:uid="{00000000-0005-0000-0000-00008B510000}"/>
    <cellStyle name="Märkus 10 20 2 2 3 2" xfId="5998" xr:uid="{00000000-0005-0000-0000-00008C510000}"/>
    <cellStyle name="Märkus 10 20 2 2 3 2 2" xfId="11473" xr:uid="{00000000-0005-0000-0000-00008D510000}"/>
    <cellStyle name="Märkus 10 20 2 2 3 2 2 2" xfId="23162" xr:uid="{00000000-0005-0000-0000-00008E510000}"/>
    <cellStyle name="Märkus 10 20 2 2 3 2 2 2 2" xfId="45535" xr:uid="{768016F3-E039-4EBB-AB7D-5B4353073040}"/>
    <cellStyle name="Märkus 10 20 2 2 3 2 2 3" xfId="34369" xr:uid="{3CC7DBA1-4691-4408-9060-5AC750C8659E}"/>
    <cellStyle name="Märkus 10 20 2 2 3 2 3" xfId="17819" xr:uid="{00000000-0005-0000-0000-00008F510000}"/>
    <cellStyle name="Märkus 10 20 2 2 3 2 3 2" xfId="40192" xr:uid="{A24FBB60-E051-45B5-96E3-CC322125E41D}"/>
    <cellStyle name="Märkus 10 20 2 2 3 2 4" xfId="29026" xr:uid="{52AEAC27-9860-4213-B534-4211F0E7EECA}"/>
    <cellStyle name="Märkus 10 20 2 2 3 3" xfId="8863" xr:uid="{00000000-0005-0000-0000-000090510000}"/>
    <cellStyle name="Märkus 10 20 2 2 3 3 2" xfId="20552" xr:uid="{00000000-0005-0000-0000-000091510000}"/>
    <cellStyle name="Märkus 10 20 2 2 3 3 2 2" xfId="42925" xr:uid="{E4F4F336-A8AE-4AC9-9743-A0C7E5E4DCA9}"/>
    <cellStyle name="Märkus 10 20 2 2 3 3 3" xfId="31759" xr:uid="{3DAFC1F3-4649-4349-A9F4-573DA5E55ABA}"/>
    <cellStyle name="Märkus 10 20 2 2 3 4" xfId="15209" xr:uid="{00000000-0005-0000-0000-000092510000}"/>
    <cellStyle name="Märkus 10 20 2 2 3 4 2" xfId="37582" xr:uid="{0C76DC9F-AECD-46A0-85A5-540132D9CB40}"/>
    <cellStyle name="Märkus 10 20 2 2 3 5" xfId="26416" xr:uid="{297E12B3-FC25-4658-8F4A-A93364ADC570}"/>
    <cellStyle name="Märkus 10 20 2 2 4" xfId="4693" xr:uid="{00000000-0005-0000-0000-000093510000}"/>
    <cellStyle name="Märkus 10 20 2 2 4 2" xfId="10168" xr:uid="{00000000-0005-0000-0000-000094510000}"/>
    <cellStyle name="Märkus 10 20 2 2 4 2 2" xfId="21857" xr:uid="{00000000-0005-0000-0000-000095510000}"/>
    <cellStyle name="Märkus 10 20 2 2 4 2 2 2" xfId="44230" xr:uid="{42C56DE9-ED32-4B18-8AE7-6F664DC4C5EF}"/>
    <cellStyle name="Märkus 10 20 2 2 4 2 3" xfId="33064" xr:uid="{CBCD9E8E-09A4-47DD-9888-FAAF1CB5A828}"/>
    <cellStyle name="Märkus 10 20 2 2 4 3" xfId="16514" xr:uid="{00000000-0005-0000-0000-000096510000}"/>
    <cellStyle name="Märkus 10 20 2 2 4 3 2" xfId="38887" xr:uid="{0DBCF3EA-3748-46F8-AC4E-B213ACF23A6E}"/>
    <cellStyle name="Märkus 10 20 2 2 4 4" xfId="27721" xr:uid="{4F221A41-54CA-48C2-BC42-2F2F7ED46DDD}"/>
    <cellStyle name="Märkus 10 20 2 2 5" xfId="7558" xr:uid="{00000000-0005-0000-0000-000097510000}"/>
    <cellStyle name="Märkus 10 20 2 2 5 2" xfId="19247" xr:uid="{00000000-0005-0000-0000-000098510000}"/>
    <cellStyle name="Märkus 10 20 2 2 5 2 2" xfId="41620" xr:uid="{544A4676-D7E4-4A1D-9498-FF03AD20F79B}"/>
    <cellStyle name="Märkus 10 20 2 2 5 3" xfId="30454" xr:uid="{31A0FC97-30BE-4531-8BC5-63B165D95F32}"/>
    <cellStyle name="Märkus 10 20 2 2 6" xfId="13904" xr:uid="{00000000-0005-0000-0000-000099510000}"/>
    <cellStyle name="Märkus 10 20 2 2 6 2" xfId="36277" xr:uid="{FB56EB13-8ADD-4F79-BC00-2557BA093B82}"/>
    <cellStyle name="Märkus 10 20 2 2 7" xfId="25111" xr:uid="{1BF4E6F9-1AE3-405B-A3E1-8869BFFE1F4E}"/>
    <cellStyle name="Märkus 10 20 2 3" xfId="2081" xr:uid="{00000000-0005-0000-0000-00009A510000}"/>
    <cellStyle name="Märkus 10 20 2 3 2" xfId="3390" xr:uid="{00000000-0005-0000-0000-00009B510000}"/>
    <cellStyle name="Märkus 10 20 2 3 2 2" xfId="6000" xr:uid="{00000000-0005-0000-0000-00009C510000}"/>
    <cellStyle name="Märkus 10 20 2 3 2 2 2" xfId="11475" xr:uid="{00000000-0005-0000-0000-00009D510000}"/>
    <cellStyle name="Märkus 10 20 2 3 2 2 2 2" xfId="23164" xr:uid="{00000000-0005-0000-0000-00009E510000}"/>
    <cellStyle name="Märkus 10 20 2 3 2 2 2 2 2" xfId="45537" xr:uid="{66138745-84AC-41C1-B705-477251D7806E}"/>
    <cellStyle name="Märkus 10 20 2 3 2 2 2 3" xfId="34371" xr:uid="{BC5ADC36-C5E7-45B7-9129-911374B45E83}"/>
    <cellStyle name="Märkus 10 20 2 3 2 2 3" xfId="17821" xr:uid="{00000000-0005-0000-0000-00009F510000}"/>
    <cellStyle name="Märkus 10 20 2 3 2 2 3 2" xfId="40194" xr:uid="{61749845-5268-4CDC-A356-2EA5DFDA1ECD}"/>
    <cellStyle name="Märkus 10 20 2 3 2 2 4" xfId="29028" xr:uid="{E33552D3-176B-4080-AEAA-D1393EFBED5D}"/>
    <cellStyle name="Märkus 10 20 2 3 2 3" xfId="8865" xr:uid="{00000000-0005-0000-0000-0000A0510000}"/>
    <cellStyle name="Märkus 10 20 2 3 2 3 2" xfId="20554" xr:uid="{00000000-0005-0000-0000-0000A1510000}"/>
    <cellStyle name="Märkus 10 20 2 3 2 3 2 2" xfId="42927" xr:uid="{F2C870F7-D075-4F88-B872-EA69898007DA}"/>
    <cellStyle name="Märkus 10 20 2 3 2 3 3" xfId="31761" xr:uid="{8B0E7DE5-DED6-434D-A0A9-1878BB12A994}"/>
    <cellStyle name="Märkus 10 20 2 3 2 4" xfId="15211" xr:uid="{00000000-0005-0000-0000-0000A2510000}"/>
    <cellStyle name="Märkus 10 20 2 3 2 4 2" xfId="37584" xr:uid="{0093DEBA-CC60-4567-9695-975B88CA0EAB}"/>
    <cellStyle name="Märkus 10 20 2 3 2 5" xfId="26418" xr:uid="{53D78CD8-66A5-4FCF-90EC-D0F1AA9AB549}"/>
    <cellStyle name="Märkus 10 20 2 3 3" xfId="4695" xr:uid="{00000000-0005-0000-0000-0000A3510000}"/>
    <cellStyle name="Märkus 10 20 2 3 3 2" xfId="10170" xr:uid="{00000000-0005-0000-0000-0000A4510000}"/>
    <cellStyle name="Märkus 10 20 2 3 3 2 2" xfId="21859" xr:uid="{00000000-0005-0000-0000-0000A5510000}"/>
    <cellStyle name="Märkus 10 20 2 3 3 2 2 2" xfId="44232" xr:uid="{8904AE03-74A5-4570-82C5-EF55767297CA}"/>
    <cellStyle name="Märkus 10 20 2 3 3 2 3" xfId="33066" xr:uid="{78E19F5B-42FD-407A-A50E-15BB6A6C28B4}"/>
    <cellStyle name="Märkus 10 20 2 3 3 3" xfId="16516" xr:uid="{00000000-0005-0000-0000-0000A6510000}"/>
    <cellStyle name="Märkus 10 20 2 3 3 3 2" xfId="38889" xr:uid="{0A25C753-023F-4333-A0E4-A7756D163AC4}"/>
    <cellStyle name="Märkus 10 20 2 3 3 4" xfId="27723" xr:uid="{0A16C52F-7C95-4B84-AE38-656501461D65}"/>
    <cellStyle name="Märkus 10 20 2 3 4" xfId="7560" xr:uid="{00000000-0005-0000-0000-0000A7510000}"/>
    <cellStyle name="Märkus 10 20 2 3 4 2" xfId="19249" xr:uid="{00000000-0005-0000-0000-0000A8510000}"/>
    <cellStyle name="Märkus 10 20 2 3 4 2 2" xfId="41622" xr:uid="{410AEA3E-AE17-4939-B10B-52A7E36C4F9E}"/>
    <cellStyle name="Märkus 10 20 2 3 4 3" xfId="30456" xr:uid="{A51A0C18-2CDB-4FFE-89C6-66A417F14A07}"/>
    <cellStyle name="Märkus 10 20 2 3 5" xfId="13906" xr:uid="{00000000-0005-0000-0000-0000A9510000}"/>
    <cellStyle name="Märkus 10 20 2 3 5 2" xfId="36279" xr:uid="{A0892785-5B64-4A14-AB90-82CF0897969E}"/>
    <cellStyle name="Märkus 10 20 2 3 6" xfId="25113" xr:uid="{3F417CA0-D8EC-490F-8CFC-D5E3B3993670}"/>
    <cellStyle name="Märkus 10 20 2 4" xfId="2082" xr:uid="{00000000-0005-0000-0000-0000AA510000}"/>
    <cellStyle name="Märkus 10 20 2 4 2" xfId="3391" xr:uid="{00000000-0005-0000-0000-0000AB510000}"/>
    <cellStyle name="Märkus 10 20 2 4 2 2" xfId="6001" xr:uid="{00000000-0005-0000-0000-0000AC510000}"/>
    <cellStyle name="Märkus 10 20 2 4 2 2 2" xfId="11476" xr:uid="{00000000-0005-0000-0000-0000AD510000}"/>
    <cellStyle name="Märkus 10 20 2 4 2 2 2 2" xfId="23165" xr:uid="{00000000-0005-0000-0000-0000AE510000}"/>
    <cellStyle name="Märkus 10 20 2 4 2 2 2 2 2" xfId="45538" xr:uid="{EB0A6B38-C2AE-4545-8AAE-E25FE2B0AD5B}"/>
    <cellStyle name="Märkus 10 20 2 4 2 2 2 3" xfId="34372" xr:uid="{8167EEA4-B81B-4019-8258-1DF3D29A0C7D}"/>
    <cellStyle name="Märkus 10 20 2 4 2 2 3" xfId="17822" xr:uid="{00000000-0005-0000-0000-0000AF510000}"/>
    <cellStyle name="Märkus 10 20 2 4 2 2 3 2" xfId="40195" xr:uid="{1648B898-2BC1-4E68-9DA5-762A201E5190}"/>
    <cellStyle name="Märkus 10 20 2 4 2 2 4" xfId="29029" xr:uid="{104B78FC-03B9-42C8-9A22-F3EB86089B8E}"/>
    <cellStyle name="Märkus 10 20 2 4 2 3" xfId="8866" xr:uid="{00000000-0005-0000-0000-0000B0510000}"/>
    <cellStyle name="Märkus 10 20 2 4 2 3 2" xfId="20555" xr:uid="{00000000-0005-0000-0000-0000B1510000}"/>
    <cellStyle name="Märkus 10 20 2 4 2 3 2 2" xfId="42928" xr:uid="{1A81BD7B-9918-4481-9154-7B95C570A548}"/>
    <cellStyle name="Märkus 10 20 2 4 2 3 3" xfId="31762" xr:uid="{92B9875E-922B-4635-8160-FFDABCD4B8AB}"/>
    <cellStyle name="Märkus 10 20 2 4 2 4" xfId="15212" xr:uid="{00000000-0005-0000-0000-0000B2510000}"/>
    <cellStyle name="Märkus 10 20 2 4 2 4 2" xfId="37585" xr:uid="{02A4B809-9B1D-4E86-A4B8-CC5FC6CC781F}"/>
    <cellStyle name="Märkus 10 20 2 4 2 5" xfId="26419" xr:uid="{097B21D5-52C2-4AF3-85CC-3B4C68BB85FE}"/>
    <cellStyle name="Märkus 10 20 2 4 3" xfId="4696" xr:uid="{00000000-0005-0000-0000-0000B3510000}"/>
    <cellStyle name="Märkus 10 20 2 4 3 2" xfId="10171" xr:uid="{00000000-0005-0000-0000-0000B4510000}"/>
    <cellStyle name="Märkus 10 20 2 4 3 2 2" xfId="21860" xr:uid="{00000000-0005-0000-0000-0000B5510000}"/>
    <cellStyle name="Märkus 10 20 2 4 3 2 2 2" xfId="44233" xr:uid="{9C383DE3-B492-4A24-9E58-96CE81ACB6DA}"/>
    <cellStyle name="Märkus 10 20 2 4 3 2 3" xfId="33067" xr:uid="{CAB0B504-C12C-4CF5-8226-C3F05DD87536}"/>
    <cellStyle name="Märkus 10 20 2 4 3 3" xfId="16517" xr:uid="{00000000-0005-0000-0000-0000B6510000}"/>
    <cellStyle name="Märkus 10 20 2 4 3 3 2" xfId="38890" xr:uid="{AAB5108B-8491-40B9-AFC7-49B026EC2155}"/>
    <cellStyle name="Märkus 10 20 2 4 3 4" xfId="27724" xr:uid="{1396D5BA-9F6C-4D88-8E46-0D94F5A8741B}"/>
    <cellStyle name="Märkus 10 20 2 4 4" xfId="7561" xr:uid="{00000000-0005-0000-0000-0000B7510000}"/>
    <cellStyle name="Märkus 10 20 2 4 4 2" xfId="19250" xr:uid="{00000000-0005-0000-0000-0000B8510000}"/>
    <cellStyle name="Märkus 10 20 2 4 4 2 2" xfId="41623" xr:uid="{D2613CD7-C1A9-43F6-8CFE-128692AF8B86}"/>
    <cellStyle name="Märkus 10 20 2 4 4 3" xfId="30457" xr:uid="{3D47AD2A-F87E-43BE-B888-6829AB76B6E0}"/>
    <cellStyle name="Märkus 10 20 2 4 5" xfId="13907" xr:uid="{00000000-0005-0000-0000-0000B9510000}"/>
    <cellStyle name="Märkus 10 20 2 4 5 2" xfId="36280" xr:uid="{39D34726-A701-460D-905B-4699A9A2F08F}"/>
    <cellStyle name="Märkus 10 20 2 4 6" xfId="25114" xr:uid="{C5B48486-5814-43BC-B377-81DD6026A698}"/>
    <cellStyle name="Märkus 10 20 2 5" xfId="2415" xr:uid="{00000000-0005-0000-0000-0000BA510000}"/>
    <cellStyle name="Märkus 10 20 2 5 2" xfId="5026" xr:uid="{00000000-0005-0000-0000-0000BB510000}"/>
    <cellStyle name="Märkus 10 20 2 5 2 2" xfId="10501" xr:uid="{00000000-0005-0000-0000-0000BC510000}"/>
    <cellStyle name="Märkus 10 20 2 5 2 2 2" xfId="22190" xr:uid="{00000000-0005-0000-0000-0000BD510000}"/>
    <cellStyle name="Märkus 10 20 2 5 2 2 2 2" xfId="44563" xr:uid="{10B0D456-4821-4987-AAE9-C5BA871217DA}"/>
    <cellStyle name="Märkus 10 20 2 5 2 2 3" xfId="33397" xr:uid="{1BD37ECB-0B29-48DA-9E8D-ACD818918545}"/>
    <cellStyle name="Märkus 10 20 2 5 2 3" xfId="16847" xr:uid="{00000000-0005-0000-0000-0000BE510000}"/>
    <cellStyle name="Märkus 10 20 2 5 2 3 2" xfId="39220" xr:uid="{AE25F36C-BE75-4CE1-A3EB-E994565BC6D8}"/>
    <cellStyle name="Märkus 10 20 2 5 2 4" xfId="28054" xr:uid="{E247669B-C0A2-48BE-A5E4-0B10E8EA3A03}"/>
    <cellStyle name="Märkus 10 20 2 5 3" xfId="7891" xr:uid="{00000000-0005-0000-0000-0000BF510000}"/>
    <cellStyle name="Märkus 10 20 2 5 3 2" xfId="19580" xr:uid="{00000000-0005-0000-0000-0000C0510000}"/>
    <cellStyle name="Märkus 10 20 2 5 3 2 2" xfId="41953" xr:uid="{7920F05E-3617-48A8-BDC9-5B0BAA1DAA62}"/>
    <cellStyle name="Märkus 10 20 2 5 3 3" xfId="30787" xr:uid="{804263DE-5828-49C3-9493-6F767C93DA68}"/>
    <cellStyle name="Märkus 10 20 2 5 4" xfId="14237" xr:uid="{00000000-0005-0000-0000-0000C1510000}"/>
    <cellStyle name="Märkus 10 20 2 5 4 2" xfId="36610" xr:uid="{D63803B1-B923-438F-8E00-CEE1E87D61E2}"/>
    <cellStyle name="Märkus 10 20 2 5 5" xfId="25444" xr:uid="{1931CC27-C87F-47EF-831E-1BC0BAE4FB4D}"/>
    <cellStyle name="Märkus 10 20 2 6" xfId="3721" xr:uid="{00000000-0005-0000-0000-0000C2510000}"/>
    <cellStyle name="Märkus 10 20 2 6 2" xfId="9196" xr:uid="{00000000-0005-0000-0000-0000C3510000}"/>
    <cellStyle name="Märkus 10 20 2 6 2 2" xfId="20885" xr:uid="{00000000-0005-0000-0000-0000C4510000}"/>
    <cellStyle name="Märkus 10 20 2 6 2 2 2" xfId="43258" xr:uid="{86B3B8B2-D572-4AF6-A197-AE966BD8A544}"/>
    <cellStyle name="Märkus 10 20 2 6 2 3" xfId="32092" xr:uid="{27A9C90F-E5C5-448C-91B8-2D22C48799A4}"/>
    <cellStyle name="Märkus 10 20 2 6 3" xfId="15542" xr:uid="{00000000-0005-0000-0000-0000C5510000}"/>
    <cellStyle name="Märkus 10 20 2 6 3 2" xfId="37915" xr:uid="{99F87614-8937-457A-8C96-63F986CEAA7C}"/>
    <cellStyle name="Märkus 10 20 2 6 4" xfId="26749" xr:uid="{12923489-2E1D-4E55-B88E-E3461A9684AB}"/>
    <cellStyle name="Märkus 10 20 2 7" xfId="6533" xr:uid="{00000000-0005-0000-0000-0000C6510000}"/>
    <cellStyle name="Märkus 10 20 2 7 2" xfId="18249" xr:uid="{00000000-0005-0000-0000-0000C7510000}"/>
    <cellStyle name="Märkus 10 20 2 7 2 2" xfId="40622" xr:uid="{4ED6778A-3102-4920-BD19-EBFC77A4EC18}"/>
    <cellStyle name="Märkus 10 20 2 7 3" xfId="29456" xr:uid="{DDB60FD9-C7CE-4545-8A87-48B1DFA20CFA}"/>
    <cellStyle name="Märkus 10 20 2 8" xfId="12932" xr:uid="{00000000-0005-0000-0000-0000C8510000}"/>
    <cellStyle name="Märkus 10 20 2 8 2" xfId="35305" xr:uid="{D4471AE3-3DC5-4B28-8570-2AEA7B454BC0}"/>
    <cellStyle name="Märkus 10 20 2 9" xfId="24139" xr:uid="{D6C3FAA5-CEA0-4984-BA74-603F826A840D}"/>
    <cellStyle name="Märkus 10 20 3" xfId="2083" xr:uid="{00000000-0005-0000-0000-0000C9510000}"/>
    <cellStyle name="Märkus 10 20 3 2" xfId="2084" xr:uid="{00000000-0005-0000-0000-0000CA510000}"/>
    <cellStyle name="Märkus 10 20 3 2 2" xfId="3393" xr:uid="{00000000-0005-0000-0000-0000CB510000}"/>
    <cellStyle name="Märkus 10 20 3 2 2 2" xfId="6003" xr:uid="{00000000-0005-0000-0000-0000CC510000}"/>
    <cellStyle name="Märkus 10 20 3 2 2 2 2" xfId="11478" xr:uid="{00000000-0005-0000-0000-0000CD510000}"/>
    <cellStyle name="Märkus 10 20 3 2 2 2 2 2" xfId="23167" xr:uid="{00000000-0005-0000-0000-0000CE510000}"/>
    <cellStyle name="Märkus 10 20 3 2 2 2 2 2 2" xfId="45540" xr:uid="{DFF1E23D-00DF-4F4B-A7F0-E00E2DC0CDEA}"/>
    <cellStyle name="Märkus 10 20 3 2 2 2 2 3" xfId="34374" xr:uid="{83742AE2-FD13-46D0-B524-25FD3F93F0A4}"/>
    <cellStyle name="Märkus 10 20 3 2 2 2 3" xfId="17824" xr:uid="{00000000-0005-0000-0000-0000CF510000}"/>
    <cellStyle name="Märkus 10 20 3 2 2 2 3 2" xfId="40197" xr:uid="{91748788-6722-4746-AB8A-B578EFBFEA4D}"/>
    <cellStyle name="Märkus 10 20 3 2 2 2 4" xfId="29031" xr:uid="{074CA3EB-6E03-4B9C-A59B-5DC005371C83}"/>
    <cellStyle name="Märkus 10 20 3 2 2 3" xfId="8868" xr:uid="{00000000-0005-0000-0000-0000D0510000}"/>
    <cellStyle name="Märkus 10 20 3 2 2 3 2" xfId="20557" xr:uid="{00000000-0005-0000-0000-0000D1510000}"/>
    <cellStyle name="Märkus 10 20 3 2 2 3 2 2" xfId="42930" xr:uid="{5CA3488F-BCCC-4B54-B14B-8C55613A044C}"/>
    <cellStyle name="Märkus 10 20 3 2 2 3 3" xfId="31764" xr:uid="{4C3B1E36-6DC7-4A75-8A04-1C7C0EDAF527}"/>
    <cellStyle name="Märkus 10 20 3 2 2 4" xfId="15214" xr:uid="{00000000-0005-0000-0000-0000D2510000}"/>
    <cellStyle name="Märkus 10 20 3 2 2 4 2" xfId="37587" xr:uid="{6D658D85-2F7A-4960-941F-6BABAF278936}"/>
    <cellStyle name="Märkus 10 20 3 2 2 5" xfId="26421" xr:uid="{BACEEBDB-A605-4F09-8D3F-CDFB27877904}"/>
    <cellStyle name="Märkus 10 20 3 2 3" xfId="4698" xr:uid="{00000000-0005-0000-0000-0000D3510000}"/>
    <cellStyle name="Märkus 10 20 3 2 3 2" xfId="10173" xr:uid="{00000000-0005-0000-0000-0000D4510000}"/>
    <cellStyle name="Märkus 10 20 3 2 3 2 2" xfId="21862" xr:uid="{00000000-0005-0000-0000-0000D5510000}"/>
    <cellStyle name="Märkus 10 20 3 2 3 2 2 2" xfId="44235" xr:uid="{9D3210A8-8097-4293-B772-B6D83C7E6AEC}"/>
    <cellStyle name="Märkus 10 20 3 2 3 2 3" xfId="33069" xr:uid="{ADC331F1-B625-4549-AF04-85CDAE76DEBE}"/>
    <cellStyle name="Märkus 10 20 3 2 3 3" xfId="16519" xr:uid="{00000000-0005-0000-0000-0000D6510000}"/>
    <cellStyle name="Märkus 10 20 3 2 3 3 2" xfId="38892" xr:uid="{2892EB75-86AE-4D35-BECD-648EF083A3AD}"/>
    <cellStyle name="Märkus 10 20 3 2 3 4" xfId="27726" xr:uid="{CE464B3E-6301-40FE-BCAD-E3B87FD1EF9F}"/>
    <cellStyle name="Märkus 10 20 3 2 4" xfId="7563" xr:uid="{00000000-0005-0000-0000-0000D7510000}"/>
    <cellStyle name="Märkus 10 20 3 2 4 2" xfId="19252" xr:uid="{00000000-0005-0000-0000-0000D8510000}"/>
    <cellStyle name="Märkus 10 20 3 2 4 2 2" xfId="41625" xr:uid="{C62F8225-0F2A-4AE2-8474-FE37CA5131EC}"/>
    <cellStyle name="Märkus 10 20 3 2 4 3" xfId="30459" xr:uid="{282175F4-3FC5-4946-9A42-6CB164B26302}"/>
    <cellStyle name="Märkus 10 20 3 2 5" xfId="13909" xr:uid="{00000000-0005-0000-0000-0000D9510000}"/>
    <cellStyle name="Märkus 10 20 3 2 5 2" xfId="36282" xr:uid="{0EEEAD3E-3BE4-4794-98DA-031817B123F4}"/>
    <cellStyle name="Märkus 10 20 3 2 6" xfId="25116" xr:uid="{5A1B0A7C-D1CF-4C31-9FB2-1810D30A4484}"/>
    <cellStyle name="Märkus 10 20 3 3" xfId="3392" xr:uid="{00000000-0005-0000-0000-0000DA510000}"/>
    <cellStyle name="Märkus 10 20 3 3 2" xfId="6002" xr:uid="{00000000-0005-0000-0000-0000DB510000}"/>
    <cellStyle name="Märkus 10 20 3 3 2 2" xfId="11477" xr:uid="{00000000-0005-0000-0000-0000DC510000}"/>
    <cellStyle name="Märkus 10 20 3 3 2 2 2" xfId="23166" xr:uid="{00000000-0005-0000-0000-0000DD510000}"/>
    <cellStyle name="Märkus 10 20 3 3 2 2 2 2" xfId="45539" xr:uid="{C9B8757A-78BD-4FD1-8B0B-6A99ACF16C8E}"/>
    <cellStyle name="Märkus 10 20 3 3 2 2 3" xfId="34373" xr:uid="{C3BEC237-1103-4B14-A71F-C8BF3ADB2E73}"/>
    <cellStyle name="Märkus 10 20 3 3 2 3" xfId="17823" xr:uid="{00000000-0005-0000-0000-0000DE510000}"/>
    <cellStyle name="Märkus 10 20 3 3 2 3 2" xfId="40196" xr:uid="{39E9EC19-BBCD-4ABA-8250-4626A349C1C6}"/>
    <cellStyle name="Märkus 10 20 3 3 2 4" xfId="29030" xr:uid="{9B28D736-E6DC-46EF-9CAA-44F3CF148FD1}"/>
    <cellStyle name="Märkus 10 20 3 3 3" xfId="8867" xr:uid="{00000000-0005-0000-0000-0000DF510000}"/>
    <cellStyle name="Märkus 10 20 3 3 3 2" xfId="20556" xr:uid="{00000000-0005-0000-0000-0000E0510000}"/>
    <cellStyle name="Märkus 10 20 3 3 3 2 2" xfId="42929" xr:uid="{96891EFD-19A2-4154-A450-E2DF00812AB5}"/>
    <cellStyle name="Märkus 10 20 3 3 3 3" xfId="31763" xr:uid="{F60AC0D5-0D9D-4503-A82F-7063378E9072}"/>
    <cellStyle name="Märkus 10 20 3 3 4" xfId="15213" xr:uid="{00000000-0005-0000-0000-0000E1510000}"/>
    <cellStyle name="Märkus 10 20 3 3 4 2" xfId="37586" xr:uid="{E8FCD55D-3D0C-4FA5-B434-906F51F19DF3}"/>
    <cellStyle name="Märkus 10 20 3 3 5" xfId="26420" xr:uid="{49E42E2E-75EE-4B4B-97BD-BA9F5154D198}"/>
    <cellStyle name="Märkus 10 20 3 4" xfId="4697" xr:uid="{00000000-0005-0000-0000-0000E2510000}"/>
    <cellStyle name="Märkus 10 20 3 4 2" xfId="10172" xr:uid="{00000000-0005-0000-0000-0000E3510000}"/>
    <cellStyle name="Märkus 10 20 3 4 2 2" xfId="21861" xr:uid="{00000000-0005-0000-0000-0000E4510000}"/>
    <cellStyle name="Märkus 10 20 3 4 2 2 2" xfId="44234" xr:uid="{BBA2696F-5A7A-4C29-BC27-5A2C779F8BB2}"/>
    <cellStyle name="Märkus 10 20 3 4 2 3" xfId="33068" xr:uid="{155F6724-AA46-43CF-8E74-19999D7AAF07}"/>
    <cellStyle name="Märkus 10 20 3 4 3" xfId="16518" xr:uid="{00000000-0005-0000-0000-0000E5510000}"/>
    <cellStyle name="Märkus 10 20 3 4 3 2" xfId="38891" xr:uid="{01F62D1A-54C6-4456-ACF8-B215DE484A87}"/>
    <cellStyle name="Märkus 10 20 3 4 4" xfId="27725" xr:uid="{A807F6A6-DE1F-4B03-8307-239679992BEC}"/>
    <cellStyle name="Märkus 10 20 3 5" xfId="7562" xr:uid="{00000000-0005-0000-0000-0000E6510000}"/>
    <cellStyle name="Märkus 10 20 3 5 2" xfId="19251" xr:uid="{00000000-0005-0000-0000-0000E7510000}"/>
    <cellStyle name="Märkus 10 20 3 5 2 2" xfId="41624" xr:uid="{F99E3731-50A3-48F6-A0DB-046244BF4E68}"/>
    <cellStyle name="Märkus 10 20 3 5 3" xfId="30458" xr:uid="{008F26CF-6AFB-4CDA-B73F-21C4A3868950}"/>
    <cellStyle name="Märkus 10 20 3 6" xfId="13908" xr:uid="{00000000-0005-0000-0000-0000E8510000}"/>
    <cellStyle name="Märkus 10 20 3 6 2" xfId="36281" xr:uid="{12EB9AF0-2C35-4388-948A-00D5CF45DDE2}"/>
    <cellStyle name="Märkus 10 20 3 7" xfId="25115" xr:uid="{804715A4-064D-4A12-9A8D-BD4463B9455A}"/>
    <cellStyle name="Märkus 10 20 4" xfId="2085" xr:uid="{00000000-0005-0000-0000-0000E9510000}"/>
    <cellStyle name="Märkus 10 20 4 2" xfId="3394" xr:uid="{00000000-0005-0000-0000-0000EA510000}"/>
    <cellStyle name="Märkus 10 20 4 2 2" xfId="6004" xr:uid="{00000000-0005-0000-0000-0000EB510000}"/>
    <cellStyle name="Märkus 10 20 4 2 2 2" xfId="11479" xr:uid="{00000000-0005-0000-0000-0000EC510000}"/>
    <cellStyle name="Märkus 10 20 4 2 2 2 2" xfId="23168" xr:uid="{00000000-0005-0000-0000-0000ED510000}"/>
    <cellStyle name="Märkus 10 20 4 2 2 2 2 2" xfId="45541" xr:uid="{2EB17CCF-D16B-416A-ACC0-42A1315DC852}"/>
    <cellStyle name="Märkus 10 20 4 2 2 2 3" xfId="34375" xr:uid="{93232198-9A26-4B46-A3B2-3D8CEA957EA0}"/>
    <cellStyle name="Märkus 10 20 4 2 2 3" xfId="17825" xr:uid="{00000000-0005-0000-0000-0000EE510000}"/>
    <cellStyle name="Märkus 10 20 4 2 2 3 2" xfId="40198" xr:uid="{0E0E452F-E3A1-4288-8E1C-BB15238A37C2}"/>
    <cellStyle name="Märkus 10 20 4 2 2 4" xfId="29032" xr:uid="{EC321C9D-BA77-41F1-A0D2-C2AC76F0071F}"/>
    <cellStyle name="Märkus 10 20 4 2 3" xfId="8869" xr:uid="{00000000-0005-0000-0000-0000EF510000}"/>
    <cellStyle name="Märkus 10 20 4 2 3 2" xfId="20558" xr:uid="{00000000-0005-0000-0000-0000F0510000}"/>
    <cellStyle name="Märkus 10 20 4 2 3 2 2" xfId="42931" xr:uid="{2075E1AF-7558-4619-A232-DCD987F3AF53}"/>
    <cellStyle name="Märkus 10 20 4 2 3 3" xfId="31765" xr:uid="{67BC0B71-2A16-437D-99C1-D7CB5262D9DF}"/>
    <cellStyle name="Märkus 10 20 4 2 4" xfId="15215" xr:uid="{00000000-0005-0000-0000-0000F1510000}"/>
    <cellStyle name="Märkus 10 20 4 2 4 2" xfId="37588" xr:uid="{C6B402C1-46CB-4501-985D-BE0D0C2D6B08}"/>
    <cellStyle name="Märkus 10 20 4 2 5" xfId="26422" xr:uid="{8829E416-C9E0-487B-A604-990CC8FC662B}"/>
    <cellStyle name="Märkus 10 20 4 3" xfId="4699" xr:uid="{00000000-0005-0000-0000-0000F2510000}"/>
    <cellStyle name="Märkus 10 20 4 3 2" xfId="10174" xr:uid="{00000000-0005-0000-0000-0000F3510000}"/>
    <cellStyle name="Märkus 10 20 4 3 2 2" xfId="21863" xr:uid="{00000000-0005-0000-0000-0000F4510000}"/>
    <cellStyle name="Märkus 10 20 4 3 2 2 2" xfId="44236" xr:uid="{30542CB4-A422-42F2-ADA1-27679BE8EC7F}"/>
    <cellStyle name="Märkus 10 20 4 3 2 3" xfId="33070" xr:uid="{5D941888-8316-4EA9-8623-5C1284913105}"/>
    <cellStyle name="Märkus 10 20 4 3 3" xfId="16520" xr:uid="{00000000-0005-0000-0000-0000F5510000}"/>
    <cellStyle name="Märkus 10 20 4 3 3 2" xfId="38893" xr:uid="{EE014F80-CD01-4050-8C71-5DE5F89633F6}"/>
    <cellStyle name="Märkus 10 20 4 3 4" xfId="27727" xr:uid="{677E615E-3C04-4477-B198-6505C4C83724}"/>
    <cellStyle name="Märkus 10 20 4 4" xfId="7564" xr:uid="{00000000-0005-0000-0000-0000F6510000}"/>
    <cellStyle name="Märkus 10 20 4 4 2" xfId="19253" xr:uid="{00000000-0005-0000-0000-0000F7510000}"/>
    <cellStyle name="Märkus 10 20 4 4 2 2" xfId="41626" xr:uid="{28BE3B1D-49F9-4DB2-ACAF-B7176FBA4A06}"/>
    <cellStyle name="Märkus 10 20 4 4 3" xfId="30460" xr:uid="{C753AC4F-C30E-49E6-A024-00D9A2DC6BB1}"/>
    <cellStyle name="Märkus 10 20 4 5" xfId="13910" xr:uid="{00000000-0005-0000-0000-0000F8510000}"/>
    <cellStyle name="Märkus 10 20 4 5 2" xfId="36283" xr:uid="{63B5AAC0-9271-4134-A4B4-76B21DD5DD27}"/>
    <cellStyle name="Märkus 10 20 4 6" xfId="25117" xr:uid="{B7A34946-CA06-4A2F-BFCA-2714041DFAA4}"/>
    <cellStyle name="Märkus 10 20 5" xfId="2086" xr:uid="{00000000-0005-0000-0000-0000F9510000}"/>
    <cellStyle name="Märkus 10 20 5 2" xfId="3395" xr:uid="{00000000-0005-0000-0000-0000FA510000}"/>
    <cellStyle name="Märkus 10 20 5 2 2" xfId="6005" xr:uid="{00000000-0005-0000-0000-0000FB510000}"/>
    <cellStyle name="Märkus 10 20 5 2 2 2" xfId="11480" xr:uid="{00000000-0005-0000-0000-0000FC510000}"/>
    <cellStyle name="Märkus 10 20 5 2 2 2 2" xfId="23169" xr:uid="{00000000-0005-0000-0000-0000FD510000}"/>
    <cellStyle name="Märkus 10 20 5 2 2 2 2 2" xfId="45542" xr:uid="{FE0DACD9-0458-4B52-BA8B-B11AE339A366}"/>
    <cellStyle name="Märkus 10 20 5 2 2 2 3" xfId="34376" xr:uid="{76AAED71-88DA-4164-AF5B-465DAB18DA88}"/>
    <cellStyle name="Märkus 10 20 5 2 2 3" xfId="17826" xr:uid="{00000000-0005-0000-0000-0000FE510000}"/>
    <cellStyle name="Märkus 10 20 5 2 2 3 2" xfId="40199" xr:uid="{9FE4F67D-A42E-4D6F-B4B5-F7C3CFF41DBB}"/>
    <cellStyle name="Märkus 10 20 5 2 2 4" xfId="29033" xr:uid="{07405A74-C84C-43E7-8C70-6D6F547D7FF4}"/>
    <cellStyle name="Märkus 10 20 5 2 3" xfId="8870" xr:uid="{00000000-0005-0000-0000-0000FF510000}"/>
    <cellStyle name="Märkus 10 20 5 2 3 2" xfId="20559" xr:uid="{00000000-0005-0000-0000-000000520000}"/>
    <cellStyle name="Märkus 10 20 5 2 3 2 2" xfId="42932" xr:uid="{A64EBF22-8CA8-4813-8642-E1A930544D6D}"/>
    <cellStyle name="Märkus 10 20 5 2 3 3" xfId="31766" xr:uid="{A4CE221F-7A4E-4602-A4AF-C9FCC880A974}"/>
    <cellStyle name="Märkus 10 20 5 2 4" xfId="15216" xr:uid="{00000000-0005-0000-0000-000001520000}"/>
    <cellStyle name="Märkus 10 20 5 2 4 2" xfId="37589" xr:uid="{DB0BEDCF-2788-457D-A632-888DAF2939D9}"/>
    <cellStyle name="Märkus 10 20 5 2 5" xfId="26423" xr:uid="{8D791CCE-2E78-4F73-889E-324129D48B0D}"/>
    <cellStyle name="Märkus 10 20 5 3" xfId="4700" xr:uid="{00000000-0005-0000-0000-000002520000}"/>
    <cellStyle name="Märkus 10 20 5 3 2" xfId="10175" xr:uid="{00000000-0005-0000-0000-000003520000}"/>
    <cellStyle name="Märkus 10 20 5 3 2 2" xfId="21864" xr:uid="{00000000-0005-0000-0000-000004520000}"/>
    <cellStyle name="Märkus 10 20 5 3 2 2 2" xfId="44237" xr:uid="{D141F947-81CC-456A-8B10-C461FC9BD6C6}"/>
    <cellStyle name="Märkus 10 20 5 3 2 3" xfId="33071" xr:uid="{23073127-67EC-4199-A7A4-0C5B08746464}"/>
    <cellStyle name="Märkus 10 20 5 3 3" xfId="16521" xr:uid="{00000000-0005-0000-0000-000005520000}"/>
    <cellStyle name="Märkus 10 20 5 3 3 2" xfId="38894" xr:uid="{1FBA3C55-9300-4984-ACC1-A72727579FE0}"/>
    <cellStyle name="Märkus 10 20 5 3 4" xfId="27728" xr:uid="{CBB22157-B6EE-4BBB-BCF3-2E3FB991A892}"/>
    <cellStyle name="Märkus 10 20 5 4" xfId="7565" xr:uid="{00000000-0005-0000-0000-000006520000}"/>
    <cellStyle name="Märkus 10 20 5 4 2" xfId="19254" xr:uid="{00000000-0005-0000-0000-000007520000}"/>
    <cellStyle name="Märkus 10 20 5 4 2 2" xfId="41627" xr:uid="{E5EA0532-EF82-43A5-8F56-6F69E43B4BD0}"/>
    <cellStyle name="Märkus 10 20 5 4 3" xfId="30461" xr:uid="{11F9CB1C-F51F-4908-A828-51B28D559F6E}"/>
    <cellStyle name="Märkus 10 20 5 5" xfId="13911" xr:uid="{00000000-0005-0000-0000-000008520000}"/>
    <cellStyle name="Märkus 10 20 5 5 2" xfId="36284" xr:uid="{5FCB75DA-3594-41FB-A244-BC150DED86BE}"/>
    <cellStyle name="Märkus 10 20 5 6" xfId="25118" xr:uid="{04771C91-7BFB-4FD6-9F30-2EB61D3480DE}"/>
    <cellStyle name="Märkus 10 20 6" xfId="2285" xr:uid="{00000000-0005-0000-0000-000009520000}"/>
    <cellStyle name="Märkus 10 20 6 2" xfId="4896" xr:uid="{00000000-0005-0000-0000-00000A520000}"/>
    <cellStyle name="Märkus 10 20 6 2 2" xfId="10371" xr:uid="{00000000-0005-0000-0000-00000B520000}"/>
    <cellStyle name="Märkus 10 20 6 2 2 2" xfId="22060" xr:uid="{00000000-0005-0000-0000-00000C520000}"/>
    <cellStyle name="Märkus 10 20 6 2 2 2 2" xfId="44433" xr:uid="{57CECD04-86FF-4C61-B0C9-2292FBE55BF1}"/>
    <cellStyle name="Märkus 10 20 6 2 2 3" xfId="33267" xr:uid="{8455F966-311E-4B06-92B3-CF11F3CDCD8B}"/>
    <cellStyle name="Märkus 10 20 6 2 3" xfId="16717" xr:uid="{00000000-0005-0000-0000-00000D520000}"/>
    <cellStyle name="Märkus 10 20 6 2 3 2" xfId="39090" xr:uid="{82D13473-F51E-41A1-811D-E9584A091965}"/>
    <cellStyle name="Märkus 10 20 6 2 4" xfId="27924" xr:uid="{B2A53629-FDDB-4EC2-8FDA-35FE0F5FC066}"/>
    <cellStyle name="Märkus 10 20 6 3" xfId="7761" xr:uid="{00000000-0005-0000-0000-00000E520000}"/>
    <cellStyle name="Märkus 10 20 6 3 2" xfId="19450" xr:uid="{00000000-0005-0000-0000-00000F520000}"/>
    <cellStyle name="Märkus 10 20 6 3 2 2" xfId="41823" xr:uid="{2BE0635F-6A9A-4CAF-B48B-8E09E935F22B}"/>
    <cellStyle name="Märkus 10 20 6 3 3" xfId="30657" xr:uid="{D31010CB-7AA2-44C8-8C7C-672708F31D2E}"/>
    <cellStyle name="Märkus 10 20 6 4" xfId="14107" xr:uid="{00000000-0005-0000-0000-000010520000}"/>
    <cellStyle name="Märkus 10 20 6 4 2" xfId="36480" xr:uid="{BA101A50-8829-4813-8CA1-2DCC54E0DAAC}"/>
    <cellStyle name="Märkus 10 20 6 5" xfId="25314" xr:uid="{28046EAE-595B-4A89-9C4F-5FEE2C1F4769}"/>
    <cellStyle name="Märkus 10 20 7" xfId="3591" xr:uid="{00000000-0005-0000-0000-000011520000}"/>
    <cellStyle name="Märkus 10 20 7 2" xfId="9066" xr:uid="{00000000-0005-0000-0000-000012520000}"/>
    <cellStyle name="Märkus 10 20 7 2 2" xfId="20755" xr:uid="{00000000-0005-0000-0000-000013520000}"/>
    <cellStyle name="Märkus 10 20 7 2 2 2" xfId="43128" xr:uid="{63D6375B-3032-418F-9F75-1519DD00F79A}"/>
    <cellStyle name="Märkus 10 20 7 2 3" xfId="31962" xr:uid="{993711F4-1FB9-4DC6-BCE2-7429C0D1D9D8}"/>
    <cellStyle name="Märkus 10 20 7 3" xfId="15412" xr:uid="{00000000-0005-0000-0000-000014520000}"/>
    <cellStyle name="Märkus 10 20 7 3 2" xfId="37785" xr:uid="{D8E3E66D-D64F-4E80-9307-33E9F88C5A0E}"/>
    <cellStyle name="Märkus 10 20 7 4" xfId="26619" xr:uid="{8AED7520-B0CB-4E94-A16C-458638ED818A}"/>
    <cellStyle name="Märkus 10 20 8" xfId="6270" xr:uid="{00000000-0005-0000-0000-000015520000}"/>
    <cellStyle name="Märkus 10 20 8 2" xfId="18049" xr:uid="{00000000-0005-0000-0000-000016520000}"/>
    <cellStyle name="Märkus 10 20 8 2 2" xfId="40422" xr:uid="{E4A7A478-A7CF-4E9E-BA58-2D44773E195A}"/>
    <cellStyle name="Märkus 10 20 8 3" xfId="29256" xr:uid="{FAD97BAF-D537-4929-BFA4-994EB106CA75}"/>
    <cellStyle name="Märkus 10 20 9" xfId="12802" xr:uid="{00000000-0005-0000-0000-000017520000}"/>
    <cellStyle name="Märkus 10 20 9 2" xfId="35175" xr:uid="{AB174428-2358-4648-B81A-A6B4569281B8}"/>
    <cellStyle name="Märkus 10 3" xfId="264" xr:uid="{00000000-0005-0000-0000-000018520000}"/>
    <cellStyle name="Märkus 10 3 2" xfId="916" xr:uid="{00000000-0005-0000-0000-000019520000}"/>
    <cellStyle name="Märkus 10 4" xfId="265" xr:uid="{00000000-0005-0000-0000-00001A520000}"/>
    <cellStyle name="Märkus 10 4 2" xfId="917" xr:uid="{00000000-0005-0000-0000-00001B520000}"/>
    <cellStyle name="Märkus 10 5" xfId="266" xr:uid="{00000000-0005-0000-0000-00001C520000}"/>
    <cellStyle name="Märkus 10 5 2" xfId="918" xr:uid="{00000000-0005-0000-0000-00001D520000}"/>
    <cellStyle name="Märkus 10 6" xfId="267" xr:uid="{00000000-0005-0000-0000-00001E520000}"/>
    <cellStyle name="Märkus 10 6 2" xfId="919" xr:uid="{00000000-0005-0000-0000-00001F520000}"/>
    <cellStyle name="Märkus 10 7" xfId="268" xr:uid="{00000000-0005-0000-0000-000020520000}"/>
    <cellStyle name="Märkus 10 7 2" xfId="920" xr:uid="{00000000-0005-0000-0000-000021520000}"/>
    <cellStyle name="Märkus 10 8" xfId="269" xr:uid="{00000000-0005-0000-0000-000022520000}"/>
    <cellStyle name="Märkus 10 8 2" xfId="921" xr:uid="{00000000-0005-0000-0000-000023520000}"/>
    <cellStyle name="Märkus 10 9" xfId="270" xr:uid="{00000000-0005-0000-0000-000024520000}"/>
    <cellStyle name="Märkus 10 9 2" xfId="922" xr:uid="{00000000-0005-0000-0000-000025520000}"/>
    <cellStyle name="Märkus 11" xfId="271" xr:uid="{00000000-0005-0000-0000-000026520000}"/>
    <cellStyle name="Märkus 11 10" xfId="272" xr:uid="{00000000-0005-0000-0000-000027520000}"/>
    <cellStyle name="Märkus 11 10 2" xfId="923" xr:uid="{00000000-0005-0000-0000-000028520000}"/>
    <cellStyle name="Märkus 11 11" xfId="273" xr:uid="{00000000-0005-0000-0000-000029520000}"/>
    <cellStyle name="Märkus 11 11 2" xfId="924" xr:uid="{00000000-0005-0000-0000-00002A520000}"/>
    <cellStyle name="Märkus 11 12" xfId="274" xr:uid="{00000000-0005-0000-0000-00002B520000}"/>
    <cellStyle name="Märkus 11 12 2" xfId="925" xr:uid="{00000000-0005-0000-0000-00002C520000}"/>
    <cellStyle name="Märkus 11 13" xfId="275" xr:uid="{00000000-0005-0000-0000-00002D520000}"/>
    <cellStyle name="Märkus 11 13 2" xfId="926" xr:uid="{00000000-0005-0000-0000-00002E520000}"/>
    <cellStyle name="Märkus 11 14" xfId="276" xr:uid="{00000000-0005-0000-0000-00002F520000}"/>
    <cellStyle name="Märkus 11 14 2" xfId="927" xr:uid="{00000000-0005-0000-0000-000030520000}"/>
    <cellStyle name="Märkus 11 15" xfId="277" xr:uid="{00000000-0005-0000-0000-000031520000}"/>
    <cellStyle name="Märkus 11 15 2" xfId="928" xr:uid="{00000000-0005-0000-0000-000032520000}"/>
    <cellStyle name="Märkus 11 16" xfId="278" xr:uid="{00000000-0005-0000-0000-000033520000}"/>
    <cellStyle name="Märkus 11 16 2" xfId="929" xr:uid="{00000000-0005-0000-0000-000034520000}"/>
    <cellStyle name="Märkus 11 17" xfId="279" xr:uid="{00000000-0005-0000-0000-000035520000}"/>
    <cellStyle name="Märkus 11 17 2" xfId="930" xr:uid="{00000000-0005-0000-0000-000036520000}"/>
    <cellStyle name="Märkus 11 18" xfId="280" xr:uid="{00000000-0005-0000-0000-000037520000}"/>
    <cellStyle name="Märkus 11 18 2" xfId="931" xr:uid="{00000000-0005-0000-0000-000038520000}"/>
    <cellStyle name="Märkus 11 19" xfId="281" xr:uid="{00000000-0005-0000-0000-000039520000}"/>
    <cellStyle name="Märkus 11 19 2" xfId="932" xr:uid="{00000000-0005-0000-0000-00003A520000}"/>
    <cellStyle name="Märkus 11 2" xfId="282" xr:uid="{00000000-0005-0000-0000-00003B520000}"/>
    <cellStyle name="Märkus 11 2 2" xfId="933" xr:uid="{00000000-0005-0000-0000-00003C520000}"/>
    <cellStyle name="Märkus 11 20" xfId="283" xr:uid="{00000000-0005-0000-0000-00003D520000}"/>
    <cellStyle name="Märkus 11 20 10" xfId="24010" xr:uid="{E3A1817D-7755-4F47-8F0B-69780839572E}"/>
    <cellStyle name="Märkus 11 20 2" xfId="934" xr:uid="{00000000-0005-0000-0000-00003E520000}"/>
    <cellStyle name="Märkus 11 20 2 2" xfId="2087" xr:uid="{00000000-0005-0000-0000-00003F520000}"/>
    <cellStyle name="Märkus 11 20 2 2 2" xfId="2088" xr:uid="{00000000-0005-0000-0000-000040520000}"/>
    <cellStyle name="Märkus 11 20 2 2 2 2" xfId="3397" xr:uid="{00000000-0005-0000-0000-000041520000}"/>
    <cellStyle name="Märkus 11 20 2 2 2 2 2" xfId="6007" xr:uid="{00000000-0005-0000-0000-000042520000}"/>
    <cellStyle name="Märkus 11 20 2 2 2 2 2 2" xfId="11482" xr:uid="{00000000-0005-0000-0000-000043520000}"/>
    <cellStyle name="Märkus 11 20 2 2 2 2 2 2 2" xfId="23171" xr:uid="{00000000-0005-0000-0000-000044520000}"/>
    <cellStyle name="Märkus 11 20 2 2 2 2 2 2 2 2" xfId="45544" xr:uid="{13974471-8443-49AA-9D1D-AFD4A4908077}"/>
    <cellStyle name="Märkus 11 20 2 2 2 2 2 2 3" xfId="34378" xr:uid="{B861CB14-599E-4B0C-BDDE-246C267F7D21}"/>
    <cellStyle name="Märkus 11 20 2 2 2 2 2 3" xfId="17828" xr:uid="{00000000-0005-0000-0000-000045520000}"/>
    <cellStyle name="Märkus 11 20 2 2 2 2 2 3 2" xfId="40201" xr:uid="{D54540B3-A8B1-40EE-AC5C-FA770547978D}"/>
    <cellStyle name="Märkus 11 20 2 2 2 2 2 4" xfId="29035" xr:uid="{33936F0B-C52C-4051-8413-B60D0A1A820B}"/>
    <cellStyle name="Märkus 11 20 2 2 2 2 3" xfId="8872" xr:uid="{00000000-0005-0000-0000-000046520000}"/>
    <cellStyle name="Märkus 11 20 2 2 2 2 3 2" xfId="20561" xr:uid="{00000000-0005-0000-0000-000047520000}"/>
    <cellStyle name="Märkus 11 20 2 2 2 2 3 2 2" xfId="42934" xr:uid="{97991ECB-DB54-4B15-A404-CFA6BD3E40AA}"/>
    <cellStyle name="Märkus 11 20 2 2 2 2 3 3" xfId="31768" xr:uid="{F5A55C2B-27B1-49A8-9252-3735CC2A78C9}"/>
    <cellStyle name="Märkus 11 20 2 2 2 2 4" xfId="15218" xr:uid="{00000000-0005-0000-0000-000048520000}"/>
    <cellStyle name="Märkus 11 20 2 2 2 2 4 2" xfId="37591" xr:uid="{970F6674-63B9-4DDD-ABC5-C037F4F66523}"/>
    <cellStyle name="Märkus 11 20 2 2 2 2 5" xfId="26425" xr:uid="{602D9443-DF51-464B-8B19-FC72D282CB71}"/>
    <cellStyle name="Märkus 11 20 2 2 2 3" xfId="4702" xr:uid="{00000000-0005-0000-0000-000049520000}"/>
    <cellStyle name="Märkus 11 20 2 2 2 3 2" xfId="10177" xr:uid="{00000000-0005-0000-0000-00004A520000}"/>
    <cellStyle name="Märkus 11 20 2 2 2 3 2 2" xfId="21866" xr:uid="{00000000-0005-0000-0000-00004B520000}"/>
    <cellStyle name="Märkus 11 20 2 2 2 3 2 2 2" xfId="44239" xr:uid="{749722D3-2880-493C-8B9F-1A8D32FFD312}"/>
    <cellStyle name="Märkus 11 20 2 2 2 3 2 3" xfId="33073" xr:uid="{E1A95257-97C0-4EDA-8340-8647F5F757DA}"/>
    <cellStyle name="Märkus 11 20 2 2 2 3 3" xfId="16523" xr:uid="{00000000-0005-0000-0000-00004C520000}"/>
    <cellStyle name="Märkus 11 20 2 2 2 3 3 2" xfId="38896" xr:uid="{E195CE4F-6516-4B2D-AD4C-26A890F22F2A}"/>
    <cellStyle name="Märkus 11 20 2 2 2 3 4" xfId="27730" xr:uid="{5D51A573-7857-4C58-A1D7-DED37A5718A6}"/>
    <cellStyle name="Märkus 11 20 2 2 2 4" xfId="7567" xr:uid="{00000000-0005-0000-0000-00004D520000}"/>
    <cellStyle name="Märkus 11 20 2 2 2 4 2" xfId="19256" xr:uid="{00000000-0005-0000-0000-00004E520000}"/>
    <cellStyle name="Märkus 11 20 2 2 2 4 2 2" xfId="41629" xr:uid="{1289E240-1814-4C57-80A4-4B6C298DD8F7}"/>
    <cellStyle name="Märkus 11 20 2 2 2 4 3" xfId="30463" xr:uid="{6A4DD53B-54D8-476B-B1B7-CFF3D553523F}"/>
    <cellStyle name="Märkus 11 20 2 2 2 5" xfId="13913" xr:uid="{00000000-0005-0000-0000-00004F520000}"/>
    <cellStyle name="Märkus 11 20 2 2 2 5 2" xfId="36286" xr:uid="{5D7950CB-9E6C-4352-9492-A196A1C7885E}"/>
    <cellStyle name="Märkus 11 20 2 2 2 6" xfId="25120" xr:uid="{547C3BCB-13F4-4EB2-AE97-E94E2FD2DD23}"/>
    <cellStyle name="Märkus 11 20 2 2 3" xfId="3396" xr:uid="{00000000-0005-0000-0000-000050520000}"/>
    <cellStyle name="Märkus 11 20 2 2 3 2" xfId="6006" xr:uid="{00000000-0005-0000-0000-000051520000}"/>
    <cellStyle name="Märkus 11 20 2 2 3 2 2" xfId="11481" xr:uid="{00000000-0005-0000-0000-000052520000}"/>
    <cellStyle name="Märkus 11 20 2 2 3 2 2 2" xfId="23170" xr:uid="{00000000-0005-0000-0000-000053520000}"/>
    <cellStyle name="Märkus 11 20 2 2 3 2 2 2 2" xfId="45543" xr:uid="{012B5FF1-D9A5-4E61-99D7-E09FFEA8F261}"/>
    <cellStyle name="Märkus 11 20 2 2 3 2 2 3" xfId="34377" xr:uid="{F4FFD65D-C5B7-47FC-B74D-459C21408A09}"/>
    <cellStyle name="Märkus 11 20 2 2 3 2 3" xfId="17827" xr:uid="{00000000-0005-0000-0000-000054520000}"/>
    <cellStyle name="Märkus 11 20 2 2 3 2 3 2" xfId="40200" xr:uid="{F782ACDE-B432-41C0-AAE6-7E128A95C826}"/>
    <cellStyle name="Märkus 11 20 2 2 3 2 4" xfId="29034" xr:uid="{52DF8B83-831B-4012-A249-38D4B1CF6FD3}"/>
    <cellStyle name="Märkus 11 20 2 2 3 3" xfId="8871" xr:uid="{00000000-0005-0000-0000-000055520000}"/>
    <cellStyle name="Märkus 11 20 2 2 3 3 2" xfId="20560" xr:uid="{00000000-0005-0000-0000-000056520000}"/>
    <cellStyle name="Märkus 11 20 2 2 3 3 2 2" xfId="42933" xr:uid="{2EB248C6-C4B3-4774-993D-7D3FC33358E9}"/>
    <cellStyle name="Märkus 11 20 2 2 3 3 3" xfId="31767" xr:uid="{7B7F98DC-5715-42B1-8034-EDF0586C76EC}"/>
    <cellStyle name="Märkus 11 20 2 2 3 4" xfId="15217" xr:uid="{00000000-0005-0000-0000-000057520000}"/>
    <cellStyle name="Märkus 11 20 2 2 3 4 2" xfId="37590" xr:uid="{7148DD65-A4F9-4DF5-A22C-3EC596ECBBB8}"/>
    <cellStyle name="Märkus 11 20 2 2 3 5" xfId="26424" xr:uid="{57D6C3C3-1C3C-4D49-90DC-AA553DA116F4}"/>
    <cellStyle name="Märkus 11 20 2 2 4" xfId="4701" xr:uid="{00000000-0005-0000-0000-000058520000}"/>
    <cellStyle name="Märkus 11 20 2 2 4 2" xfId="10176" xr:uid="{00000000-0005-0000-0000-000059520000}"/>
    <cellStyle name="Märkus 11 20 2 2 4 2 2" xfId="21865" xr:uid="{00000000-0005-0000-0000-00005A520000}"/>
    <cellStyle name="Märkus 11 20 2 2 4 2 2 2" xfId="44238" xr:uid="{A61EA17F-477C-45CB-B261-183E99FB12C0}"/>
    <cellStyle name="Märkus 11 20 2 2 4 2 3" xfId="33072" xr:uid="{377D61A8-F6BB-48C8-8ACE-54067C7B0EAC}"/>
    <cellStyle name="Märkus 11 20 2 2 4 3" xfId="16522" xr:uid="{00000000-0005-0000-0000-00005B520000}"/>
    <cellStyle name="Märkus 11 20 2 2 4 3 2" xfId="38895" xr:uid="{3656BCDF-48E7-4E45-AFA3-B47D85033AFE}"/>
    <cellStyle name="Märkus 11 20 2 2 4 4" xfId="27729" xr:uid="{55DBBA3E-5186-477D-BE76-BE6C20EB2571}"/>
    <cellStyle name="Märkus 11 20 2 2 5" xfId="7566" xr:uid="{00000000-0005-0000-0000-00005C520000}"/>
    <cellStyle name="Märkus 11 20 2 2 5 2" xfId="19255" xr:uid="{00000000-0005-0000-0000-00005D520000}"/>
    <cellStyle name="Märkus 11 20 2 2 5 2 2" xfId="41628" xr:uid="{CF8DE950-C4F7-4BCC-8052-BFCF780B137B}"/>
    <cellStyle name="Märkus 11 20 2 2 5 3" xfId="30462" xr:uid="{2079BCC4-34E5-4227-AB73-3155F12E357D}"/>
    <cellStyle name="Märkus 11 20 2 2 6" xfId="13912" xr:uid="{00000000-0005-0000-0000-00005E520000}"/>
    <cellStyle name="Märkus 11 20 2 2 6 2" xfId="36285" xr:uid="{8F44AF20-13AF-4F42-B3DB-ABACC760BB5C}"/>
    <cellStyle name="Märkus 11 20 2 2 7" xfId="25119" xr:uid="{89D45CC2-4CF9-4B22-B7CE-7B3AB789FBBC}"/>
    <cellStyle name="Märkus 11 20 2 3" xfId="2089" xr:uid="{00000000-0005-0000-0000-00005F520000}"/>
    <cellStyle name="Märkus 11 20 2 3 2" xfId="3398" xr:uid="{00000000-0005-0000-0000-000060520000}"/>
    <cellStyle name="Märkus 11 20 2 3 2 2" xfId="6008" xr:uid="{00000000-0005-0000-0000-000061520000}"/>
    <cellStyle name="Märkus 11 20 2 3 2 2 2" xfId="11483" xr:uid="{00000000-0005-0000-0000-000062520000}"/>
    <cellStyle name="Märkus 11 20 2 3 2 2 2 2" xfId="23172" xr:uid="{00000000-0005-0000-0000-000063520000}"/>
    <cellStyle name="Märkus 11 20 2 3 2 2 2 2 2" xfId="45545" xr:uid="{B774F972-9B1E-4068-94D0-B499138758D5}"/>
    <cellStyle name="Märkus 11 20 2 3 2 2 2 3" xfId="34379" xr:uid="{E0FDEB6B-F17E-41A4-AAC7-A01C75213FA1}"/>
    <cellStyle name="Märkus 11 20 2 3 2 2 3" xfId="17829" xr:uid="{00000000-0005-0000-0000-000064520000}"/>
    <cellStyle name="Märkus 11 20 2 3 2 2 3 2" xfId="40202" xr:uid="{506824AA-7856-4B14-9EBD-9DB589D9FB83}"/>
    <cellStyle name="Märkus 11 20 2 3 2 2 4" xfId="29036" xr:uid="{F1EED780-ED7B-4F9C-94AF-0EF4B0B5AAFD}"/>
    <cellStyle name="Märkus 11 20 2 3 2 3" xfId="8873" xr:uid="{00000000-0005-0000-0000-000065520000}"/>
    <cellStyle name="Märkus 11 20 2 3 2 3 2" xfId="20562" xr:uid="{00000000-0005-0000-0000-000066520000}"/>
    <cellStyle name="Märkus 11 20 2 3 2 3 2 2" xfId="42935" xr:uid="{B321DB3A-B9F3-4D80-8AED-21119D7EA714}"/>
    <cellStyle name="Märkus 11 20 2 3 2 3 3" xfId="31769" xr:uid="{431D9128-4384-429B-99A9-5141F287F7F6}"/>
    <cellStyle name="Märkus 11 20 2 3 2 4" xfId="15219" xr:uid="{00000000-0005-0000-0000-000067520000}"/>
    <cellStyle name="Märkus 11 20 2 3 2 4 2" xfId="37592" xr:uid="{525CD18D-4EF8-43F7-8FF1-51CEE05FF37D}"/>
    <cellStyle name="Märkus 11 20 2 3 2 5" xfId="26426" xr:uid="{AAA30281-9588-437D-9CB4-8DF97409028E}"/>
    <cellStyle name="Märkus 11 20 2 3 3" xfId="4703" xr:uid="{00000000-0005-0000-0000-000068520000}"/>
    <cellStyle name="Märkus 11 20 2 3 3 2" xfId="10178" xr:uid="{00000000-0005-0000-0000-000069520000}"/>
    <cellStyle name="Märkus 11 20 2 3 3 2 2" xfId="21867" xr:uid="{00000000-0005-0000-0000-00006A520000}"/>
    <cellStyle name="Märkus 11 20 2 3 3 2 2 2" xfId="44240" xr:uid="{AC22F215-DACE-4CC1-BF6F-3CF08AB45689}"/>
    <cellStyle name="Märkus 11 20 2 3 3 2 3" xfId="33074" xr:uid="{7D2B2681-74EC-479A-B0D3-E1787D244662}"/>
    <cellStyle name="Märkus 11 20 2 3 3 3" xfId="16524" xr:uid="{00000000-0005-0000-0000-00006B520000}"/>
    <cellStyle name="Märkus 11 20 2 3 3 3 2" xfId="38897" xr:uid="{360C84FB-0CB1-4E9B-BA1D-5575F259F959}"/>
    <cellStyle name="Märkus 11 20 2 3 3 4" xfId="27731" xr:uid="{70CA513E-E19E-41F1-8235-56BAD2BE0731}"/>
    <cellStyle name="Märkus 11 20 2 3 4" xfId="7568" xr:uid="{00000000-0005-0000-0000-00006C520000}"/>
    <cellStyle name="Märkus 11 20 2 3 4 2" xfId="19257" xr:uid="{00000000-0005-0000-0000-00006D520000}"/>
    <cellStyle name="Märkus 11 20 2 3 4 2 2" xfId="41630" xr:uid="{4D562A2B-1BBD-40E4-B7F7-C96749A4C843}"/>
    <cellStyle name="Märkus 11 20 2 3 4 3" xfId="30464" xr:uid="{4E4F7108-B6EB-4898-B022-E9F931F729B5}"/>
    <cellStyle name="Märkus 11 20 2 3 5" xfId="13914" xr:uid="{00000000-0005-0000-0000-00006E520000}"/>
    <cellStyle name="Märkus 11 20 2 3 5 2" xfId="36287" xr:uid="{EBFB718C-2A83-4714-B874-DF50413843C9}"/>
    <cellStyle name="Märkus 11 20 2 3 6" xfId="25121" xr:uid="{D4A6A614-50A2-48E6-91FA-A57B78F9E904}"/>
    <cellStyle name="Märkus 11 20 2 4" xfId="2090" xr:uid="{00000000-0005-0000-0000-00006F520000}"/>
    <cellStyle name="Märkus 11 20 2 4 2" xfId="3399" xr:uid="{00000000-0005-0000-0000-000070520000}"/>
    <cellStyle name="Märkus 11 20 2 4 2 2" xfId="6009" xr:uid="{00000000-0005-0000-0000-000071520000}"/>
    <cellStyle name="Märkus 11 20 2 4 2 2 2" xfId="11484" xr:uid="{00000000-0005-0000-0000-000072520000}"/>
    <cellStyle name="Märkus 11 20 2 4 2 2 2 2" xfId="23173" xr:uid="{00000000-0005-0000-0000-000073520000}"/>
    <cellStyle name="Märkus 11 20 2 4 2 2 2 2 2" xfId="45546" xr:uid="{5E824AF5-3E04-4250-AD98-27F1B4293502}"/>
    <cellStyle name="Märkus 11 20 2 4 2 2 2 3" xfId="34380" xr:uid="{89117643-9C4D-4551-90CA-5104E55CBD83}"/>
    <cellStyle name="Märkus 11 20 2 4 2 2 3" xfId="17830" xr:uid="{00000000-0005-0000-0000-000074520000}"/>
    <cellStyle name="Märkus 11 20 2 4 2 2 3 2" xfId="40203" xr:uid="{09F6806D-42A6-4B29-9A4B-D1CD9111F140}"/>
    <cellStyle name="Märkus 11 20 2 4 2 2 4" xfId="29037" xr:uid="{AC4BE27C-0A81-48C8-9FAC-CF75E199D4EF}"/>
    <cellStyle name="Märkus 11 20 2 4 2 3" xfId="8874" xr:uid="{00000000-0005-0000-0000-000075520000}"/>
    <cellStyle name="Märkus 11 20 2 4 2 3 2" xfId="20563" xr:uid="{00000000-0005-0000-0000-000076520000}"/>
    <cellStyle name="Märkus 11 20 2 4 2 3 2 2" xfId="42936" xr:uid="{16FA27DD-14A6-47C4-B3E7-096EA25C8FF8}"/>
    <cellStyle name="Märkus 11 20 2 4 2 3 3" xfId="31770" xr:uid="{5FE6D8C4-43C4-4D9A-A151-8B7AB7EC4737}"/>
    <cellStyle name="Märkus 11 20 2 4 2 4" xfId="15220" xr:uid="{00000000-0005-0000-0000-000077520000}"/>
    <cellStyle name="Märkus 11 20 2 4 2 4 2" xfId="37593" xr:uid="{95898471-1936-47EA-9BD8-817229287CBB}"/>
    <cellStyle name="Märkus 11 20 2 4 2 5" xfId="26427" xr:uid="{6EF9BCB2-EF61-4243-9340-7C4D3F54E577}"/>
    <cellStyle name="Märkus 11 20 2 4 3" xfId="4704" xr:uid="{00000000-0005-0000-0000-000078520000}"/>
    <cellStyle name="Märkus 11 20 2 4 3 2" xfId="10179" xr:uid="{00000000-0005-0000-0000-000079520000}"/>
    <cellStyle name="Märkus 11 20 2 4 3 2 2" xfId="21868" xr:uid="{00000000-0005-0000-0000-00007A520000}"/>
    <cellStyle name="Märkus 11 20 2 4 3 2 2 2" xfId="44241" xr:uid="{850943B0-1821-4EC5-B7F3-BA8BC3D68C38}"/>
    <cellStyle name="Märkus 11 20 2 4 3 2 3" xfId="33075" xr:uid="{DDBC8442-8BB5-47C3-9CB6-EC5AD12FEDF6}"/>
    <cellStyle name="Märkus 11 20 2 4 3 3" xfId="16525" xr:uid="{00000000-0005-0000-0000-00007B520000}"/>
    <cellStyle name="Märkus 11 20 2 4 3 3 2" xfId="38898" xr:uid="{90B9A427-B6B6-40B9-926D-C583F54A6DB7}"/>
    <cellStyle name="Märkus 11 20 2 4 3 4" xfId="27732" xr:uid="{F5B60F35-0C75-4031-9441-F368665632EE}"/>
    <cellStyle name="Märkus 11 20 2 4 4" xfId="7569" xr:uid="{00000000-0005-0000-0000-00007C520000}"/>
    <cellStyle name="Märkus 11 20 2 4 4 2" xfId="19258" xr:uid="{00000000-0005-0000-0000-00007D520000}"/>
    <cellStyle name="Märkus 11 20 2 4 4 2 2" xfId="41631" xr:uid="{6872BEE7-C7EF-4359-AC45-A8E0B940D508}"/>
    <cellStyle name="Märkus 11 20 2 4 4 3" xfId="30465" xr:uid="{7BE5594D-5045-4A84-84C1-8784E7583583}"/>
    <cellStyle name="Märkus 11 20 2 4 5" xfId="13915" xr:uid="{00000000-0005-0000-0000-00007E520000}"/>
    <cellStyle name="Märkus 11 20 2 4 5 2" xfId="36288" xr:uid="{54464F92-F6F0-473C-A98D-6C89C9EDA603}"/>
    <cellStyle name="Märkus 11 20 2 4 6" xfId="25122" xr:uid="{3F1D14B0-67EA-4A7B-A4C3-9DC8B1D336E5}"/>
    <cellStyle name="Märkus 11 20 2 5" xfId="2416" xr:uid="{00000000-0005-0000-0000-00007F520000}"/>
    <cellStyle name="Märkus 11 20 2 5 2" xfId="5027" xr:uid="{00000000-0005-0000-0000-000080520000}"/>
    <cellStyle name="Märkus 11 20 2 5 2 2" xfId="10502" xr:uid="{00000000-0005-0000-0000-000081520000}"/>
    <cellStyle name="Märkus 11 20 2 5 2 2 2" xfId="22191" xr:uid="{00000000-0005-0000-0000-000082520000}"/>
    <cellStyle name="Märkus 11 20 2 5 2 2 2 2" xfId="44564" xr:uid="{7F173F10-2EA1-4C0F-B668-E3CAC28580EF}"/>
    <cellStyle name="Märkus 11 20 2 5 2 2 3" xfId="33398" xr:uid="{DC3F40A6-AB4E-472A-9F37-2398321A5A8A}"/>
    <cellStyle name="Märkus 11 20 2 5 2 3" xfId="16848" xr:uid="{00000000-0005-0000-0000-000083520000}"/>
    <cellStyle name="Märkus 11 20 2 5 2 3 2" xfId="39221" xr:uid="{3F822F88-AB14-4E27-806F-D4178E0E0F2C}"/>
    <cellStyle name="Märkus 11 20 2 5 2 4" xfId="28055" xr:uid="{73E77A1B-D443-451D-B39D-01C21D89E874}"/>
    <cellStyle name="Märkus 11 20 2 5 3" xfId="7892" xr:uid="{00000000-0005-0000-0000-000084520000}"/>
    <cellStyle name="Märkus 11 20 2 5 3 2" xfId="19581" xr:uid="{00000000-0005-0000-0000-000085520000}"/>
    <cellStyle name="Märkus 11 20 2 5 3 2 2" xfId="41954" xr:uid="{F68E1DA5-3B1F-4A63-884F-78CBF39E3DA2}"/>
    <cellStyle name="Märkus 11 20 2 5 3 3" xfId="30788" xr:uid="{64815A07-3D9C-4593-8352-6A1CB0159619}"/>
    <cellStyle name="Märkus 11 20 2 5 4" xfId="14238" xr:uid="{00000000-0005-0000-0000-000086520000}"/>
    <cellStyle name="Märkus 11 20 2 5 4 2" xfId="36611" xr:uid="{95B02724-BA42-40B9-9DE0-6C117D306FC3}"/>
    <cellStyle name="Märkus 11 20 2 5 5" xfId="25445" xr:uid="{69406399-FBAC-4A48-8ADE-3CEA0D96374B}"/>
    <cellStyle name="Märkus 11 20 2 6" xfId="3722" xr:uid="{00000000-0005-0000-0000-000087520000}"/>
    <cellStyle name="Märkus 11 20 2 6 2" xfId="9197" xr:uid="{00000000-0005-0000-0000-000088520000}"/>
    <cellStyle name="Märkus 11 20 2 6 2 2" xfId="20886" xr:uid="{00000000-0005-0000-0000-000089520000}"/>
    <cellStyle name="Märkus 11 20 2 6 2 2 2" xfId="43259" xr:uid="{E245530E-27AE-420A-86AA-2BB2F539B8B7}"/>
    <cellStyle name="Märkus 11 20 2 6 2 3" xfId="32093" xr:uid="{D802BA04-C57E-4C26-9A45-8AB335AFA90F}"/>
    <cellStyle name="Märkus 11 20 2 6 3" xfId="15543" xr:uid="{00000000-0005-0000-0000-00008A520000}"/>
    <cellStyle name="Märkus 11 20 2 6 3 2" xfId="37916" xr:uid="{03E81532-A8E3-418E-ABF7-2DA6A517AB3D}"/>
    <cellStyle name="Märkus 11 20 2 6 4" xfId="26750" xr:uid="{336C010F-19E3-4A43-BD9D-6C7F9E2C8FB9}"/>
    <cellStyle name="Märkus 11 20 2 7" xfId="6536" xr:uid="{00000000-0005-0000-0000-00008B520000}"/>
    <cellStyle name="Märkus 11 20 2 7 2" xfId="18250" xr:uid="{00000000-0005-0000-0000-00008C520000}"/>
    <cellStyle name="Märkus 11 20 2 7 2 2" xfId="40623" xr:uid="{150ACFA4-16BA-452B-A491-31FA5F2396D5}"/>
    <cellStyle name="Märkus 11 20 2 7 3" xfId="29457" xr:uid="{A99E118C-7C88-4A5E-9E68-EAC02A0264BB}"/>
    <cellStyle name="Märkus 11 20 2 8" xfId="12933" xr:uid="{00000000-0005-0000-0000-00008D520000}"/>
    <cellStyle name="Märkus 11 20 2 8 2" xfId="35306" xr:uid="{5FEF04E3-B6BE-456E-9496-5781D3F4BE50}"/>
    <cellStyle name="Märkus 11 20 2 9" xfId="24140" xr:uid="{AC857930-869D-4C25-A4B3-97AA3ECDD95B}"/>
    <cellStyle name="Märkus 11 20 3" xfId="2091" xr:uid="{00000000-0005-0000-0000-00008E520000}"/>
    <cellStyle name="Märkus 11 20 3 2" xfId="2092" xr:uid="{00000000-0005-0000-0000-00008F520000}"/>
    <cellStyle name="Märkus 11 20 3 2 2" xfId="3401" xr:uid="{00000000-0005-0000-0000-000090520000}"/>
    <cellStyle name="Märkus 11 20 3 2 2 2" xfId="6011" xr:uid="{00000000-0005-0000-0000-000091520000}"/>
    <cellStyle name="Märkus 11 20 3 2 2 2 2" xfId="11486" xr:uid="{00000000-0005-0000-0000-000092520000}"/>
    <cellStyle name="Märkus 11 20 3 2 2 2 2 2" xfId="23175" xr:uid="{00000000-0005-0000-0000-000093520000}"/>
    <cellStyle name="Märkus 11 20 3 2 2 2 2 2 2" xfId="45548" xr:uid="{AB827819-F449-460B-A9B7-218C7917727D}"/>
    <cellStyle name="Märkus 11 20 3 2 2 2 2 3" xfId="34382" xr:uid="{8F70E5C3-B468-4D20-A095-D7222CF9659C}"/>
    <cellStyle name="Märkus 11 20 3 2 2 2 3" xfId="17832" xr:uid="{00000000-0005-0000-0000-000094520000}"/>
    <cellStyle name="Märkus 11 20 3 2 2 2 3 2" xfId="40205" xr:uid="{607C9B5A-11BF-4E4D-B8F8-DFB06E80B60A}"/>
    <cellStyle name="Märkus 11 20 3 2 2 2 4" xfId="29039" xr:uid="{73D8A444-DCC6-46F5-819B-A2A456C22827}"/>
    <cellStyle name="Märkus 11 20 3 2 2 3" xfId="8876" xr:uid="{00000000-0005-0000-0000-000095520000}"/>
    <cellStyle name="Märkus 11 20 3 2 2 3 2" xfId="20565" xr:uid="{00000000-0005-0000-0000-000096520000}"/>
    <cellStyle name="Märkus 11 20 3 2 2 3 2 2" xfId="42938" xr:uid="{3158573B-4216-4701-A0FF-7EF3DBE6EDF5}"/>
    <cellStyle name="Märkus 11 20 3 2 2 3 3" xfId="31772" xr:uid="{5A836CEA-4845-4ECD-96FB-83887B9ECA01}"/>
    <cellStyle name="Märkus 11 20 3 2 2 4" xfId="15222" xr:uid="{00000000-0005-0000-0000-000097520000}"/>
    <cellStyle name="Märkus 11 20 3 2 2 4 2" xfId="37595" xr:uid="{E5D08040-71E6-4C3E-B2DA-F24438BC3FCC}"/>
    <cellStyle name="Märkus 11 20 3 2 2 5" xfId="26429" xr:uid="{D043116D-8148-4EE4-BAD7-CBAE00EAD5EA}"/>
    <cellStyle name="Märkus 11 20 3 2 3" xfId="4706" xr:uid="{00000000-0005-0000-0000-000098520000}"/>
    <cellStyle name="Märkus 11 20 3 2 3 2" xfId="10181" xr:uid="{00000000-0005-0000-0000-000099520000}"/>
    <cellStyle name="Märkus 11 20 3 2 3 2 2" xfId="21870" xr:uid="{00000000-0005-0000-0000-00009A520000}"/>
    <cellStyle name="Märkus 11 20 3 2 3 2 2 2" xfId="44243" xr:uid="{D647233C-32BD-4A78-B80F-693F543906EC}"/>
    <cellStyle name="Märkus 11 20 3 2 3 2 3" xfId="33077" xr:uid="{3C7E1706-BB7E-4257-936B-84FD2EA46F16}"/>
    <cellStyle name="Märkus 11 20 3 2 3 3" xfId="16527" xr:uid="{00000000-0005-0000-0000-00009B520000}"/>
    <cellStyle name="Märkus 11 20 3 2 3 3 2" xfId="38900" xr:uid="{5D5B10BD-A6B3-4EF5-8473-C2010378DA7E}"/>
    <cellStyle name="Märkus 11 20 3 2 3 4" xfId="27734" xr:uid="{B63F2881-6C28-411E-B2BA-C62403D3A882}"/>
    <cellStyle name="Märkus 11 20 3 2 4" xfId="7571" xr:uid="{00000000-0005-0000-0000-00009C520000}"/>
    <cellStyle name="Märkus 11 20 3 2 4 2" xfId="19260" xr:uid="{00000000-0005-0000-0000-00009D520000}"/>
    <cellStyle name="Märkus 11 20 3 2 4 2 2" xfId="41633" xr:uid="{9D1F1C42-83A8-4AF9-80DC-11527C6505A7}"/>
    <cellStyle name="Märkus 11 20 3 2 4 3" xfId="30467" xr:uid="{9F4B3418-CBB4-46F6-ADB8-499F2B520819}"/>
    <cellStyle name="Märkus 11 20 3 2 5" xfId="13917" xr:uid="{00000000-0005-0000-0000-00009E520000}"/>
    <cellStyle name="Märkus 11 20 3 2 5 2" xfId="36290" xr:uid="{F1FB93DC-6753-4E24-931F-F7F0931227D3}"/>
    <cellStyle name="Märkus 11 20 3 2 6" xfId="25124" xr:uid="{04E87796-02AF-413B-99E7-896DBB77496E}"/>
    <cellStyle name="Märkus 11 20 3 3" xfId="3400" xr:uid="{00000000-0005-0000-0000-00009F520000}"/>
    <cellStyle name="Märkus 11 20 3 3 2" xfId="6010" xr:uid="{00000000-0005-0000-0000-0000A0520000}"/>
    <cellStyle name="Märkus 11 20 3 3 2 2" xfId="11485" xr:uid="{00000000-0005-0000-0000-0000A1520000}"/>
    <cellStyle name="Märkus 11 20 3 3 2 2 2" xfId="23174" xr:uid="{00000000-0005-0000-0000-0000A2520000}"/>
    <cellStyle name="Märkus 11 20 3 3 2 2 2 2" xfId="45547" xr:uid="{862D891B-3BB5-46B8-A581-23ADD3762D9E}"/>
    <cellStyle name="Märkus 11 20 3 3 2 2 3" xfId="34381" xr:uid="{A2098A29-FF89-475C-8575-EE7F6E5D40B8}"/>
    <cellStyle name="Märkus 11 20 3 3 2 3" xfId="17831" xr:uid="{00000000-0005-0000-0000-0000A3520000}"/>
    <cellStyle name="Märkus 11 20 3 3 2 3 2" xfId="40204" xr:uid="{AF3B9D00-1F6E-47C9-B6E3-E3FEE30AC4C0}"/>
    <cellStyle name="Märkus 11 20 3 3 2 4" xfId="29038" xr:uid="{2DCF0DA5-2C00-4E6F-A837-5AF80ADF8C01}"/>
    <cellStyle name="Märkus 11 20 3 3 3" xfId="8875" xr:uid="{00000000-0005-0000-0000-0000A4520000}"/>
    <cellStyle name="Märkus 11 20 3 3 3 2" xfId="20564" xr:uid="{00000000-0005-0000-0000-0000A5520000}"/>
    <cellStyle name="Märkus 11 20 3 3 3 2 2" xfId="42937" xr:uid="{295DA4DB-F8EA-4AC6-AFF8-9134074F2616}"/>
    <cellStyle name="Märkus 11 20 3 3 3 3" xfId="31771" xr:uid="{B7123631-D556-4D38-8B36-FD7C28285391}"/>
    <cellStyle name="Märkus 11 20 3 3 4" xfId="15221" xr:uid="{00000000-0005-0000-0000-0000A6520000}"/>
    <cellStyle name="Märkus 11 20 3 3 4 2" xfId="37594" xr:uid="{01F5CAE4-71E2-4749-9799-F18063E42130}"/>
    <cellStyle name="Märkus 11 20 3 3 5" xfId="26428" xr:uid="{538C1691-56D8-4BFC-88D1-4038FEDA731D}"/>
    <cellStyle name="Märkus 11 20 3 4" xfId="4705" xr:uid="{00000000-0005-0000-0000-0000A7520000}"/>
    <cellStyle name="Märkus 11 20 3 4 2" xfId="10180" xr:uid="{00000000-0005-0000-0000-0000A8520000}"/>
    <cellStyle name="Märkus 11 20 3 4 2 2" xfId="21869" xr:uid="{00000000-0005-0000-0000-0000A9520000}"/>
    <cellStyle name="Märkus 11 20 3 4 2 2 2" xfId="44242" xr:uid="{A78567C6-3C69-41F2-8BC0-2CA1DF7B1548}"/>
    <cellStyle name="Märkus 11 20 3 4 2 3" xfId="33076" xr:uid="{17A85BC1-27EF-4161-AF84-AC243B284DF4}"/>
    <cellStyle name="Märkus 11 20 3 4 3" xfId="16526" xr:uid="{00000000-0005-0000-0000-0000AA520000}"/>
    <cellStyle name="Märkus 11 20 3 4 3 2" xfId="38899" xr:uid="{3D700F16-47B7-4393-84D8-106DE5D0C3AC}"/>
    <cellStyle name="Märkus 11 20 3 4 4" xfId="27733" xr:uid="{B674823F-D360-49B8-AEAE-B331D3101059}"/>
    <cellStyle name="Märkus 11 20 3 5" xfId="7570" xr:uid="{00000000-0005-0000-0000-0000AB520000}"/>
    <cellStyle name="Märkus 11 20 3 5 2" xfId="19259" xr:uid="{00000000-0005-0000-0000-0000AC520000}"/>
    <cellStyle name="Märkus 11 20 3 5 2 2" xfId="41632" xr:uid="{73AAB0F8-06F4-4100-A22B-314E1E90E080}"/>
    <cellStyle name="Märkus 11 20 3 5 3" xfId="30466" xr:uid="{2B6A9643-3AE4-4EB6-A9F1-7E3A0B7474B7}"/>
    <cellStyle name="Märkus 11 20 3 6" xfId="13916" xr:uid="{00000000-0005-0000-0000-0000AD520000}"/>
    <cellStyle name="Märkus 11 20 3 6 2" xfId="36289" xr:uid="{A82A41FF-4ED6-4F69-904B-53110CD476B3}"/>
    <cellStyle name="Märkus 11 20 3 7" xfId="25123" xr:uid="{B9E4E7B4-C85F-4002-A1D6-1E88428CF329}"/>
    <cellStyle name="Märkus 11 20 4" xfId="2093" xr:uid="{00000000-0005-0000-0000-0000AE520000}"/>
    <cellStyle name="Märkus 11 20 4 2" xfId="3402" xr:uid="{00000000-0005-0000-0000-0000AF520000}"/>
    <cellStyle name="Märkus 11 20 4 2 2" xfId="6012" xr:uid="{00000000-0005-0000-0000-0000B0520000}"/>
    <cellStyle name="Märkus 11 20 4 2 2 2" xfId="11487" xr:uid="{00000000-0005-0000-0000-0000B1520000}"/>
    <cellStyle name="Märkus 11 20 4 2 2 2 2" xfId="23176" xr:uid="{00000000-0005-0000-0000-0000B2520000}"/>
    <cellStyle name="Märkus 11 20 4 2 2 2 2 2" xfId="45549" xr:uid="{35ADF2BB-9597-44C3-AC28-05C563FAD925}"/>
    <cellStyle name="Märkus 11 20 4 2 2 2 3" xfId="34383" xr:uid="{EEE344D4-62E3-4953-80C9-9F7C25148A86}"/>
    <cellStyle name="Märkus 11 20 4 2 2 3" xfId="17833" xr:uid="{00000000-0005-0000-0000-0000B3520000}"/>
    <cellStyle name="Märkus 11 20 4 2 2 3 2" xfId="40206" xr:uid="{D1D0FDD8-C0AB-4817-A09A-3332F6E47C2F}"/>
    <cellStyle name="Märkus 11 20 4 2 2 4" xfId="29040" xr:uid="{04A88144-28D8-4D13-B3F3-EAB6AEAF05A6}"/>
    <cellStyle name="Märkus 11 20 4 2 3" xfId="8877" xr:uid="{00000000-0005-0000-0000-0000B4520000}"/>
    <cellStyle name="Märkus 11 20 4 2 3 2" xfId="20566" xr:uid="{00000000-0005-0000-0000-0000B5520000}"/>
    <cellStyle name="Märkus 11 20 4 2 3 2 2" xfId="42939" xr:uid="{05EE505C-B4AE-4E61-87FC-64C27D1C345B}"/>
    <cellStyle name="Märkus 11 20 4 2 3 3" xfId="31773" xr:uid="{AE1B4B1B-D77E-4D4C-A982-ADC01CEBE64E}"/>
    <cellStyle name="Märkus 11 20 4 2 4" xfId="15223" xr:uid="{00000000-0005-0000-0000-0000B6520000}"/>
    <cellStyle name="Märkus 11 20 4 2 4 2" xfId="37596" xr:uid="{936EA84D-69CF-410D-87BA-E9A2BCDACB58}"/>
    <cellStyle name="Märkus 11 20 4 2 5" xfId="26430" xr:uid="{FB1A9DD0-B7A2-43A6-9DF7-ABC30D386C9F}"/>
    <cellStyle name="Märkus 11 20 4 3" xfId="4707" xr:uid="{00000000-0005-0000-0000-0000B7520000}"/>
    <cellStyle name="Märkus 11 20 4 3 2" xfId="10182" xr:uid="{00000000-0005-0000-0000-0000B8520000}"/>
    <cellStyle name="Märkus 11 20 4 3 2 2" xfId="21871" xr:uid="{00000000-0005-0000-0000-0000B9520000}"/>
    <cellStyle name="Märkus 11 20 4 3 2 2 2" xfId="44244" xr:uid="{66C1B7D6-4311-4691-83DE-F0DF47CC0EAE}"/>
    <cellStyle name="Märkus 11 20 4 3 2 3" xfId="33078" xr:uid="{061EF70D-9310-4AD3-8B4E-D750AC1A475F}"/>
    <cellStyle name="Märkus 11 20 4 3 3" xfId="16528" xr:uid="{00000000-0005-0000-0000-0000BA520000}"/>
    <cellStyle name="Märkus 11 20 4 3 3 2" xfId="38901" xr:uid="{CA54FDC1-74AC-4029-A251-8D7B716F0E7D}"/>
    <cellStyle name="Märkus 11 20 4 3 4" xfId="27735" xr:uid="{228DFC43-72BE-4109-93FD-DEC4F1FB3090}"/>
    <cellStyle name="Märkus 11 20 4 4" xfId="7572" xr:uid="{00000000-0005-0000-0000-0000BB520000}"/>
    <cellStyle name="Märkus 11 20 4 4 2" xfId="19261" xr:uid="{00000000-0005-0000-0000-0000BC520000}"/>
    <cellStyle name="Märkus 11 20 4 4 2 2" xfId="41634" xr:uid="{6853FD63-0643-4037-BACB-1229878BEA4A}"/>
    <cellStyle name="Märkus 11 20 4 4 3" xfId="30468" xr:uid="{D17A7851-636D-4EFF-9B2F-46B48862739D}"/>
    <cellStyle name="Märkus 11 20 4 5" xfId="13918" xr:uid="{00000000-0005-0000-0000-0000BD520000}"/>
    <cellStyle name="Märkus 11 20 4 5 2" xfId="36291" xr:uid="{C9565F0A-42E8-4B85-9380-833A9B7E3406}"/>
    <cellStyle name="Märkus 11 20 4 6" xfId="25125" xr:uid="{B4D88347-6DF1-4B6E-A704-FAB82107E559}"/>
    <cellStyle name="Märkus 11 20 5" xfId="2094" xr:uid="{00000000-0005-0000-0000-0000BE520000}"/>
    <cellStyle name="Märkus 11 20 5 2" xfId="3403" xr:uid="{00000000-0005-0000-0000-0000BF520000}"/>
    <cellStyle name="Märkus 11 20 5 2 2" xfId="6013" xr:uid="{00000000-0005-0000-0000-0000C0520000}"/>
    <cellStyle name="Märkus 11 20 5 2 2 2" xfId="11488" xr:uid="{00000000-0005-0000-0000-0000C1520000}"/>
    <cellStyle name="Märkus 11 20 5 2 2 2 2" xfId="23177" xr:uid="{00000000-0005-0000-0000-0000C2520000}"/>
    <cellStyle name="Märkus 11 20 5 2 2 2 2 2" xfId="45550" xr:uid="{058DE792-AC30-44CF-B511-AB96583DEEF5}"/>
    <cellStyle name="Märkus 11 20 5 2 2 2 3" xfId="34384" xr:uid="{DA45414D-81F7-49F9-9485-326C8CCBCB6E}"/>
    <cellStyle name="Märkus 11 20 5 2 2 3" xfId="17834" xr:uid="{00000000-0005-0000-0000-0000C3520000}"/>
    <cellStyle name="Märkus 11 20 5 2 2 3 2" xfId="40207" xr:uid="{FD8F829F-D386-48EF-8EF9-B26B14250F03}"/>
    <cellStyle name="Märkus 11 20 5 2 2 4" xfId="29041" xr:uid="{0CBC977E-CAA5-409B-9288-D36092630105}"/>
    <cellStyle name="Märkus 11 20 5 2 3" xfId="8878" xr:uid="{00000000-0005-0000-0000-0000C4520000}"/>
    <cellStyle name="Märkus 11 20 5 2 3 2" xfId="20567" xr:uid="{00000000-0005-0000-0000-0000C5520000}"/>
    <cellStyle name="Märkus 11 20 5 2 3 2 2" xfId="42940" xr:uid="{08ABDEC4-AA61-48A3-94DD-B19E3E86F001}"/>
    <cellStyle name="Märkus 11 20 5 2 3 3" xfId="31774" xr:uid="{C2CBB0C5-4F6F-4B51-8109-5AFC92D90E38}"/>
    <cellStyle name="Märkus 11 20 5 2 4" xfId="15224" xr:uid="{00000000-0005-0000-0000-0000C6520000}"/>
    <cellStyle name="Märkus 11 20 5 2 4 2" xfId="37597" xr:uid="{7DB3CAB1-50D1-48B3-8FF8-985212D8FAA9}"/>
    <cellStyle name="Märkus 11 20 5 2 5" xfId="26431" xr:uid="{ACA599D5-A14B-4C5C-8B10-BAADA64CA49F}"/>
    <cellStyle name="Märkus 11 20 5 3" xfId="4708" xr:uid="{00000000-0005-0000-0000-0000C7520000}"/>
    <cellStyle name="Märkus 11 20 5 3 2" xfId="10183" xr:uid="{00000000-0005-0000-0000-0000C8520000}"/>
    <cellStyle name="Märkus 11 20 5 3 2 2" xfId="21872" xr:uid="{00000000-0005-0000-0000-0000C9520000}"/>
    <cellStyle name="Märkus 11 20 5 3 2 2 2" xfId="44245" xr:uid="{16D7FB51-0086-4360-BCCE-40BC23487323}"/>
    <cellStyle name="Märkus 11 20 5 3 2 3" xfId="33079" xr:uid="{CB0434D3-C648-43A8-AEE8-71E729D9FBB0}"/>
    <cellStyle name="Märkus 11 20 5 3 3" xfId="16529" xr:uid="{00000000-0005-0000-0000-0000CA520000}"/>
    <cellStyle name="Märkus 11 20 5 3 3 2" xfId="38902" xr:uid="{42074341-31A2-4F56-A8DF-A53A1F244B25}"/>
    <cellStyle name="Märkus 11 20 5 3 4" xfId="27736" xr:uid="{B2C81B8B-999A-4914-8210-0DBB3FE292F8}"/>
    <cellStyle name="Märkus 11 20 5 4" xfId="7573" xr:uid="{00000000-0005-0000-0000-0000CB520000}"/>
    <cellStyle name="Märkus 11 20 5 4 2" xfId="19262" xr:uid="{00000000-0005-0000-0000-0000CC520000}"/>
    <cellStyle name="Märkus 11 20 5 4 2 2" xfId="41635" xr:uid="{94959F2A-F297-4DFF-86F4-6B1C05A7071A}"/>
    <cellStyle name="Märkus 11 20 5 4 3" xfId="30469" xr:uid="{0CC305FC-2CF7-4A64-8E77-5214D90352B0}"/>
    <cellStyle name="Märkus 11 20 5 5" xfId="13919" xr:uid="{00000000-0005-0000-0000-0000CD520000}"/>
    <cellStyle name="Märkus 11 20 5 5 2" xfId="36292" xr:uid="{38C3012A-4292-4142-A334-F88CF250ABCB}"/>
    <cellStyle name="Märkus 11 20 5 6" xfId="25126" xr:uid="{1ABAD701-503E-4042-93ED-7E38AA6FA2B3}"/>
    <cellStyle name="Märkus 11 20 6" xfId="2286" xr:uid="{00000000-0005-0000-0000-0000CE520000}"/>
    <cellStyle name="Märkus 11 20 6 2" xfId="4897" xr:uid="{00000000-0005-0000-0000-0000CF520000}"/>
    <cellStyle name="Märkus 11 20 6 2 2" xfId="10372" xr:uid="{00000000-0005-0000-0000-0000D0520000}"/>
    <cellStyle name="Märkus 11 20 6 2 2 2" xfId="22061" xr:uid="{00000000-0005-0000-0000-0000D1520000}"/>
    <cellStyle name="Märkus 11 20 6 2 2 2 2" xfId="44434" xr:uid="{9243A62D-C544-490A-A689-A3F00A818931}"/>
    <cellStyle name="Märkus 11 20 6 2 2 3" xfId="33268" xr:uid="{24F1890F-2384-42DB-BDF6-5305C4283E3F}"/>
    <cellStyle name="Märkus 11 20 6 2 3" xfId="16718" xr:uid="{00000000-0005-0000-0000-0000D2520000}"/>
    <cellStyle name="Märkus 11 20 6 2 3 2" xfId="39091" xr:uid="{FEF8F556-6C9B-427D-90BA-C688D93BA78C}"/>
    <cellStyle name="Märkus 11 20 6 2 4" xfId="27925" xr:uid="{ED403C51-B815-49A3-B9FF-958B3FAA82A4}"/>
    <cellStyle name="Märkus 11 20 6 3" xfId="7762" xr:uid="{00000000-0005-0000-0000-0000D3520000}"/>
    <cellStyle name="Märkus 11 20 6 3 2" xfId="19451" xr:uid="{00000000-0005-0000-0000-0000D4520000}"/>
    <cellStyle name="Märkus 11 20 6 3 2 2" xfId="41824" xr:uid="{4DF34AF9-33D5-43A5-9ACD-9E65209C8C21}"/>
    <cellStyle name="Märkus 11 20 6 3 3" xfId="30658" xr:uid="{7AE3067E-DE80-4864-B9CF-097CE034BD26}"/>
    <cellStyle name="Märkus 11 20 6 4" xfId="14108" xr:uid="{00000000-0005-0000-0000-0000D5520000}"/>
    <cellStyle name="Märkus 11 20 6 4 2" xfId="36481" xr:uid="{3E0C3D3C-F0BA-48EF-BA9E-ABE335ABA698}"/>
    <cellStyle name="Märkus 11 20 6 5" xfId="25315" xr:uid="{613B9605-10BA-4D50-AFB4-B453F455E81B}"/>
    <cellStyle name="Märkus 11 20 7" xfId="3592" xr:uid="{00000000-0005-0000-0000-0000D6520000}"/>
    <cellStyle name="Märkus 11 20 7 2" xfId="9067" xr:uid="{00000000-0005-0000-0000-0000D7520000}"/>
    <cellStyle name="Märkus 11 20 7 2 2" xfId="20756" xr:uid="{00000000-0005-0000-0000-0000D8520000}"/>
    <cellStyle name="Märkus 11 20 7 2 2 2" xfId="43129" xr:uid="{14B3A8C4-6E84-43A9-8E41-7F5760CE97B5}"/>
    <cellStyle name="Märkus 11 20 7 2 3" xfId="31963" xr:uid="{60359EB5-1B6D-4289-9C32-FD14711A522F}"/>
    <cellStyle name="Märkus 11 20 7 3" xfId="15413" xr:uid="{00000000-0005-0000-0000-0000D9520000}"/>
    <cellStyle name="Märkus 11 20 7 3 2" xfId="37786" xr:uid="{AA3D1A76-F51D-44C0-9CFD-4F38800C946D}"/>
    <cellStyle name="Märkus 11 20 7 4" xfId="26620" xr:uid="{7113658A-3FCE-4351-BC29-2366BB178EA1}"/>
    <cellStyle name="Märkus 11 20 8" xfId="6275" xr:uid="{00000000-0005-0000-0000-0000DA520000}"/>
    <cellStyle name="Märkus 11 20 8 2" xfId="18052" xr:uid="{00000000-0005-0000-0000-0000DB520000}"/>
    <cellStyle name="Märkus 11 20 8 2 2" xfId="40425" xr:uid="{90FAFADE-DD29-4C75-B0CB-C25DBFB7B16C}"/>
    <cellStyle name="Märkus 11 20 8 3" xfId="29259" xr:uid="{B64111A1-9EA6-4957-998F-F4C6C30A7F81}"/>
    <cellStyle name="Märkus 11 20 9" xfId="12803" xr:uid="{00000000-0005-0000-0000-0000DC520000}"/>
    <cellStyle name="Märkus 11 20 9 2" xfId="35176" xr:uid="{B92A599B-9CA7-4E7F-961A-D78FD6A9B39C}"/>
    <cellStyle name="Märkus 11 3" xfId="284" xr:uid="{00000000-0005-0000-0000-0000DD520000}"/>
    <cellStyle name="Märkus 11 3 2" xfId="935" xr:uid="{00000000-0005-0000-0000-0000DE520000}"/>
    <cellStyle name="Märkus 11 4" xfId="285" xr:uid="{00000000-0005-0000-0000-0000DF520000}"/>
    <cellStyle name="Märkus 11 4 2" xfId="936" xr:uid="{00000000-0005-0000-0000-0000E0520000}"/>
    <cellStyle name="Märkus 11 5" xfId="286" xr:uid="{00000000-0005-0000-0000-0000E1520000}"/>
    <cellStyle name="Märkus 11 5 2" xfId="937" xr:uid="{00000000-0005-0000-0000-0000E2520000}"/>
    <cellStyle name="Märkus 11 6" xfId="287" xr:uid="{00000000-0005-0000-0000-0000E3520000}"/>
    <cellStyle name="Märkus 11 6 2" xfId="938" xr:uid="{00000000-0005-0000-0000-0000E4520000}"/>
    <cellStyle name="Märkus 11 7" xfId="288" xr:uid="{00000000-0005-0000-0000-0000E5520000}"/>
    <cellStyle name="Märkus 11 7 2" xfId="939" xr:uid="{00000000-0005-0000-0000-0000E6520000}"/>
    <cellStyle name="Märkus 11 8" xfId="289" xr:uid="{00000000-0005-0000-0000-0000E7520000}"/>
    <cellStyle name="Märkus 11 8 2" xfId="940" xr:uid="{00000000-0005-0000-0000-0000E8520000}"/>
    <cellStyle name="Märkus 11 9" xfId="290" xr:uid="{00000000-0005-0000-0000-0000E9520000}"/>
    <cellStyle name="Märkus 11 9 2" xfId="941" xr:uid="{00000000-0005-0000-0000-0000EA520000}"/>
    <cellStyle name="Märkus 12" xfId="12108" xr:uid="{00000000-0005-0000-0000-0000EB520000}"/>
    <cellStyle name="Märkus 12 2" xfId="23525" xr:uid="{00000000-0005-0000-0000-0000EC520000}"/>
    <cellStyle name="Märkus 12 2 2" xfId="45898" xr:uid="{86DFC320-451A-460C-9516-D5BEE76E2223}"/>
    <cellStyle name="Märkus 12 3" xfId="34732" xr:uid="{823CDCFD-5683-405D-803A-D199E35FDCB1}"/>
    <cellStyle name="Märkus 13" xfId="12280" xr:uid="{00000000-0005-0000-0000-0000ED520000}"/>
    <cellStyle name="Märkus 13 2" xfId="23630" xr:uid="{00000000-0005-0000-0000-0000EE520000}"/>
    <cellStyle name="Märkus 13 2 2" xfId="46003" xr:uid="{F5DCF89E-5603-4A20-99E0-441811B578D5}"/>
    <cellStyle name="Märkus 13 3" xfId="34837" xr:uid="{FE8AE50A-B81B-4FA7-9D31-DBE187377A15}"/>
    <cellStyle name="Märkus 14" xfId="6312" xr:uid="{00000000-0005-0000-0000-0000EF520000}"/>
    <cellStyle name="Märkus 14 2" xfId="18069" xr:uid="{00000000-0005-0000-0000-0000F0520000}"/>
    <cellStyle name="Märkus 14 2 2" xfId="40442" xr:uid="{ACABFD86-E63F-4395-BD2D-7F51B879F227}"/>
    <cellStyle name="Märkus 14 3" xfId="29276" xr:uid="{1348C6BD-54FE-4BE6-9145-F947C01FF00A}"/>
    <cellStyle name="Märkus 15" xfId="12610" xr:uid="{00000000-0005-0000-0000-0000F1520000}"/>
    <cellStyle name="Märkus 15 2" xfId="23810" xr:uid="{00000000-0005-0000-0000-0000F2520000}"/>
    <cellStyle name="Märkus 15 2 2" xfId="46183" xr:uid="{FE014086-CF60-41FD-A195-BD2BB876122F}"/>
    <cellStyle name="Märkus 15 3" xfId="35017" xr:uid="{78F66FFF-F1A1-42FA-970A-D0FC68B02DB4}"/>
    <cellStyle name="Märkus 16" xfId="12366" xr:uid="{00000000-0005-0000-0000-0000F3520000}"/>
    <cellStyle name="Märkus 16 2" xfId="23674" xr:uid="{00000000-0005-0000-0000-0000F4520000}"/>
    <cellStyle name="Märkus 16 2 2" xfId="46047" xr:uid="{3E0BE220-2804-44B1-B4C8-C7E9C7C82C8C}"/>
    <cellStyle name="Märkus 16 3" xfId="34881" xr:uid="{1E275D48-F616-4E95-A06D-0A354F2A872B}"/>
    <cellStyle name="Märkus 17" xfId="12078" xr:uid="{00000000-0005-0000-0000-0000F5520000}"/>
    <cellStyle name="Märkus 17 2" xfId="23507" xr:uid="{00000000-0005-0000-0000-0000F6520000}"/>
    <cellStyle name="Märkus 17 2 2" xfId="45880" xr:uid="{E9A91895-A7F9-4FF4-9ED6-0EA7DC647887}"/>
    <cellStyle name="Märkus 17 3" xfId="34714" xr:uid="{0B679EC8-607E-4CB9-BECF-96E929533330}"/>
    <cellStyle name="Märkus 18" xfId="11647" xr:uid="{00000000-0005-0000-0000-0000F7520000}"/>
    <cellStyle name="Märkus 18 2" xfId="23299" xr:uid="{00000000-0005-0000-0000-0000F8520000}"/>
    <cellStyle name="Märkus 18 2 2" xfId="45672" xr:uid="{591F23C2-B827-43D2-ABCF-B5A58C6505EF}"/>
    <cellStyle name="Märkus 18 3" xfId="34506" xr:uid="{ABCF336D-8EBA-410C-A9F2-E381553B0C97}"/>
    <cellStyle name="Märkus 19" xfId="11884" xr:uid="{00000000-0005-0000-0000-0000F9520000}"/>
    <cellStyle name="Märkus 19 2" xfId="23421" xr:uid="{00000000-0005-0000-0000-0000FA520000}"/>
    <cellStyle name="Märkus 19 2 2" xfId="45794" xr:uid="{851D44C8-066E-4D31-8346-77DE6AB8816A}"/>
    <cellStyle name="Märkus 19 3" xfId="34628" xr:uid="{9838D514-02FD-4F57-A763-56F6CCA0F681}"/>
    <cellStyle name="Märkus 2" xfId="291" xr:uid="{00000000-0005-0000-0000-0000FB520000}"/>
    <cellStyle name="Märkus 2 10" xfId="292" xr:uid="{00000000-0005-0000-0000-0000FC520000}"/>
    <cellStyle name="Märkus 2 10 2" xfId="942" xr:uid="{00000000-0005-0000-0000-0000FD520000}"/>
    <cellStyle name="Märkus 2 11" xfId="293" xr:uid="{00000000-0005-0000-0000-0000FE520000}"/>
    <cellStyle name="Märkus 2 11 2" xfId="943" xr:uid="{00000000-0005-0000-0000-0000FF520000}"/>
    <cellStyle name="Märkus 2 12" xfId="294" xr:uid="{00000000-0005-0000-0000-000000530000}"/>
    <cellStyle name="Märkus 2 12 2" xfId="944" xr:uid="{00000000-0005-0000-0000-000001530000}"/>
    <cellStyle name="Märkus 2 13" xfId="295" xr:uid="{00000000-0005-0000-0000-000002530000}"/>
    <cellStyle name="Märkus 2 13 2" xfId="945" xr:uid="{00000000-0005-0000-0000-000003530000}"/>
    <cellStyle name="Märkus 2 14" xfId="296" xr:uid="{00000000-0005-0000-0000-000004530000}"/>
    <cellStyle name="Märkus 2 14 2" xfId="946" xr:uid="{00000000-0005-0000-0000-000005530000}"/>
    <cellStyle name="Märkus 2 15" xfId="297" xr:uid="{00000000-0005-0000-0000-000006530000}"/>
    <cellStyle name="Märkus 2 15 2" xfId="947" xr:uid="{00000000-0005-0000-0000-000007530000}"/>
    <cellStyle name="Märkus 2 16" xfId="298" xr:uid="{00000000-0005-0000-0000-000008530000}"/>
    <cellStyle name="Märkus 2 16 2" xfId="948" xr:uid="{00000000-0005-0000-0000-000009530000}"/>
    <cellStyle name="Märkus 2 17" xfId="299" xr:uid="{00000000-0005-0000-0000-00000A530000}"/>
    <cellStyle name="Märkus 2 17 2" xfId="949" xr:uid="{00000000-0005-0000-0000-00000B530000}"/>
    <cellStyle name="Märkus 2 18" xfId="300" xr:uid="{00000000-0005-0000-0000-00000C530000}"/>
    <cellStyle name="Märkus 2 18 2" xfId="950" xr:uid="{00000000-0005-0000-0000-00000D530000}"/>
    <cellStyle name="Märkus 2 19" xfId="301" xr:uid="{00000000-0005-0000-0000-00000E530000}"/>
    <cellStyle name="Märkus 2 19 2" xfId="951" xr:uid="{00000000-0005-0000-0000-00000F530000}"/>
    <cellStyle name="Märkus 2 2" xfId="302" xr:uid="{00000000-0005-0000-0000-000010530000}"/>
    <cellStyle name="Märkus 2 2 2" xfId="952" xr:uid="{00000000-0005-0000-0000-000011530000}"/>
    <cellStyle name="Märkus 2 20" xfId="303" xr:uid="{00000000-0005-0000-0000-000012530000}"/>
    <cellStyle name="Märkus 2 20 10" xfId="24011" xr:uid="{E5EBE73F-AD03-4C82-859F-BBE250CC3912}"/>
    <cellStyle name="Märkus 2 20 2" xfId="953" xr:uid="{00000000-0005-0000-0000-000013530000}"/>
    <cellStyle name="Märkus 2 20 2 2" xfId="2095" xr:uid="{00000000-0005-0000-0000-000014530000}"/>
    <cellStyle name="Märkus 2 20 2 2 2" xfId="2096" xr:uid="{00000000-0005-0000-0000-000015530000}"/>
    <cellStyle name="Märkus 2 20 2 2 2 2" xfId="3405" xr:uid="{00000000-0005-0000-0000-000016530000}"/>
    <cellStyle name="Märkus 2 20 2 2 2 2 2" xfId="6015" xr:uid="{00000000-0005-0000-0000-000017530000}"/>
    <cellStyle name="Märkus 2 20 2 2 2 2 2 2" xfId="11490" xr:uid="{00000000-0005-0000-0000-000018530000}"/>
    <cellStyle name="Märkus 2 20 2 2 2 2 2 2 2" xfId="23179" xr:uid="{00000000-0005-0000-0000-000019530000}"/>
    <cellStyle name="Märkus 2 20 2 2 2 2 2 2 2 2" xfId="45552" xr:uid="{37C79AB0-73D4-489E-B718-13B146698E83}"/>
    <cellStyle name="Märkus 2 20 2 2 2 2 2 2 3" xfId="34386" xr:uid="{F5A0CA16-400D-406A-9606-5262F2B86D9A}"/>
    <cellStyle name="Märkus 2 20 2 2 2 2 2 3" xfId="17836" xr:uid="{00000000-0005-0000-0000-00001A530000}"/>
    <cellStyle name="Märkus 2 20 2 2 2 2 2 3 2" xfId="40209" xr:uid="{D3424839-B503-4E63-BC8E-8468F9252FF8}"/>
    <cellStyle name="Märkus 2 20 2 2 2 2 2 4" xfId="29043" xr:uid="{5C7AC837-90D9-4DF6-B253-2BD5B9E29612}"/>
    <cellStyle name="Märkus 2 20 2 2 2 2 3" xfId="8880" xr:uid="{00000000-0005-0000-0000-00001B530000}"/>
    <cellStyle name="Märkus 2 20 2 2 2 2 3 2" xfId="20569" xr:uid="{00000000-0005-0000-0000-00001C530000}"/>
    <cellStyle name="Märkus 2 20 2 2 2 2 3 2 2" xfId="42942" xr:uid="{A4D417E2-E221-49B2-9CCF-C371E05F75C2}"/>
    <cellStyle name="Märkus 2 20 2 2 2 2 3 3" xfId="31776" xr:uid="{FD2859C6-0893-48C6-AFAE-5F122240F715}"/>
    <cellStyle name="Märkus 2 20 2 2 2 2 4" xfId="15226" xr:uid="{00000000-0005-0000-0000-00001D530000}"/>
    <cellStyle name="Märkus 2 20 2 2 2 2 4 2" xfId="37599" xr:uid="{A12D8F2D-8D59-41A4-A112-CACAD7656265}"/>
    <cellStyle name="Märkus 2 20 2 2 2 2 5" xfId="26433" xr:uid="{A8B5D681-0D78-4F7C-B935-9F7AD4D86D5B}"/>
    <cellStyle name="Märkus 2 20 2 2 2 3" xfId="4710" xr:uid="{00000000-0005-0000-0000-00001E530000}"/>
    <cellStyle name="Märkus 2 20 2 2 2 3 2" xfId="10185" xr:uid="{00000000-0005-0000-0000-00001F530000}"/>
    <cellStyle name="Märkus 2 20 2 2 2 3 2 2" xfId="21874" xr:uid="{00000000-0005-0000-0000-000020530000}"/>
    <cellStyle name="Märkus 2 20 2 2 2 3 2 2 2" xfId="44247" xr:uid="{74AA76FF-6E9B-4BA2-ADB3-6E8175091F2F}"/>
    <cellStyle name="Märkus 2 20 2 2 2 3 2 3" xfId="33081" xr:uid="{DD7BEC58-0B22-4A8F-AB3A-A20F1BD51D7E}"/>
    <cellStyle name="Märkus 2 20 2 2 2 3 3" xfId="16531" xr:uid="{00000000-0005-0000-0000-000021530000}"/>
    <cellStyle name="Märkus 2 20 2 2 2 3 3 2" xfId="38904" xr:uid="{D3C561C4-C962-4589-B0CE-147FEF1AAB3A}"/>
    <cellStyle name="Märkus 2 20 2 2 2 3 4" xfId="27738" xr:uid="{ADA7880D-9C38-4F62-8646-B9E9A7457640}"/>
    <cellStyle name="Märkus 2 20 2 2 2 4" xfId="7575" xr:uid="{00000000-0005-0000-0000-000022530000}"/>
    <cellStyle name="Märkus 2 20 2 2 2 4 2" xfId="19264" xr:uid="{00000000-0005-0000-0000-000023530000}"/>
    <cellStyle name="Märkus 2 20 2 2 2 4 2 2" xfId="41637" xr:uid="{B073B2F0-40AA-4D9F-9314-F43862C8CA53}"/>
    <cellStyle name="Märkus 2 20 2 2 2 4 3" xfId="30471" xr:uid="{6B9941BE-FAA0-4CA7-9848-BCB7FDBA70A6}"/>
    <cellStyle name="Märkus 2 20 2 2 2 5" xfId="13921" xr:uid="{00000000-0005-0000-0000-000024530000}"/>
    <cellStyle name="Märkus 2 20 2 2 2 5 2" xfId="36294" xr:uid="{944BB5E4-1BC4-4ACF-A9DB-6D7EA619B94C}"/>
    <cellStyle name="Märkus 2 20 2 2 2 6" xfId="25128" xr:uid="{A521970F-B52D-485D-A41E-498168EECD60}"/>
    <cellStyle name="Märkus 2 20 2 2 3" xfId="3404" xr:uid="{00000000-0005-0000-0000-000025530000}"/>
    <cellStyle name="Märkus 2 20 2 2 3 2" xfId="6014" xr:uid="{00000000-0005-0000-0000-000026530000}"/>
    <cellStyle name="Märkus 2 20 2 2 3 2 2" xfId="11489" xr:uid="{00000000-0005-0000-0000-000027530000}"/>
    <cellStyle name="Märkus 2 20 2 2 3 2 2 2" xfId="23178" xr:uid="{00000000-0005-0000-0000-000028530000}"/>
    <cellStyle name="Märkus 2 20 2 2 3 2 2 2 2" xfId="45551" xr:uid="{2EDEA4FA-07CE-4475-8F25-5D257CA1B938}"/>
    <cellStyle name="Märkus 2 20 2 2 3 2 2 3" xfId="34385" xr:uid="{457D9B3D-6267-4107-9BC1-7F4539AF7094}"/>
    <cellStyle name="Märkus 2 20 2 2 3 2 3" xfId="17835" xr:uid="{00000000-0005-0000-0000-000029530000}"/>
    <cellStyle name="Märkus 2 20 2 2 3 2 3 2" xfId="40208" xr:uid="{F3EC0721-9AB3-4370-B3FF-AF0EC8FEFA9E}"/>
    <cellStyle name="Märkus 2 20 2 2 3 2 4" xfId="29042" xr:uid="{2C3200F2-2045-415E-A741-CD05C09D8004}"/>
    <cellStyle name="Märkus 2 20 2 2 3 3" xfId="8879" xr:uid="{00000000-0005-0000-0000-00002A530000}"/>
    <cellStyle name="Märkus 2 20 2 2 3 3 2" xfId="20568" xr:uid="{00000000-0005-0000-0000-00002B530000}"/>
    <cellStyle name="Märkus 2 20 2 2 3 3 2 2" xfId="42941" xr:uid="{CDDC3920-6873-4950-BF24-B72BB9973A86}"/>
    <cellStyle name="Märkus 2 20 2 2 3 3 3" xfId="31775" xr:uid="{D8A3D6F9-2F46-42E3-8B09-994D7C3FB2F8}"/>
    <cellStyle name="Märkus 2 20 2 2 3 4" xfId="15225" xr:uid="{00000000-0005-0000-0000-00002C530000}"/>
    <cellStyle name="Märkus 2 20 2 2 3 4 2" xfId="37598" xr:uid="{75D4B6EC-16C3-4099-8D2E-6DEC341DACD5}"/>
    <cellStyle name="Märkus 2 20 2 2 3 5" xfId="26432" xr:uid="{24EBDE1D-39B8-47AE-B7C4-74828A1A950F}"/>
    <cellStyle name="Märkus 2 20 2 2 4" xfId="4709" xr:uid="{00000000-0005-0000-0000-00002D530000}"/>
    <cellStyle name="Märkus 2 20 2 2 4 2" xfId="10184" xr:uid="{00000000-0005-0000-0000-00002E530000}"/>
    <cellStyle name="Märkus 2 20 2 2 4 2 2" xfId="21873" xr:uid="{00000000-0005-0000-0000-00002F530000}"/>
    <cellStyle name="Märkus 2 20 2 2 4 2 2 2" xfId="44246" xr:uid="{08484267-67C2-4988-8D4D-504F788D3833}"/>
    <cellStyle name="Märkus 2 20 2 2 4 2 3" xfId="33080" xr:uid="{79024DED-A534-40B6-8F73-61E99595EE86}"/>
    <cellStyle name="Märkus 2 20 2 2 4 3" xfId="16530" xr:uid="{00000000-0005-0000-0000-000030530000}"/>
    <cellStyle name="Märkus 2 20 2 2 4 3 2" xfId="38903" xr:uid="{A6583591-2A1A-4B97-A2A2-DCB143A2DBD7}"/>
    <cellStyle name="Märkus 2 20 2 2 4 4" xfId="27737" xr:uid="{C396A9C6-83C1-439B-9498-B00138A0E8D3}"/>
    <cellStyle name="Märkus 2 20 2 2 5" xfId="7574" xr:uid="{00000000-0005-0000-0000-000031530000}"/>
    <cellStyle name="Märkus 2 20 2 2 5 2" xfId="19263" xr:uid="{00000000-0005-0000-0000-000032530000}"/>
    <cellStyle name="Märkus 2 20 2 2 5 2 2" xfId="41636" xr:uid="{5B996DCA-AB31-4B00-8A48-DEF4BFFE78A2}"/>
    <cellStyle name="Märkus 2 20 2 2 5 3" xfId="30470" xr:uid="{198F25DF-1D61-4986-A08D-3F55C1CE644A}"/>
    <cellStyle name="Märkus 2 20 2 2 6" xfId="13920" xr:uid="{00000000-0005-0000-0000-000033530000}"/>
    <cellStyle name="Märkus 2 20 2 2 6 2" xfId="36293" xr:uid="{AA0DD6AB-50BB-4717-882D-745985680C6C}"/>
    <cellStyle name="Märkus 2 20 2 2 7" xfId="25127" xr:uid="{43EC1B90-A578-42A1-BF29-E3A857BE7764}"/>
    <cellStyle name="Märkus 2 20 2 3" xfId="2097" xr:uid="{00000000-0005-0000-0000-000034530000}"/>
    <cellStyle name="Märkus 2 20 2 3 2" xfId="3406" xr:uid="{00000000-0005-0000-0000-000035530000}"/>
    <cellStyle name="Märkus 2 20 2 3 2 2" xfId="6016" xr:uid="{00000000-0005-0000-0000-000036530000}"/>
    <cellStyle name="Märkus 2 20 2 3 2 2 2" xfId="11491" xr:uid="{00000000-0005-0000-0000-000037530000}"/>
    <cellStyle name="Märkus 2 20 2 3 2 2 2 2" xfId="23180" xr:uid="{00000000-0005-0000-0000-000038530000}"/>
    <cellStyle name="Märkus 2 20 2 3 2 2 2 2 2" xfId="45553" xr:uid="{599ABBA3-72DF-4546-948C-431A9E72467F}"/>
    <cellStyle name="Märkus 2 20 2 3 2 2 2 3" xfId="34387" xr:uid="{2A717C3D-175E-49ED-92F6-4F88CC3F5A61}"/>
    <cellStyle name="Märkus 2 20 2 3 2 2 3" xfId="17837" xr:uid="{00000000-0005-0000-0000-000039530000}"/>
    <cellStyle name="Märkus 2 20 2 3 2 2 3 2" xfId="40210" xr:uid="{648304BA-BB63-48D5-B213-B76DF8817E17}"/>
    <cellStyle name="Märkus 2 20 2 3 2 2 4" xfId="29044" xr:uid="{402734A3-9B5F-4B2A-91CB-642D622667F0}"/>
    <cellStyle name="Märkus 2 20 2 3 2 3" xfId="8881" xr:uid="{00000000-0005-0000-0000-00003A530000}"/>
    <cellStyle name="Märkus 2 20 2 3 2 3 2" xfId="20570" xr:uid="{00000000-0005-0000-0000-00003B530000}"/>
    <cellStyle name="Märkus 2 20 2 3 2 3 2 2" xfId="42943" xr:uid="{636518D7-B516-487D-826A-B7AAAF0B0D9E}"/>
    <cellStyle name="Märkus 2 20 2 3 2 3 3" xfId="31777" xr:uid="{DBB183E6-D08A-409E-93C3-E240358696AB}"/>
    <cellStyle name="Märkus 2 20 2 3 2 4" xfId="15227" xr:uid="{00000000-0005-0000-0000-00003C530000}"/>
    <cellStyle name="Märkus 2 20 2 3 2 4 2" xfId="37600" xr:uid="{986299C2-03B7-4C21-8E70-81C4BD1A1B72}"/>
    <cellStyle name="Märkus 2 20 2 3 2 5" xfId="26434" xr:uid="{7ECC7D44-26C6-44D1-9112-1A32F7B734AD}"/>
    <cellStyle name="Märkus 2 20 2 3 3" xfId="4711" xr:uid="{00000000-0005-0000-0000-00003D530000}"/>
    <cellStyle name="Märkus 2 20 2 3 3 2" xfId="10186" xr:uid="{00000000-0005-0000-0000-00003E530000}"/>
    <cellStyle name="Märkus 2 20 2 3 3 2 2" xfId="21875" xr:uid="{00000000-0005-0000-0000-00003F530000}"/>
    <cellStyle name="Märkus 2 20 2 3 3 2 2 2" xfId="44248" xr:uid="{3C0C25CD-6585-4E4D-BBCF-67BB7A912A0B}"/>
    <cellStyle name="Märkus 2 20 2 3 3 2 3" xfId="33082" xr:uid="{B440BF32-AD96-4B74-A0FE-C456CA42A45F}"/>
    <cellStyle name="Märkus 2 20 2 3 3 3" xfId="16532" xr:uid="{00000000-0005-0000-0000-000040530000}"/>
    <cellStyle name="Märkus 2 20 2 3 3 3 2" xfId="38905" xr:uid="{7D40C296-3EA4-40D6-8FEE-6BAEA530CD89}"/>
    <cellStyle name="Märkus 2 20 2 3 3 4" xfId="27739" xr:uid="{5E812F06-281D-47F1-875B-AEB7921E9B31}"/>
    <cellStyle name="Märkus 2 20 2 3 4" xfId="7576" xr:uid="{00000000-0005-0000-0000-000041530000}"/>
    <cellStyle name="Märkus 2 20 2 3 4 2" xfId="19265" xr:uid="{00000000-0005-0000-0000-000042530000}"/>
    <cellStyle name="Märkus 2 20 2 3 4 2 2" xfId="41638" xr:uid="{563B4A6B-269F-4C18-8238-EC38433D2230}"/>
    <cellStyle name="Märkus 2 20 2 3 4 3" xfId="30472" xr:uid="{73FD23BB-51FC-4909-8FD8-1230122551B6}"/>
    <cellStyle name="Märkus 2 20 2 3 5" xfId="13922" xr:uid="{00000000-0005-0000-0000-000043530000}"/>
    <cellStyle name="Märkus 2 20 2 3 5 2" xfId="36295" xr:uid="{3502EFFD-7881-4E4B-B687-F0BD34DF9F9E}"/>
    <cellStyle name="Märkus 2 20 2 3 6" xfId="25129" xr:uid="{5873214B-67B8-4C9A-9790-685B2C0B3FC8}"/>
    <cellStyle name="Märkus 2 20 2 4" xfId="2098" xr:uid="{00000000-0005-0000-0000-000044530000}"/>
    <cellStyle name="Märkus 2 20 2 4 2" xfId="3407" xr:uid="{00000000-0005-0000-0000-000045530000}"/>
    <cellStyle name="Märkus 2 20 2 4 2 2" xfId="6017" xr:uid="{00000000-0005-0000-0000-000046530000}"/>
    <cellStyle name="Märkus 2 20 2 4 2 2 2" xfId="11492" xr:uid="{00000000-0005-0000-0000-000047530000}"/>
    <cellStyle name="Märkus 2 20 2 4 2 2 2 2" xfId="23181" xr:uid="{00000000-0005-0000-0000-000048530000}"/>
    <cellStyle name="Märkus 2 20 2 4 2 2 2 2 2" xfId="45554" xr:uid="{BF12EEAC-05F2-4665-86F4-654D9D7F34C9}"/>
    <cellStyle name="Märkus 2 20 2 4 2 2 2 3" xfId="34388" xr:uid="{B2661838-ED74-449F-BC46-4AE1F326C2F2}"/>
    <cellStyle name="Märkus 2 20 2 4 2 2 3" xfId="17838" xr:uid="{00000000-0005-0000-0000-000049530000}"/>
    <cellStyle name="Märkus 2 20 2 4 2 2 3 2" xfId="40211" xr:uid="{513A39C3-2116-4C4E-A07D-F7E0760FA705}"/>
    <cellStyle name="Märkus 2 20 2 4 2 2 4" xfId="29045" xr:uid="{788E96CB-6615-4597-8DE6-77A0C81AE438}"/>
    <cellStyle name="Märkus 2 20 2 4 2 3" xfId="8882" xr:uid="{00000000-0005-0000-0000-00004A530000}"/>
    <cellStyle name="Märkus 2 20 2 4 2 3 2" xfId="20571" xr:uid="{00000000-0005-0000-0000-00004B530000}"/>
    <cellStyle name="Märkus 2 20 2 4 2 3 2 2" xfId="42944" xr:uid="{22C51506-C00C-4B76-B5A6-035AA4C68F66}"/>
    <cellStyle name="Märkus 2 20 2 4 2 3 3" xfId="31778" xr:uid="{94B35D25-2EE4-4220-A37D-9D5B373E9E4F}"/>
    <cellStyle name="Märkus 2 20 2 4 2 4" xfId="15228" xr:uid="{00000000-0005-0000-0000-00004C530000}"/>
    <cellStyle name="Märkus 2 20 2 4 2 4 2" xfId="37601" xr:uid="{5A76B1E3-3FD2-41E7-96D0-8B80782523BC}"/>
    <cellStyle name="Märkus 2 20 2 4 2 5" xfId="26435" xr:uid="{8B14F0FC-07E0-4CB0-972D-D5A0B6DF18EE}"/>
    <cellStyle name="Märkus 2 20 2 4 3" xfId="4712" xr:uid="{00000000-0005-0000-0000-00004D530000}"/>
    <cellStyle name="Märkus 2 20 2 4 3 2" xfId="10187" xr:uid="{00000000-0005-0000-0000-00004E530000}"/>
    <cellStyle name="Märkus 2 20 2 4 3 2 2" xfId="21876" xr:uid="{00000000-0005-0000-0000-00004F530000}"/>
    <cellStyle name="Märkus 2 20 2 4 3 2 2 2" xfId="44249" xr:uid="{9372338C-E753-4912-880E-3D071501E8E8}"/>
    <cellStyle name="Märkus 2 20 2 4 3 2 3" xfId="33083" xr:uid="{3F64CBEA-20E9-44C5-9A68-09C7E45F44E2}"/>
    <cellStyle name="Märkus 2 20 2 4 3 3" xfId="16533" xr:uid="{00000000-0005-0000-0000-000050530000}"/>
    <cellStyle name="Märkus 2 20 2 4 3 3 2" xfId="38906" xr:uid="{A36165C0-CE34-48D7-966C-AD8530D4DB03}"/>
    <cellStyle name="Märkus 2 20 2 4 3 4" xfId="27740" xr:uid="{59CD361F-9039-4228-B800-2CC3E362EB59}"/>
    <cellStyle name="Märkus 2 20 2 4 4" xfId="7577" xr:uid="{00000000-0005-0000-0000-000051530000}"/>
    <cellStyle name="Märkus 2 20 2 4 4 2" xfId="19266" xr:uid="{00000000-0005-0000-0000-000052530000}"/>
    <cellStyle name="Märkus 2 20 2 4 4 2 2" xfId="41639" xr:uid="{680BFE68-9371-44BF-8AFC-B8B50416A610}"/>
    <cellStyle name="Märkus 2 20 2 4 4 3" xfId="30473" xr:uid="{F12D1392-E9ED-49B7-B644-8438C62D0E79}"/>
    <cellStyle name="Märkus 2 20 2 4 5" xfId="13923" xr:uid="{00000000-0005-0000-0000-000053530000}"/>
    <cellStyle name="Märkus 2 20 2 4 5 2" xfId="36296" xr:uid="{F616F0D1-01EB-4422-B96C-2CD6BDAE7E95}"/>
    <cellStyle name="Märkus 2 20 2 4 6" xfId="25130" xr:uid="{7223C692-3009-4D57-87DD-79EA442B656D}"/>
    <cellStyle name="Märkus 2 20 2 5" xfId="2417" xr:uid="{00000000-0005-0000-0000-000054530000}"/>
    <cellStyle name="Märkus 2 20 2 5 2" xfId="5028" xr:uid="{00000000-0005-0000-0000-000055530000}"/>
    <cellStyle name="Märkus 2 20 2 5 2 2" xfId="10503" xr:uid="{00000000-0005-0000-0000-000056530000}"/>
    <cellStyle name="Märkus 2 20 2 5 2 2 2" xfId="22192" xr:uid="{00000000-0005-0000-0000-000057530000}"/>
    <cellStyle name="Märkus 2 20 2 5 2 2 2 2" xfId="44565" xr:uid="{C94AAD07-30C5-408C-998A-A93AF7DEE42B}"/>
    <cellStyle name="Märkus 2 20 2 5 2 2 3" xfId="33399" xr:uid="{1056E3B5-F4C4-46F7-8CF1-777341E0EB16}"/>
    <cellStyle name="Märkus 2 20 2 5 2 3" xfId="16849" xr:uid="{00000000-0005-0000-0000-000058530000}"/>
    <cellStyle name="Märkus 2 20 2 5 2 3 2" xfId="39222" xr:uid="{794660DE-9896-4473-A0F0-B455DA15E79F}"/>
    <cellStyle name="Märkus 2 20 2 5 2 4" xfId="28056" xr:uid="{6F760BB3-1A00-4019-A98F-B82035B2A040}"/>
    <cellStyle name="Märkus 2 20 2 5 3" xfId="7893" xr:uid="{00000000-0005-0000-0000-000059530000}"/>
    <cellStyle name="Märkus 2 20 2 5 3 2" xfId="19582" xr:uid="{00000000-0005-0000-0000-00005A530000}"/>
    <cellStyle name="Märkus 2 20 2 5 3 2 2" xfId="41955" xr:uid="{F671DD09-7341-4AFF-92F3-B614C0CC1623}"/>
    <cellStyle name="Märkus 2 20 2 5 3 3" xfId="30789" xr:uid="{7D8E49A8-9553-4873-A0A5-73360B9A6ACE}"/>
    <cellStyle name="Märkus 2 20 2 5 4" xfId="14239" xr:uid="{00000000-0005-0000-0000-00005B530000}"/>
    <cellStyle name="Märkus 2 20 2 5 4 2" xfId="36612" xr:uid="{1C7C586F-8C9A-4620-8F25-C1121E0059E2}"/>
    <cellStyle name="Märkus 2 20 2 5 5" xfId="25446" xr:uid="{1CEE0A18-E093-4675-8CE8-0858587EA06E}"/>
    <cellStyle name="Märkus 2 20 2 6" xfId="3723" xr:uid="{00000000-0005-0000-0000-00005C530000}"/>
    <cellStyle name="Märkus 2 20 2 6 2" xfId="9198" xr:uid="{00000000-0005-0000-0000-00005D530000}"/>
    <cellStyle name="Märkus 2 20 2 6 2 2" xfId="20887" xr:uid="{00000000-0005-0000-0000-00005E530000}"/>
    <cellStyle name="Märkus 2 20 2 6 2 2 2" xfId="43260" xr:uid="{CC4CE000-D852-48EE-A6C5-44675E2B633E}"/>
    <cellStyle name="Märkus 2 20 2 6 2 3" xfId="32094" xr:uid="{0343A48E-915E-439A-A540-BEB81712D0FE}"/>
    <cellStyle name="Märkus 2 20 2 6 3" xfId="15544" xr:uid="{00000000-0005-0000-0000-00005F530000}"/>
    <cellStyle name="Märkus 2 20 2 6 3 2" xfId="37917" xr:uid="{F5E557CA-9E29-45F4-8A00-0146C411238A}"/>
    <cellStyle name="Märkus 2 20 2 6 4" xfId="26751" xr:uid="{E6F79B7B-4A73-4710-85EF-58777677BBC0}"/>
    <cellStyle name="Märkus 2 20 2 7" xfId="6537" xr:uid="{00000000-0005-0000-0000-000060530000}"/>
    <cellStyle name="Märkus 2 20 2 7 2" xfId="18251" xr:uid="{00000000-0005-0000-0000-000061530000}"/>
    <cellStyle name="Märkus 2 20 2 7 2 2" xfId="40624" xr:uid="{E6D5D0D9-692A-4F22-826D-ABCF8F5676EB}"/>
    <cellStyle name="Märkus 2 20 2 7 3" xfId="29458" xr:uid="{6F12BDF9-146F-45F0-B76B-FAEE7BE8B7AE}"/>
    <cellStyle name="Märkus 2 20 2 8" xfId="12934" xr:uid="{00000000-0005-0000-0000-000062530000}"/>
    <cellStyle name="Märkus 2 20 2 8 2" xfId="35307" xr:uid="{0FD8C021-B758-448F-A7C1-ADEF02A85D54}"/>
    <cellStyle name="Märkus 2 20 2 9" xfId="24141" xr:uid="{243B6CFB-8C0B-4A48-8A7B-B78A337F6556}"/>
    <cellStyle name="Märkus 2 20 3" xfId="2099" xr:uid="{00000000-0005-0000-0000-000063530000}"/>
    <cellStyle name="Märkus 2 20 3 2" xfId="2100" xr:uid="{00000000-0005-0000-0000-000064530000}"/>
    <cellStyle name="Märkus 2 20 3 2 2" xfId="3409" xr:uid="{00000000-0005-0000-0000-000065530000}"/>
    <cellStyle name="Märkus 2 20 3 2 2 2" xfId="6019" xr:uid="{00000000-0005-0000-0000-000066530000}"/>
    <cellStyle name="Märkus 2 20 3 2 2 2 2" xfId="11494" xr:uid="{00000000-0005-0000-0000-000067530000}"/>
    <cellStyle name="Märkus 2 20 3 2 2 2 2 2" xfId="23183" xr:uid="{00000000-0005-0000-0000-000068530000}"/>
    <cellStyle name="Märkus 2 20 3 2 2 2 2 2 2" xfId="45556" xr:uid="{1164939F-09A5-407F-972E-B99453959393}"/>
    <cellStyle name="Märkus 2 20 3 2 2 2 2 3" xfId="34390" xr:uid="{C17BE703-C3A8-4685-ABC7-62A1E4D0C4C0}"/>
    <cellStyle name="Märkus 2 20 3 2 2 2 3" xfId="17840" xr:uid="{00000000-0005-0000-0000-000069530000}"/>
    <cellStyle name="Märkus 2 20 3 2 2 2 3 2" xfId="40213" xr:uid="{0684737D-C5CA-4DEA-8B60-E667CDBC40BC}"/>
    <cellStyle name="Märkus 2 20 3 2 2 2 4" xfId="29047" xr:uid="{1D4CA7C0-4448-475D-92A7-0C96F482585E}"/>
    <cellStyle name="Märkus 2 20 3 2 2 3" xfId="8884" xr:uid="{00000000-0005-0000-0000-00006A530000}"/>
    <cellStyle name="Märkus 2 20 3 2 2 3 2" xfId="20573" xr:uid="{00000000-0005-0000-0000-00006B530000}"/>
    <cellStyle name="Märkus 2 20 3 2 2 3 2 2" xfId="42946" xr:uid="{1E6B8DBE-ABF2-4F1E-B1C8-CB0366EF691F}"/>
    <cellStyle name="Märkus 2 20 3 2 2 3 3" xfId="31780" xr:uid="{26323C7C-4F79-47B5-BE87-BB2A7AAF9FFA}"/>
    <cellStyle name="Märkus 2 20 3 2 2 4" xfId="15230" xr:uid="{00000000-0005-0000-0000-00006C530000}"/>
    <cellStyle name="Märkus 2 20 3 2 2 4 2" xfId="37603" xr:uid="{F86DD731-7AA9-475C-9087-D5EC3F2968EB}"/>
    <cellStyle name="Märkus 2 20 3 2 2 5" xfId="26437" xr:uid="{C0964D4B-15DE-491A-993B-AAAED0A46876}"/>
    <cellStyle name="Märkus 2 20 3 2 3" xfId="4714" xr:uid="{00000000-0005-0000-0000-00006D530000}"/>
    <cellStyle name="Märkus 2 20 3 2 3 2" xfId="10189" xr:uid="{00000000-0005-0000-0000-00006E530000}"/>
    <cellStyle name="Märkus 2 20 3 2 3 2 2" xfId="21878" xr:uid="{00000000-0005-0000-0000-00006F530000}"/>
    <cellStyle name="Märkus 2 20 3 2 3 2 2 2" xfId="44251" xr:uid="{553D6FA6-EF81-4C64-B18A-F368CACE333C}"/>
    <cellStyle name="Märkus 2 20 3 2 3 2 3" xfId="33085" xr:uid="{CC1C28DE-0051-46A9-96DD-2BC04F97116F}"/>
    <cellStyle name="Märkus 2 20 3 2 3 3" xfId="16535" xr:uid="{00000000-0005-0000-0000-000070530000}"/>
    <cellStyle name="Märkus 2 20 3 2 3 3 2" xfId="38908" xr:uid="{F2A29EE0-3A7F-48DA-925E-64C27CE387F8}"/>
    <cellStyle name="Märkus 2 20 3 2 3 4" xfId="27742" xr:uid="{B4B65804-9F0F-476F-800D-1227A18D8DA3}"/>
    <cellStyle name="Märkus 2 20 3 2 4" xfId="7579" xr:uid="{00000000-0005-0000-0000-000071530000}"/>
    <cellStyle name="Märkus 2 20 3 2 4 2" xfId="19268" xr:uid="{00000000-0005-0000-0000-000072530000}"/>
    <cellStyle name="Märkus 2 20 3 2 4 2 2" xfId="41641" xr:uid="{96DDDDFF-61CA-4A04-824C-6D6A4FCE4C7A}"/>
    <cellStyle name="Märkus 2 20 3 2 4 3" xfId="30475" xr:uid="{AC00A264-25A4-48C2-8890-240B36D08440}"/>
    <cellStyle name="Märkus 2 20 3 2 5" xfId="13925" xr:uid="{00000000-0005-0000-0000-000073530000}"/>
    <cellStyle name="Märkus 2 20 3 2 5 2" xfId="36298" xr:uid="{B79A8D37-F2FC-4219-95F7-929B397354A3}"/>
    <cellStyle name="Märkus 2 20 3 2 6" xfId="25132" xr:uid="{B5AA8229-C23A-45C6-9A03-A117C4CE9F4B}"/>
    <cellStyle name="Märkus 2 20 3 3" xfId="3408" xr:uid="{00000000-0005-0000-0000-000074530000}"/>
    <cellStyle name="Märkus 2 20 3 3 2" xfId="6018" xr:uid="{00000000-0005-0000-0000-000075530000}"/>
    <cellStyle name="Märkus 2 20 3 3 2 2" xfId="11493" xr:uid="{00000000-0005-0000-0000-000076530000}"/>
    <cellStyle name="Märkus 2 20 3 3 2 2 2" xfId="23182" xr:uid="{00000000-0005-0000-0000-000077530000}"/>
    <cellStyle name="Märkus 2 20 3 3 2 2 2 2" xfId="45555" xr:uid="{F9B532A7-17D6-44B0-AEE3-B6ADF965ED2C}"/>
    <cellStyle name="Märkus 2 20 3 3 2 2 3" xfId="34389" xr:uid="{D6A849CF-9888-4C45-82F7-6EF08A80A728}"/>
    <cellStyle name="Märkus 2 20 3 3 2 3" xfId="17839" xr:uid="{00000000-0005-0000-0000-000078530000}"/>
    <cellStyle name="Märkus 2 20 3 3 2 3 2" xfId="40212" xr:uid="{056AD9DB-2A36-4706-8603-9E14FF269E36}"/>
    <cellStyle name="Märkus 2 20 3 3 2 4" xfId="29046" xr:uid="{EB30AAE4-1899-4D10-B66C-5C108BC4721C}"/>
    <cellStyle name="Märkus 2 20 3 3 3" xfId="8883" xr:uid="{00000000-0005-0000-0000-000079530000}"/>
    <cellStyle name="Märkus 2 20 3 3 3 2" xfId="20572" xr:uid="{00000000-0005-0000-0000-00007A530000}"/>
    <cellStyle name="Märkus 2 20 3 3 3 2 2" xfId="42945" xr:uid="{8673152B-E8BF-44F5-9F14-63458CFA4130}"/>
    <cellStyle name="Märkus 2 20 3 3 3 3" xfId="31779" xr:uid="{330B4C6E-2764-4E90-BB6E-26FDF648740F}"/>
    <cellStyle name="Märkus 2 20 3 3 4" xfId="15229" xr:uid="{00000000-0005-0000-0000-00007B530000}"/>
    <cellStyle name="Märkus 2 20 3 3 4 2" xfId="37602" xr:uid="{B9892565-5937-4A38-BEA5-52972DEFAC0A}"/>
    <cellStyle name="Märkus 2 20 3 3 5" xfId="26436" xr:uid="{F97EB5A5-2D0B-49BB-A016-35E74602CE52}"/>
    <cellStyle name="Märkus 2 20 3 4" xfId="4713" xr:uid="{00000000-0005-0000-0000-00007C530000}"/>
    <cellStyle name="Märkus 2 20 3 4 2" xfId="10188" xr:uid="{00000000-0005-0000-0000-00007D530000}"/>
    <cellStyle name="Märkus 2 20 3 4 2 2" xfId="21877" xr:uid="{00000000-0005-0000-0000-00007E530000}"/>
    <cellStyle name="Märkus 2 20 3 4 2 2 2" xfId="44250" xr:uid="{813FC7D1-22C0-41C3-AC99-03A5FC946EE1}"/>
    <cellStyle name="Märkus 2 20 3 4 2 3" xfId="33084" xr:uid="{F194C099-DCC6-4F20-8585-60CD5BCCD82A}"/>
    <cellStyle name="Märkus 2 20 3 4 3" xfId="16534" xr:uid="{00000000-0005-0000-0000-00007F530000}"/>
    <cellStyle name="Märkus 2 20 3 4 3 2" xfId="38907" xr:uid="{B73C0915-9101-4B51-B474-793C57ACA17E}"/>
    <cellStyle name="Märkus 2 20 3 4 4" xfId="27741" xr:uid="{46361312-924A-42E1-8852-D6EBC164F47D}"/>
    <cellStyle name="Märkus 2 20 3 5" xfId="7578" xr:uid="{00000000-0005-0000-0000-000080530000}"/>
    <cellStyle name="Märkus 2 20 3 5 2" xfId="19267" xr:uid="{00000000-0005-0000-0000-000081530000}"/>
    <cellStyle name="Märkus 2 20 3 5 2 2" xfId="41640" xr:uid="{35DCED5F-C39A-4B7C-BFFA-915EDDE61D77}"/>
    <cellStyle name="Märkus 2 20 3 5 3" xfId="30474" xr:uid="{86381C04-D84E-4764-BCDB-E0CB28FFEDDE}"/>
    <cellStyle name="Märkus 2 20 3 6" xfId="13924" xr:uid="{00000000-0005-0000-0000-000082530000}"/>
    <cellStyle name="Märkus 2 20 3 6 2" xfId="36297" xr:uid="{5C3956BC-6398-4AAD-A5B3-5D314C6E5CE3}"/>
    <cellStyle name="Märkus 2 20 3 7" xfId="25131" xr:uid="{FBA19DDB-C89E-4C30-A06A-5620C7834F1B}"/>
    <cellStyle name="Märkus 2 20 4" xfId="2101" xr:uid="{00000000-0005-0000-0000-000083530000}"/>
    <cellStyle name="Märkus 2 20 4 2" xfId="3410" xr:uid="{00000000-0005-0000-0000-000084530000}"/>
    <cellStyle name="Märkus 2 20 4 2 2" xfId="6020" xr:uid="{00000000-0005-0000-0000-000085530000}"/>
    <cellStyle name="Märkus 2 20 4 2 2 2" xfId="11495" xr:uid="{00000000-0005-0000-0000-000086530000}"/>
    <cellStyle name="Märkus 2 20 4 2 2 2 2" xfId="23184" xr:uid="{00000000-0005-0000-0000-000087530000}"/>
    <cellStyle name="Märkus 2 20 4 2 2 2 2 2" xfId="45557" xr:uid="{1827DC8F-5960-4792-8FBD-9806EE862796}"/>
    <cellStyle name="Märkus 2 20 4 2 2 2 3" xfId="34391" xr:uid="{30B6500B-6AC3-4BBB-B627-44CCE3CC86C5}"/>
    <cellStyle name="Märkus 2 20 4 2 2 3" xfId="17841" xr:uid="{00000000-0005-0000-0000-000088530000}"/>
    <cellStyle name="Märkus 2 20 4 2 2 3 2" xfId="40214" xr:uid="{55C27F49-BBEE-4560-B343-06FB19DB73FF}"/>
    <cellStyle name="Märkus 2 20 4 2 2 4" xfId="29048" xr:uid="{7C873D53-B1C2-403D-B972-2FD42D3B038C}"/>
    <cellStyle name="Märkus 2 20 4 2 3" xfId="8885" xr:uid="{00000000-0005-0000-0000-000089530000}"/>
    <cellStyle name="Märkus 2 20 4 2 3 2" xfId="20574" xr:uid="{00000000-0005-0000-0000-00008A530000}"/>
    <cellStyle name="Märkus 2 20 4 2 3 2 2" xfId="42947" xr:uid="{A96099A4-D180-438C-96F5-277B40013553}"/>
    <cellStyle name="Märkus 2 20 4 2 3 3" xfId="31781" xr:uid="{F94E78E1-C81B-4B5D-A7B7-A56CB78BE1FB}"/>
    <cellStyle name="Märkus 2 20 4 2 4" xfId="15231" xr:uid="{00000000-0005-0000-0000-00008B530000}"/>
    <cellStyle name="Märkus 2 20 4 2 4 2" xfId="37604" xr:uid="{02ABA72E-D047-4174-8067-D1ACEC23E5AA}"/>
    <cellStyle name="Märkus 2 20 4 2 5" xfId="26438" xr:uid="{1B9DCF71-5A3E-415A-8AC0-282460020172}"/>
    <cellStyle name="Märkus 2 20 4 3" xfId="4715" xr:uid="{00000000-0005-0000-0000-00008C530000}"/>
    <cellStyle name="Märkus 2 20 4 3 2" xfId="10190" xr:uid="{00000000-0005-0000-0000-00008D530000}"/>
    <cellStyle name="Märkus 2 20 4 3 2 2" xfId="21879" xr:uid="{00000000-0005-0000-0000-00008E530000}"/>
    <cellStyle name="Märkus 2 20 4 3 2 2 2" xfId="44252" xr:uid="{E85A1ADB-09AD-4391-B499-6D6F703422FF}"/>
    <cellStyle name="Märkus 2 20 4 3 2 3" xfId="33086" xr:uid="{12AFDF88-3BFA-46B4-8773-51CBDF29306D}"/>
    <cellStyle name="Märkus 2 20 4 3 3" xfId="16536" xr:uid="{00000000-0005-0000-0000-00008F530000}"/>
    <cellStyle name="Märkus 2 20 4 3 3 2" xfId="38909" xr:uid="{B9B923E0-32F0-424E-BE16-FC96C6177B51}"/>
    <cellStyle name="Märkus 2 20 4 3 4" xfId="27743" xr:uid="{99FCCAB8-C814-4A51-B9D8-41966B0A681A}"/>
    <cellStyle name="Märkus 2 20 4 4" xfId="7580" xr:uid="{00000000-0005-0000-0000-000090530000}"/>
    <cellStyle name="Märkus 2 20 4 4 2" xfId="19269" xr:uid="{00000000-0005-0000-0000-000091530000}"/>
    <cellStyle name="Märkus 2 20 4 4 2 2" xfId="41642" xr:uid="{D91DB85F-CB4C-423F-9CD5-9EAB208ED5AF}"/>
    <cellStyle name="Märkus 2 20 4 4 3" xfId="30476" xr:uid="{A61D5B98-D58B-4B02-8240-69D07BDBCE99}"/>
    <cellStyle name="Märkus 2 20 4 5" xfId="13926" xr:uid="{00000000-0005-0000-0000-000092530000}"/>
    <cellStyle name="Märkus 2 20 4 5 2" xfId="36299" xr:uid="{6BBF9796-2794-48E8-8961-2726142299FE}"/>
    <cellStyle name="Märkus 2 20 4 6" xfId="25133" xr:uid="{C2314F8E-9632-4F0A-A464-AD81D4FCDFE7}"/>
    <cellStyle name="Märkus 2 20 5" xfId="2102" xr:uid="{00000000-0005-0000-0000-000093530000}"/>
    <cellStyle name="Märkus 2 20 5 2" xfId="3411" xr:uid="{00000000-0005-0000-0000-000094530000}"/>
    <cellStyle name="Märkus 2 20 5 2 2" xfId="6021" xr:uid="{00000000-0005-0000-0000-000095530000}"/>
    <cellStyle name="Märkus 2 20 5 2 2 2" xfId="11496" xr:uid="{00000000-0005-0000-0000-000096530000}"/>
    <cellStyle name="Märkus 2 20 5 2 2 2 2" xfId="23185" xr:uid="{00000000-0005-0000-0000-000097530000}"/>
    <cellStyle name="Märkus 2 20 5 2 2 2 2 2" xfId="45558" xr:uid="{6DEC4FD4-610B-44C3-8BF1-AB4ADAAB4F1B}"/>
    <cellStyle name="Märkus 2 20 5 2 2 2 3" xfId="34392" xr:uid="{F5309D5E-8AE5-4EE9-980C-2B2E76CDB2CC}"/>
    <cellStyle name="Märkus 2 20 5 2 2 3" xfId="17842" xr:uid="{00000000-0005-0000-0000-000098530000}"/>
    <cellStyle name="Märkus 2 20 5 2 2 3 2" xfId="40215" xr:uid="{8D275624-3AB2-4DB0-B0B2-B53A58D4EA23}"/>
    <cellStyle name="Märkus 2 20 5 2 2 4" xfId="29049" xr:uid="{209E549B-D45D-42C2-B1C3-F786BF21ACC2}"/>
    <cellStyle name="Märkus 2 20 5 2 3" xfId="8886" xr:uid="{00000000-0005-0000-0000-000099530000}"/>
    <cellStyle name="Märkus 2 20 5 2 3 2" xfId="20575" xr:uid="{00000000-0005-0000-0000-00009A530000}"/>
    <cellStyle name="Märkus 2 20 5 2 3 2 2" xfId="42948" xr:uid="{20839177-662F-4C43-900C-5269BBCA42AB}"/>
    <cellStyle name="Märkus 2 20 5 2 3 3" xfId="31782" xr:uid="{B735D217-2617-43E3-AF4F-447427878FE7}"/>
    <cellStyle name="Märkus 2 20 5 2 4" xfId="15232" xr:uid="{00000000-0005-0000-0000-00009B530000}"/>
    <cellStyle name="Märkus 2 20 5 2 4 2" xfId="37605" xr:uid="{3E05B04C-02EF-4A85-96FE-8417820F8B54}"/>
    <cellStyle name="Märkus 2 20 5 2 5" xfId="26439" xr:uid="{1502CDA8-94BC-4458-9636-3E99F1448250}"/>
    <cellStyle name="Märkus 2 20 5 3" xfId="4716" xr:uid="{00000000-0005-0000-0000-00009C530000}"/>
    <cellStyle name="Märkus 2 20 5 3 2" xfId="10191" xr:uid="{00000000-0005-0000-0000-00009D530000}"/>
    <cellStyle name="Märkus 2 20 5 3 2 2" xfId="21880" xr:uid="{00000000-0005-0000-0000-00009E530000}"/>
    <cellStyle name="Märkus 2 20 5 3 2 2 2" xfId="44253" xr:uid="{AB85AD5A-3F5E-4449-BE74-97B5E3A7B7B8}"/>
    <cellStyle name="Märkus 2 20 5 3 2 3" xfId="33087" xr:uid="{7CA96287-2274-429B-96C3-1DDE3A2274BD}"/>
    <cellStyle name="Märkus 2 20 5 3 3" xfId="16537" xr:uid="{00000000-0005-0000-0000-00009F530000}"/>
    <cellStyle name="Märkus 2 20 5 3 3 2" xfId="38910" xr:uid="{8611F01D-5D4E-4887-9A34-46ABB4D99477}"/>
    <cellStyle name="Märkus 2 20 5 3 4" xfId="27744" xr:uid="{937CAADF-47A0-484C-9F82-04E7C15BBF41}"/>
    <cellStyle name="Märkus 2 20 5 4" xfId="7581" xr:uid="{00000000-0005-0000-0000-0000A0530000}"/>
    <cellStyle name="Märkus 2 20 5 4 2" xfId="19270" xr:uid="{00000000-0005-0000-0000-0000A1530000}"/>
    <cellStyle name="Märkus 2 20 5 4 2 2" xfId="41643" xr:uid="{0F017E45-A05E-4A1C-A642-C1F67C018BB0}"/>
    <cellStyle name="Märkus 2 20 5 4 3" xfId="30477" xr:uid="{0E901677-F00E-40A9-8793-C06DE3D8BBA8}"/>
    <cellStyle name="Märkus 2 20 5 5" xfId="13927" xr:uid="{00000000-0005-0000-0000-0000A2530000}"/>
    <cellStyle name="Märkus 2 20 5 5 2" xfId="36300" xr:uid="{572A36AF-B5D4-4A87-BAF3-F33AE206893D}"/>
    <cellStyle name="Märkus 2 20 5 6" xfId="25134" xr:uid="{D8A0E8A8-0EE1-4E80-B115-3C8717EE855F}"/>
    <cellStyle name="Märkus 2 20 6" xfId="2287" xr:uid="{00000000-0005-0000-0000-0000A3530000}"/>
    <cellStyle name="Märkus 2 20 6 2" xfId="4898" xr:uid="{00000000-0005-0000-0000-0000A4530000}"/>
    <cellStyle name="Märkus 2 20 6 2 2" xfId="10373" xr:uid="{00000000-0005-0000-0000-0000A5530000}"/>
    <cellStyle name="Märkus 2 20 6 2 2 2" xfId="22062" xr:uid="{00000000-0005-0000-0000-0000A6530000}"/>
    <cellStyle name="Märkus 2 20 6 2 2 2 2" xfId="44435" xr:uid="{C13F7E56-CEF1-4B43-A275-63D6E8C494A8}"/>
    <cellStyle name="Märkus 2 20 6 2 2 3" xfId="33269" xr:uid="{08A4A6CC-4441-4CD2-BA3E-5EE6ED55303A}"/>
    <cellStyle name="Märkus 2 20 6 2 3" xfId="16719" xr:uid="{00000000-0005-0000-0000-0000A7530000}"/>
    <cellStyle name="Märkus 2 20 6 2 3 2" xfId="39092" xr:uid="{5835FD23-DA66-4BAE-8DF3-6289B9CD9ACF}"/>
    <cellStyle name="Märkus 2 20 6 2 4" xfId="27926" xr:uid="{76FF874B-17A5-4BBC-B384-41A57F6FB182}"/>
    <cellStyle name="Märkus 2 20 6 3" xfId="7763" xr:uid="{00000000-0005-0000-0000-0000A8530000}"/>
    <cellStyle name="Märkus 2 20 6 3 2" xfId="19452" xr:uid="{00000000-0005-0000-0000-0000A9530000}"/>
    <cellStyle name="Märkus 2 20 6 3 2 2" xfId="41825" xr:uid="{ACD26B3A-37D7-4D56-8482-C5F8882EAD05}"/>
    <cellStyle name="Märkus 2 20 6 3 3" xfId="30659" xr:uid="{6CC7E1BF-DD5A-4085-B976-DA60CA03C919}"/>
    <cellStyle name="Märkus 2 20 6 4" xfId="14109" xr:uid="{00000000-0005-0000-0000-0000AA530000}"/>
    <cellStyle name="Märkus 2 20 6 4 2" xfId="36482" xr:uid="{2A5BC06B-FAD8-42ED-93DC-B9AF96E2817D}"/>
    <cellStyle name="Märkus 2 20 6 5" xfId="25316" xr:uid="{C42DEEB4-62BB-44E3-A20E-5A71DCFBF6A9}"/>
    <cellStyle name="Märkus 2 20 7" xfId="3593" xr:uid="{00000000-0005-0000-0000-0000AB530000}"/>
    <cellStyle name="Märkus 2 20 7 2" xfId="9068" xr:uid="{00000000-0005-0000-0000-0000AC530000}"/>
    <cellStyle name="Märkus 2 20 7 2 2" xfId="20757" xr:uid="{00000000-0005-0000-0000-0000AD530000}"/>
    <cellStyle name="Märkus 2 20 7 2 2 2" xfId="43130" xr:uid="{9C2881DA-A4B4-4696-8E14-788144A79C7A}"/>
    <cellStyle name="Märkus 2 20 7 2 3" xfId="31964" xr:uid="{FEDE5E90-20E2-46B0-B68D-204DEA968A25}"/>
    <cellStyle name="Märkus 2 20 7 3" xfId="15414" xr:uid="{00000000-0005-0000-0000-0000AE530000}"/>
    <cellStyle name="Märkus 2 20 7 3 2" xfId="37787" xr:uid="{6C5937E4-EFA5-4381-BE3C-E4ACF04BB5E6}"/>
    <cellStyle name="Märkus 2 20 7 4" xfId="26621" xr:uid="{EDFBBAB4-65B1-4435-9F4F-833BBD996D7F}"/>
    <cellStyle name="Märkus 2 20 8" xfId="6276" xr:uid="{00000000-0005-0000-0000-0000AF530000}"/>
    <cellStyle name="Märkus 2 20 8 2" xfId="18053" xr:uid="{00000000-0005-0000-0000-0000B0530000}"/>
    <cellStyle name="Märkus 2 20 8 2 2" xfId="40426" xr:uid="{A7E7FBE2-ACF1-4D33-B317-0CAF6A3A20C6}"/>
    <cellStyle name="Märkus 2 20 8 3" xfId="29260" xr:uid="{591378DC-359A-4115-90A5-55B0560FE7C3}"/>
    <cellStyle name="Märkus 2 20 9" xfId="12804" xr:uid="{00000000-0005-0000-0000-0000B1530000}"/>
    <cellStyle name="Märkus 2 20 9 2" xfId="35177" xr:uid="{4FB7EED9-1563-4C09-AEBF-9FB3E98FB696}"/>
    <cellStyle name="Märkus 2 3" xfId="304" xr:uid="{00000000-0005-0000-0000-0000B2530000}"/>
    <cellStyle name="Märkus 2 3 2" xfId="954" xr:uid="{00000000-0005-0000-0000-0000B3530000}"/>
    <cellStyle name="Märkus 2 4" xfId="305" xr:uid="{00000000-0005-0000-0000-0000B4530000}"/>
    <cellStyle name="Märkus 2 4 2" xfId="955" xr:uid="{00000000-0005-0000-0000-0000B5530000}"/>
    <cellStyle name="Märkus 2 5" xfId="306" xr:uid="{00000000-0005-0000-0000-0000B6530000}"/>
    <cellStyle name="Märkus 2 5 2" xfId="956" xr:uid="{00000000-0005-0000-0000-0000B7530000}"/>
    <cellStyle name="Märkus 2 6" xfId="307" xr:uid="{00000000-0005-0000-0000-0000B8530000}"/>
    <cellStyle name="Märkus 2 6 2" xfId="957" xr:uid="{00000000-0005-0000-0000-0000B9530000}"/>
    <cellStyle name="Märkus 2 7" xfId="308" xr:uid="{00000000-0005-0000-0000-0000BA530000}"/>
    <cellStyle name="Märkus 2 7 2" xfId="958" xr:uid="{00000000-0005-0000-0000-0000BB530000}"/>
    <cellStyle name="Märkus 2 8" xfId="309" xr:uid="{00000000-0005-0000-0000-0000BC530000}"/>
    <cellStyle name="Märkus 2 8 2" xfId="959" xr:uid="{00000000-0005-0000-0000-0000BD530000}"/>
    <cellStyle name="Märkus 2 9" xfId="310" xr:uid="{00000000-0005-0000-0000-0000BE530000}"/>
    <cellStyle name="Märkus 2 9 2" xfId="960" xr:uid="{00000000-0005-0000-0000-0000BF530000}"/>
    <cellStyle name="Märkus 20" xfId="12457" xr:uid="{00000000-0005-0000-0000-0000C0530000}"/>
    <cellStyle name="Märkus 20 2" xfId="23730" xr:uid="{00000000-0005-0000-0000-0000C1530000}"/>
    <cellStyle name="Märkus 20 2 2" xfId="46103" xr:uid="{179BFE09-8EEF-466D-9773-1F06ABB1DF33}"/>
    <cellStyle name="Märkus 20 3" xfId="34937" xr:uid="{F56F5A49-77C1-49CA-BCA5-C0CBF36A4CAD}"/>
    <cellStyle name="Märkus 21" xfId="6571" xr:uid="{00000000-0005-0000-0000-0000C2530000}"/>
    <cellStyle name="Märkus 21 2" xfId="18266" xr:uid="{00000000-0005-0000-0000-0000C3530000}"/>
    <cellStyle name="Märkus 21 2 2" xfId="40639" xr:uid="{9B85233B-AEE9-4801-ABC7-31036341ED91}"/>
    <cellStyle name="Märkus 21 3" xfId="29473" xr:uid="{A166C1AD-1359-471F-848A-186495D3D410}"/>
    <cellStyle name="Märkus 22" xfId="12506" xr:uid="{00000000-0005-0000-0000-0000C4530000}"/>
    <cellStyle name="Märkus 22 2" xfId="23757" xr:uid="{00000000-0005-0000-0000-0000C5530000}"/>
    <cellStyle name="Märkus 22 2 2" xfId="46130" xr:uid="{4ADD5C90-87F9-4A7A-8BDD-85DDCC2DFF0E}"/>
    <cellStyle name="Märkus 22 3" xfId="34964" xr:uid="{782D0267-701A-484B-8BF6-5625F78DD1AF}"/>
    <cellStyle name="Märkus 23" xfId="11646" xr:uid="{00000000-0005-0000-0000-0000C6530000}"/>
    <cellStyle name="Märkus 23 2" xfId="23298" xr:uid="{00000000-0005-0000-0000-0000C7530000}"/>
    <cellStyle name="Märkus 23 2 2" xfId="45671" xr:uid="{D695FB6B-E541-4C26-BA47-37B7A6189F2B}"/>
    <cellStyle name="Märkus 23 3" xfId="34505" xr:uid="{7EAD721F-CC6E-4F1C-AC05-9AF4C377CF65}"/>
    <cellStyle name="Märkus 24" xfId="12415" xr:uid="{00000000-0005-0000-0000-0000C8530000}"/>
    <cellStyle name="Märkus 24 2" xfId="23705" xr:uid="{00000000-0005-0000-0000-0000C9530000}"/>
    <cellStyle name="Märkus 24 2 2" xfId="46078" xr:uid="{707D3C28-66E1-4ACF-A815-EC902AA9A9BD}"/>
    <cellStyle name="Märkus 24 3" xfId="34912" xr:uid="{D82A202E-EF6B-4E95-93FB-1B04E651B33E}"/>
    <cellStyle name="Märkus 25" xfId="6313" xr:uid="{00000000-0005-0000-0000-0000CA530000}"/>
    <cellStyle name="Märkus 25 2" xfId="18070" xr:uid="{00000000-0005-0000-0000-0000CB530000}"/>
    <cellStyle name="Märkus 25 2 2" xfId="40443" xr:uid="{751F5C3E-F756-4C01-B355-6576A040DB7F}"/>
    <cellStyle name="Märkus 25 3" xfId="29277" xr:uid="{2D1DCAB7-EC4E-499E-AC5C-99E82A393071}"/>
    <cellStyle name="Märkus 26" xfId="11645" xr:uid="{00000000-0005-0000-0000-0000CC530000}"/>
    <cellStyle name="Märkus 26 2" xfId="23297" xr:uid="{00000000-0005-0000-0000-0000CD530000}"/>
    <cellStyle name="Märkus 26 2 2" xfId="45670" xr:uid="{5350D447-28A7-485D-9819-FA121A3B4FF9}"/>
    <cellStyle name="Märkus 26 3" xfId="34504" xr:uid="{33581CF1-51F8-489E-B495-4C1E32CC3701}"/>
    <cellStyle name="Märkus 27" xfId="12205" xr:uid="{00000000-0005-0000-0000-0000CE530000}"/>
    <cellStyle name="Märkus 27 2" xfId="23590" xr:uid="{00000000-0005-0000-0000-0000CF530000}"/>
    <cellStyle name="Märkus 27 2 2" xfId="45963" xr:uid="{29B4DB29-F34E-4E80-A6C9-8C8F50C66D00}"/>
    <cellStyle name="Märkus 27 3" xfId="34797" xr:uid="{40E0A9F4-F6BF-49A8-88FE-2AD821FC8D9F}"/>
    <cellStyle name="Märkus 28" xfId="11594" xr:uid="{00000000-0005-0000-0000-0000D0530000}"/>
    <cellStyle name="Märkus 28 2" xfId="23267" xr:uid="{00000000-0005-0000-0000-0000D1530000}"/>
    <cellStyle name="Märkus 28 2 2" xfId="45640" xr:uid="{C1966828-C016-4959-B755-F7FBA3DA85CD}"/>
    <cellStyle name="Märkus 28 3" xfId="34474" xr:uid="{95C54BF0-C9AF-43E9-98CD-FA5F88E4BE4F}"/>
    <cellStyle name="Märkus 29" xfId="6553" xr:uid="{00000000-0005-0000-0000-0000D2530000}"/>
    <cellStyle name="Märkus 29 2" xfId="18255" xr:uid="{00000000-0005-0000-0000-0000D3530000}"/>
    <cellStyle name="Märkus 29 2 2" xfId="40628" xr:uid="{EF7F68A5-9403-4E59-BF27-9F9B39C0EDFB}"/>
    <cellStyle name="Märkus 29 3" xfId="29462" xr:uid="{3A99962E-BDD7-4E88-8084-E6F98689C1DF}"/>
    <cellStyle name="Märkus 3" xfId="311" xr:uid="{00000000-0005-0000-0000-0000D4530000}"/>
    <cellStyle name="Märkus 3 10" xfId="312" xr:uid="{00000000-0005-0000-0000-0000D5530000}"/>
    <cellStyle name="Märkus 3 10 2" xfId="961" xr:uid="{00000000-0005-0000-0000-0000D6530000}"/>
    <cellStyle name="Märkus 3 11" xfId="313" xr:uid="{00000000-0005-0000-0000-0000D7530000}"/>
    <cellStyle name="Märkus 3 11 2" xfId="962" xr:uid="{00000000-0005-0000-0000-0000D8530000}"/>
    <cellStyle name="Märkus 3 12" xfId="314" xr:uid="{00000000-0005-0000-0000-0000D9530000}"/>
    <cellStyle name="Märkus 3 12 2" xfId="963" xr:uid="{00000000-0005-0000-0000-0000DA530000}"/>
    <cellStyle name="Märkus 3 13" xfId="315" xr:uid="{00000000-0005-0000-0000-0000DB530000}"/>
    <cellStyle name="Märkus 3 13 2" xfId="964" xr:uid="{00000000-0005-0000-0000-0000DC530000}"/>
    <cellStyle name="Märkus 3 14" xfId="316" xr:uid="{00000000-0005-0000-0000-0000DD530000}"/>
    <cellStyle name="Märkus 3 14 2" xfId="965" xr:uid="{00000000-0005-0000-0000-0000DE530000}"/>
    <cellStyle name="Märkus 3 15" xfId="317" xr:uid="{00000000-0005-0000-0000-0000DF530000}"/>
    <cellStyle name="Märkus 3 15 2" xfId="966" xr:uid="{00000000-0005-0000-0000-0000E0530000}"/>
    <cellStyle name="Märkus 3 16" xfId="318" xr:uid="{00000000-0005-0000-0000-0000E1530000}"/>
    <cellStyle name="Märkus 3 16 2" xfId="967" xr:uid="{00000000-0005-0000-0000-0000E2530000}"/>
    <cellStyle name="Märkus 3 17" xfId="319" xr:uid="{00000000-0005-0000-0000-0000E3530000}"/>
    <cellStyle name="Märkus 3 17 2" xfId="968" xr:uid="{00000000-0005-0000-0000-0000E4530000}"/>
    <cellStyle name="Märkus 3 18" xfId="320" xr:uid="{00000000-0005-0000-0000-0000E5530000}"/>
    <cellStyle name="Märkus 3 18 2" xfId="969" xr:uid="{00000000-0005-0000-0000-0000E6530000}"/>
    <cellStyle name="Märkus 3 19" xfId="321" xr:uid="{00000000-0005-0000-0000-0000E7530000}"/>
    <cellStyle name="Märkus 3 19 2" xfId="970" xr:uid="{00000000-0005-0000-0000-0000E8530000}"/>
    <cellStyle name="Märkus 3 2" xfId="322" xr:uid="{00000000-0005-0000-0000-0000E9530000}"/>
    <cellStyle name="Märkus 3 2 2" xfId="971" xr:uid="{00000000-0005-0000-0000-0000EA530000}"/>
    <cellStyle name="Märkus 3 20" xfId="323" xr:uid="{00000000-0005-0000-0000-0000EB530000}"/>
    <cellStyle name="Märkus 3 20 10" xfId="24012" xr:uid="{98B9C26C-B061-4667-BAD7-B62BCD1FD267}"/>
    <cellStyle name="Märkus 3 20 2" xfId="972" xr:uid="{00000000-0005-0000-0000-0000EC530000}"/>
    <cellStyle name="Märkus 3 20 2 2" xfId="2103" xr:uid="{00000000-0005-0000-0000-0000ED530000}"/>
    <cellStyle name="Märkus 3 20 2 2 2" xfId="2104" xr:uid="{00000000-0005-0000-0000-0000EE530000}"/>
    <cellStyle name="Märkus 3 20 2 2 2 2" xfId="3413" xr:uid="{00000000-0005-0000-0000-0000EF530000}"/>
    <cellStyle name="Märkus 3 20 2 2 2 2 2" xfId="6023" xr:uid="{00000000-0005-0000-0000-0000F0530000}"/>
    <cellStyle name="Märkus 3 20 2 2 2 2 2 2" xfId="11498" xr:uid="{00000000-0005-0000-0000-0000F1530000}"/>
    <cellStyle name="Märkus 3 20 2 2 2 2 2 2 2" xfId="23187" xr:uid="{00000000-0005-0000-0000-0000F2530000}"/>
    <cellStyle name="Märkus 3 20 2 2 2 2 2 2 2 2" xfId="45560" xr:uid="{51535D21-E359-4683-BBEF-D3AAC7E784B9}"/>
    <cellStyle name="Märkus 3 20 2 2 2 2 2 2 3" xfId="34394" xr:uid="{894B8693-4740-4DBE-B387-17FC05BEAD3B}"/>
    <cellStyle name="Märkus 3 20 2 2 2 2 2 3" xfId="17844" xr:uid="{00000000-0005-0000-0000-0000F3530000}"/>
    <cellStyle name="Märkus 3 20 2 2 2 2 2 3 2" xfId="40217" xr:uid="{2E4A58FF-7458-4B83-94AA-EA5DEA5C5CBF}"/>
    <cellStyle name="Märkus 3 20 2 2 2 2 2 4" xfId="29051" xr:uid="{37214F9E-5B67-4666-ABDA-AE9C7D0835F6}"/>
    <cellStyle name="Märkus 3 20 2 2 2 2 3" xfId="8888" xr:uid="{00000000-0005-0000-0000-0000F4530000}"/>
    <cellStyle name="Märkus 3 20 2 2 2 2 3 2" xfId="20577" xr:uid="{00000000-0005-0000-0000-0000F5530000}"/>
    <cellStyle name="Märkus 3 20 2 2 2 2 3 2 2" xfId="42950" xr:uid="{DD1A3DEA-D09B-4A11-ABEB-272469FA5AEF}"/>
    <cellStyle name="Märkus 3 20 2 2 2 2 3 3" xfId="31784" xr:uid="{18496CFF-3675-46B3-A915-79512DFA4753}"/>
    <cellStyle name="Märkus 3 20 2 2 2 2 4" xfId="15234" xr:uid="{00000000-0005-0000-0000-0000F6530000}"/>
    <cellStyle name="Märkus 3 20 2 2 2 2 4 2" xfId="37607" xr:uid="{BE7C341E-6275-427E-BAEF-220FABE69764}"/>
    <cellStyle name="Märkus 3 20 2 2 2 2 5" xfId="26441" xr:uid="{E98972C8-CCE9-4BB1-B6D3-EEA8254B76AC}"/>
    <cellStyle name="Märkus 3 20 2 2 2 3" xfId="4718" xr:uid="{00000000-0005-0000-0000-0000F7530000}"/>
    <cellStyle name="Märkus 3 20 2 2 2 3 2" xfId="10193" xr:uid="{00000000-0005-0000-0000-0000F8530000}"/>
    <cellStyle name="Märkus 3 20 2 2 2 3 2 2" xfId="21882" xr:uid="{00000000-0005-0000-0000-0000F9530000}"/>
    <cellStyle name="Märkus 3 20 2 2 2 3 2 2 2" xfId="44255" xr:uid="{364F16A6-6C0D-4B0F-9401-68FBDAD47076}"/>
    <cellStyle name="Märkus 3 20 2 2 2 3 2 3" xfId="33089" xr:uid="{D00E3737-76E0-496E-897B-AE193237272B}"/>
    <cellStyle name="Märkus 3 20 2 2 2 3 3" xfId="16539" xr:uid="{00000000-0005-0000-0000-0000FA530000}"/>
    <cellStyle name="Märkus 3 20 2 2 2 3 3 2" xfId="38912" xr:uid="{375499FE-4B25-42B5-B3CC-50B64260732D}"/>
    <cellStyle name="Märkus 3 20 2 2 2 3 4" xfId="27746" xr:uid="{27F7CA97-A464-4D02-BA9B-1ADF894EF33E}"/>
    <cellStyle name="Märkus 3 20 2 2 2 4" xfId="7583" xr:uid="{00000000-0005-0000-0000-0000FB530000}"/>
    <cellStyle name="Märkus 3 20 2 2 2 4 2" xfId="19272" xr:uid="{00000000-0005-0000-0000-0000FC530000}"/>
    <cellStyle name="Märkus 3 20 2 2 2 4 2 2" xfId="41645" xr:uid="{2F916593-A868-4F9D-A62E-810AF0D1E982}"/>
    <cellStyle name="Märkus 3 20 2 2 2 4 3" xfId="30479" xr:uid="{6BBD3137-D90A-4EC6-AA40-21FEAC6F5210}"/>
    <cellStyle name="Märkus 3 20 2 2 2 5" xfId="13929" xr:uid="{00000000-0005-0000-0000-0000FD530000}"/>
    <cellStyle name="Märkus 3 20 2 2 2 5 2" xfId="36302" xr:uid="{68B48831-8B4A-49FD-9A8E-1B4724CF298F}"/>
    <cellStyle name="Märkus 3 20 2 2 2 6" xfId="25136" xr:uid="{DF0308C7-8C41-4C9C-8743-54F60DFCB965}"/>
    <cellStyle name="Märkus 3 20 2 2 3" xfId="3412" xr:uid="{00000000-0005-0000-0000-0000FE530000}"/>
    <cellStyle name="Märkus 3 20 2 2 3 2" xfId="6022" xr:uid="{00000000-0005-0000-0000-0000FF530000}"/>
    <cellStyle name="Märkus 3 20 2 2 3 2 2" xfId="11497" xr:uid="{00000000-0005-0000-0000-000000540000}"/>
    <cellStyle name="Märkus 3 20 2 2 3 2 2 2" xfId="23186" xr:uid="{00000000-0005-0000-0000-000001540000}"/>
    <cellStyle name="Märkus 3 20 2 2 3 2 2 2 2" xfId="45559" xr:uid="{BD1B38C2-7712-4595-90B4-15A63453C835}"/>
    <cellStyle name="Märkus 3 20 2 2 3 2 2 3" xfId="34393" xr:uid="{91F771A7-051F-4395-BFDE-3397ED19D0F9}"/>
    <cellStyle name="Märkus 3 20 2 2 3 2 3" xfId="17843" xr:uid="{00000000-0005-0000-0000-000002540000}"/>
    <cellStyle name="Märkus 3 20 2 2 3 2 3 2" xfId="40216" xr:uid="{2BA28A0A-8BF4-43D7-B9FF-E83109892242}"/>
    <cellStyle name="Märkus 3 20 2 2 3 2 4" xfId="29050" xr:uid="{4C085C4F-B9A5-45DB-B042-ADE44F2B7741}"/>
    <cellStyle name="Märkus 3 20 2 2 3 3" xfId="8887" xr:uid="{00000000-0005-0000-0000-000003540000}"/>
    <cellStyle name="Märkus 3 20 2 2 3 3 2" xfId="20576" xr:uid="{00000000-0005-0000-0000-000004540000}"/>
    <cellStyle name="Märkus 3 20 2 2 3 3 2 2" xfId="42949" xr:uid="{AEE64D30-3C18-4F46-BD8B-5C6AA4A23199}"/>
    <cellStyle name="Märkus 3 20 2 2 3 3 3" xfId="31783" xr:uid="{34C4AB62-5D59-4390-9010-7E9EDD3A7AFE}"/>
    <cellStyle name="Märkus 3 20 2 2 3 4" xfId="15233" xr:uid="{00000000-0005-0000-0000-000005540000}"/>
    <cellStyle name="Märkus 3 20 2 2 3 4 2" xfId="37606" xr:uid="{CB29708F-D17E-464A-B9EF-55E89BB9B26A}"/>
    <cellStyle name="Märkus 3 20 2 2 3 5" xfId="26440" xr:uid="{A57BEFC7-6E55-4BE8-B3A4-DA78C81C9FB0}"/>
    <cellStyle name="Märkus 3 20 2 2 4" xfId="4717" xr:uid="{00000000-0005-0000-0000-000006540000}"/>
    <cellStyle name="Märkus 3 20 2 2 4 2" xfId="10192" xr:uid="{00000000-0005-0000-0000-000007540000}"/>
    <cellStyle name="Märkus 3 20 2 2 4 2 2" xfId="21881" xr:uid="{00000000-0005-0000-0000-000008540000}"/>
    <cellStyle name="Märkus 3 20 2 2 4 2 2 2" xfId="44254" xr:uid="{3DDB246F-EC1F-4FC2-8E38-0C16CE433E88}"/>
    <cellStyle name="Märkus 3 20 2 2 4 2 3" xfId="33088" xr:uid="{32F1B34A-C50F-486F-905E-3B0E444DBCDA}"/>
    <cellStyle name="Märkus 3 20 2 2 4 3" xfId="16538" xr:uid="{00000000-0005-0000-0000-000009540000}"/>
    <cellStyle name="Märkus 3 20 2 2 4 3 2" xfId="38911" xr:uid="{B8B28024-F82D-47CE-B751-2F19BABEBA5C}"/>
    <cellStyle name="Märkus 3 20 2 2 4 4" xfId="27745" xr:uid="{5324C0CD-D943-4EC2-8C6C-2648BDAD5BFA}"/>
    <cellStyle name="Märkus 3 20 2 2 5" xfId="7582" xr:uid="{00000000-0005-0000-0000-00000A540000}"/>
    <cellStyle name="Märkus 3 20 2 2 5 2" xfId="19271" xr:uid="{00000000-0005-0000-0000-00000B540000}"/>
    <cellStyle name="Märkus 3 20 2 2 5 2 2" xfId="41644" xr:uid="{A29D3612-C48D-460B-B26E-662F8A3D1D17}"/>
    <cellStyle name="Märkus 3 20 2 2 5 3" xfId="30478" xr:uid="{DC61AE50-0C97-4A32-B1EC-4177A5BC548E}"/>
    <cellStyle name="Märkus 3 20 2 2 6" xfId="13928" xr:uid="{00000000-0005-0000-0000-00000C540000}"/>
    <cellStyle name="Märkus 3 20 2 2 6 2" xfId="36301" xr:uid="{8B1F742A-AD79-4344-A877-D0657C076AF2}"/>
    <cellStyle name="Märkus 3 20 2 2 7" xfId="25135" xr:uid="{88BA55E8-1292-4A45-97FE-F59713FB66B7}"/>
    <cellStyle name="Märkus 3 20 2 3" xfId="2105" xr:uid="{00000000-0005-0000-0000-00000D540000}"/>
    <cellStyle name="Märkus 3 20 2 3 2" xfId="3414" xr:uid="{00000000-0005-0000-0000-00000E540000}"/>
    <cellStyle name="Märkus 3 20 2 3 2 2" xfId="6024" xr:uid="{00000000-0005-0000-0000-00000F540000}"/>
    <cellStyle name="Märkus 3 20 2 3 2 2 2" xfId="11499" xr:uid="{00000000-0005-0000-0000-000010540000}"/>
    <cellStyle name="Märkus 3 20 2 3 2 2 2 2" xfId="23188" xr:uid="{00000000-0005-0000-0000-000011540000}"/>
    <cellStyle name="Märkus 3 20 2 3 2 2 2 2 2" xfId="45561" xr:uid="{C0C3C011-8830-413F-9867-6719D6DEBC52}"/>
    <cellStyle name="Märkus 3 20 2 3 2 2 2 3" xfId="34395" xr:uid="{68128AFD-EB63-4AC2-96DC-7A284943F314}"/>
    <cellStyle name="Märkus 3 20 2 3 2 2 3" xfId="17845" xr:uid="{00000000-0005-0000-0000-000012540000}"/>
    <cellStyle name="Märkus 3 20 2 3 2 2 3 2" xfId="40218" xr:uid="{1AC04743-6A46-464C-8188-A8BA8FA7DEFB}"/>
    <cellStyle name="Märkus 3 20 2 3 2 2 4" xfId="29052" xr:uid="{8CCD9CE5-A1BF-4B9C-AF3A-E61EA65C2316}"/>
    <cellStyle name="Märkus 3 20 2 3 2 3" xfId="8889" xr:uid="{00000000-0005-0000-0000-000013540000}"/>
    <cellStyle name="Märkus 3 20 2 3 2 3 2" xfId="20578" xr:uid="{00000000-0005-0000-0000-000014540000}"/>
    <cellStyle name="Märkus 3 20 2 3 2 3 2 2" xfId="42951" xr:uid="{96C43CBE-F23D-4008-85BA-A50263A012C7}"/>
    <cellStyle name="Märkus 3 20 2 3 2 3 3" xfId="31785" xr:uid="{288FB37B-995D-47FE-BC0C-B0E6B7C24955}"/>
    <cellStyle name="Märkus 3 20 2 3 2 4" xfId="15235" xr:uid="{00000000-0005-0000-0000-000015540000}"/>
    <cellStyle name="Märkus 3 20 2 3 2 4 2" xfId="37608" xr:uid="{CF159A1C-1B6A-4D6B-ABA4-2051A15A3378}"/>
    <cellStyle name="Märkus 3 20 2 3 2 5" xfId="26442" xr:uid="{F2B08351-DD7C-400C-9856-4596657782D0}"/>
    <cellStyle name="Märkus 3 20 2 3 3" xfId="4719" xr:uid="{00000000-0005-0000-0000-000016540000}"/>
    <cellStyle name="Märkus 3 20 2 3 3 2" xfId="10194" xr:uid="{00000000-0005-0000-0000-000017540000}"/>
    <cellStyle name="Märkus 3 20 2 3 3 2 2" xfId="21883" xr:uid="{00000000-0005-0000-0000-000018540000}"/>
    <cellStyle name="Märkus 3 20 2 3 3 2 2 2" xfId="44256" xr:uid="{786844AC-7F66-44EE-8236-92D4D014C711}"/>
    <cellStyle name="Märkus 3 20 2 3 3 2 3" xfId="33090" xr:uid="{E4A04725-FC51-473D-A639-402756B512F2}"/>
    <cellStyle name="Märkus 3 20 2 3 3 3" xfId="16540" xr:uid="{00000000-0005-0000-0000-000019540000}"/>
    <cellStyle name="Märkus 3 20 2 3 3 3 2" xfId="38913" xr:uid="{D1BD8ADB-C4EC-4661-9608-E0476C8AC099}"/>
    <cellStyle name="Märkus 3 20 2 3 3 4" xfId="27747" xr:uid="{641DC15A-6233-4F68-BDC7-74783A70A2CE}"/>
    <cellStyle name="Märkus 3 20 2 3 4" xfId="7584" xr:uid="{00000000-0005-0000-0000-00001A540000}"/>
    <cellStyle name="Märkus 3 20 2 3 4 2" xfId="19273" xr:uid="{00000000-0005-0000-0000-00001B540000}"/>
    <cellStyle name="Märkus 3 20 2 3 4 2 2" xfId="41646" xr:uid="{FE58E289-4694-47A8-AAC3-94695E3844C8}"/>
    <cellStyle name="Märkus 3 20 2 3 4 3" xfId="30480" xr:uid="{1A9D5A17-6794-41EA-A577-61EB3EF16CC4}"/>
    <cellStyle name="Märkus 3 20 2 3 5" xfId="13930" xr:uid="{00000000-0005-0000-0000-00001C540000}"/>
    <cellStyle name="Märkus 3 20 2 3 5 2" xfId="36303" xr:uid="{43F7EC5E-6DC7-4F71-A599-1AF80DA5CBAF}"/>
    <cellStyle name="Märkus 3 20 2 3 6" xfId="25137" xr:uid="{B53FA81D-BA75-4F22-B695-CB4D603F4ED4}"/>
    <cellStyle name="Märkus 3 20 2 4" xfId="2106" xr:uid="{00000000-0005-0000-0000-00001D540000}"/>
    <cellStyle name="Märkus 3 20 2 4 2" xfId="3415" xr:uid="{00000000-0005-0000-0000-00001E540000}"/>
    <cellStyle name="Märkus 3 20 2 4 2 2" xfId="6025" xr:uid="{00000000-0005-0000-0000-00001F540000}"/>
    <cellStyle name="Märkus 3 20 2 4 2 2 2" xfId="11500" xr:uid="{00000000-0005-0000-0000-000020540000}"/>
    <cellStyle name="Märkus 3 20 2 4 2 2 2 2" xfId="23189" xr:uid="{00000000-0005-0000-0000-000021540000}"/>
    <cellStyle name="Märkus 3 20 2 4 2 2 2 2 2" xfId="45562" xr:uid="{E336849F-4CA5-4DF3-B78A-5CD371B6FB19}"/>
    <cellStyle name="Märkus 3 20 2 4 2 2 2 3" xfId="34396" xr:uid="{7BDB318C-A032-4B60-986B-9A10E4CC1AFE}"/>
    <cellStyle name="Märkus 3 20 2 4 2 2 3" xfId="17846" xr:uid="{00000000-0005-0000-0000-000022540000}"/>
    <cellStyle name="Märkus 3 20 2 4 2 2 3 2" xfId="40219" xr:uid="{7B0526A8-EEAB-42D2-AE84-7164B31DCD16}"/>
    <cellStyle name="Märkus 3 20 2 4 2 2 4" xfId="29053" xr:uid="{8298EFDC-D675-4117-B701-13BE531AB309}"/>
    <cellStyle name="Märkus 3 20 2 4 2 3" xfId="8890" xr:uid="{00000000-0005-0000-0000-000023540000}"/>
    <cellStyle name="Märkus 3 20 2 4 2 3 2" xfId="20579" xr:uid="{00000000-0005-0000-0000-000024540000}"/>
    <cellStyle name="Märkus 3 20 2 4 2 3 2 2" xfId="42952" xr:uid="{B0E6A5EF-3511-4265-AF9E-10C1E1A7E7AE}"/>
    <cellStyle name="Märkus 3 20 2 4 2 3 3" xfId="31786" xr:uid="{5D263067-CBB3-4225-9417-20EB3D01F2A3}"/>
    <cellStyle name="Märkus 3 20 2 4 2 4" xfId="15236" xr:uid="{00000000-0005-0000-0000-000025540000}"/>
    <cellStyle name="Märkus 3 20 2 4 2 4 2" xfId="37609" xr:uid="{230AE574-CF62-4489-A85D-6FF78B69DE4F}"/>
    <cellStyle name="Märkus 3 20 2 4 2 5" xfId="26443" xr:uid="{F3C04499-1FB4-4649-8B6E-2943A5B7F874}"/>
    <cellStyle name="Märkus 3 20 2 4 3" xfId="4720" xr:uid="{00000000-0005-0000-0000-000026540000}"/>
    <cellStyle name="Märkus 3 20 2 4 3 2" xfId="10195" xr:uid="{00000000-0005-0000-0000-000027540000}"/>
    <cellStyle name="Märkus 3 20 2 4 3 2 2" xfId="21884" xr:uid="{00000000-0005-0000-0000-000028540000}"/>
    <cellStyle name="Märkus 3 20 2 4 3 2 2 2" xfId="44257" xr:uid="{600E68B3-5B9A-4485-B265-E7E732F4B693}"/>
    <cellStyle name="Märkus 3 20 2 4 3 2 3" xfId="33091" xr:uid="{D83CF1C4-3203-49E3-B13C-C3CF2BC72EDD}"/>
    <cellStyle name="Märkus 3 20 2 4 3 3" xfId="16541" xr:uid="{00000000-0005-0000-0000-000029540000}"/>
    <cellStyle name="Märkus 3 20 2 4 3 3 2" xfId="38914" xr:uid="{804EA256-388C-443B-AAF0-E852C735C151}"/>
    <cellStyle name="Märkus 3 20 2 4 3 4" xfId="27748" xr:uid="{1ED3493B-4B96-4306-9046-7668A4A206F4}"/>
    <cellStyle name="Märkus 3 20 2 4 4" xfId="7585" xr:uid="{00000000-0005-0000-0000-00002A540000}"/>
    <cellStyle name="Märkus 3 20 2 4 4 2" xfId="19274" xr:uid="{00000000-0005-0000-0000-00002B540000}"/>
    <cellStyle name="Märkus 3 20 2 4 4 2 2" xfId="41647" xr:uid="{9DDAE844-6E5A-4135-A04A-26B0CF5B569D}"/>
    <cellStyle name="Märkus 3 20 2 4 4 3" xfId="30481" xr:uid="{F52D76F9-4BE9-4900-BDC4-8314ADCDDE51}"/>
    <cellStyle name="Märkus 3 20 2 4 5" xfId="13931" xr:uid="{00000000-0005-0000-0000-00002C540000}"/>
    <cellStyle name="Märkus 3 20 2 4 5 2" xfId="36304" xr:uid="{4CF3270B-5C90-46C2-B23B-1B3C480D4638}"/>
    <cellStyle name="Märkus 3 20 2 4 6" xfId="25138" xr:uid="{6B5CBDBF-1918-4EAE-AEB6-7331E03CFC4D}"/>
    <cellStyle name="Märkus 3 20 2 5" xfId="2418" xr:uid="{00000000-0005-0000-0000-00002D540000}"/>
    <cellStyle name="Märkus 3 20 2 5 2" xfId="5029" xr:uid="{00000000-0005-0000-0000-00002E540000}"/>
    <cellStyle name="Märkus 3 20 2 5 2 2" xfId="10504" xr:uid="{00000000-0005-0000-0000-00002F540000}"/>
    <cellStyle name="Märkus 3 20 2 5 2 2 2" xfId="22193" xr:uid="{00000000-0005-0000-0000-000030540000}"/>
    <cellStyle name="Märkus 3 20 2 5 2 2 2 2" xfId="44566" xr:uid="{FA2CF8F5-DBE8-4D4D-8E15-A5025334D8C9}"/>
    <cellStyle name="Märkus 3 20 2 5 2 2 3" xfId="33400" xr:uid="{E69F3DD0-6ECB-4513-8420-611ED7C29635}"/>
    <cellStyle name="Märkus 3 20 2 5 2 3" xfId="16850" xr:uid="{00000000-0005-0000-0000-000031540000}"/>
    <cellStyle name="Märkus 3 20 2 5 2 3 2" xfId="39223" xr:uid="{2E05C4B1-6E63-47DC-82CE-F532EF06B061}"/>
    <cellStyle name="Märkus 3 20 2 5 2 4" xfId="28057" xr:uid="{928EBCF0-FE30-4F14-9DC2-9438A05DC4E1}"/>
    <cellStyle name="Märkus 3 20 2 5 3" xfId="7894" xr:uid="{00000000-0005-0000-0000-000032540000}"/>
    <cellStyle name="Märkus 3 20 2 5 3 2" xfId="19583" xr:uid="{00000000-0005-0000-0000-000033540000}"/>
    <cellStyle name="Märkus 3 20 2 5 3 2 2" xfId="41956" xr:uid="{90C424A2-FE71-4661-9E48-2899800328FA}"/>
    <cellStyle name="Märkus 3 20 2 5 3 3" xfId="30790" xr:uid="{25557AB3-131A-4E97-929E-48EBD1F65EAF}"/>
    <cellStyle name="Märkus 3 20 2 5 4" xfId="14240" xr:uid="{00000000-0005-0000-0000-000034540000}"/>
    <cellStyle name="Märkus 3 20 2 5 4 2" xfId="36613" xr:uid="{5E3309F8-6B01-47A1-8B4F-548EE311DAFD}"/>
    <cellStyle name="Märkus 3 20 2 5 5" xfId="25447" xr:uid="{8C847FBC-2C06-4557-9D46-A40DCDCAF4DE}"/>
    <cellStyle name="Märkus 3 20 2 6" xfId="3724" xr:uid="{00000000-0005-0000-0000-000035540000}"/>
    <cellStyle name="Märkus 3 20 2 6 2" xfId="9199" xr:uid="{00000000-0005-0000-0000-000036540000}"/>
    <cellStyle name="Märkus 3 20 2 6 2 2" xfId="20888" xr:uid="{00000000-0005-0000-0000-000037540000}"/>
    <cellStyle name="Märkus 3 20 2 6 2 2 2" xfId="43261" xr:uid="{A8EF992F-9FBA-43F5-85ED-7E9035C9153E}"/>
    <cellStyle name="Märkus 3 20 2 6 2 3" xfId="32095" xr:uid="{590A09E6-F4C4-4086-A0E2-C1168255640B}"/>
    <cellStyle name="Märkus 3 20 2 6 3" xfId="15545" xr:uid="{00000000-0005-0000-0000-000038540000}"/>
    <cellStyle name="Märkus 3 20 2 6 3 2" xfId="37918" xr:uid="{5091BDA5-E8C9-4EC5-85F2-885588E2457B}"/>
    <cellStyle name="Märkus 3 20 2 6 4" xfId="26752" xr:uid="{702F1864-8B21-4F8D-AE6D-BBB6F04E4B16}"/>
    <cellStyle name="Märkus 3 20 2 7" xfId="6538" xr:uid="{00000000-0005-0000-0000-000039540000}"/>
    <cellStyle name="Märkus 3 20 2 7 2" xfId="18252" xr:uid="{00000000-0005-0000-0000-00003A540000}"/>
    <cellStyle name="Märkus 3 20 2 7 2 2" xfId="40625" xr:uid="{8E1EBDCA-6448-49EA-995A-1BD890B35628}"/>
    <cellStyle name="Märkus 3 20 2 7 3" xfId="29459" xr:uid="{336BFDF1-3E98-4C4F-834F-7683F3155F1B}"/>
    <cellStyle name="Märkus 3 20 2 8" xfId="12935" xr:uid="{00000000-0005-0000-0000-00003B540000}"/>
    <cellStyle name="Märkus 3 20 2 8 2" xfId="35308" xr:uid="{70715DA2-48B7-4CEF-AA1F-4F4B20428B99}"/>
    <cellStyle name="Märkus 3 20 2 9" xfId="24142" xr:uid="{71A80684-101C-4679-9BAE-DCD5753EB1A7}"/>
    <cellStyle name="Märkus 3 20 3" xfId="2107" xr:uid="{00000000-0005-0000-0000-00003C540000}"/>
    <cellStyle name="Märkus 3 20 3 2" xfId="2108" xr:uid="{00000000-0005-0000-0000-00003D540000}"/>
    <cellStyle name="Märkus 3 20 3 2 2" xfId="3417" xr:uid="{00000000-0005-0000-0000-00003E540000}"/>
    <cellStyle name="Märkus 3 20 3 2 2 2" xfId="6027" xr:uid="{00000000-0005-0000-0000-00003F540000}"/>
    <cellStyle name="Märkus 3 20 3 2 2 2 2" xfId="11502" xr:uid="{00000000-0005-0000-0000-000040540000}"/>
    <cellStyle name="Märkus 3 20 3 2 2 2 2 2" xfId="23191" xr:uid="{00000000-0005-0000-0000-000041540000}"/>
    <cellStyle name="Märkus 3 20 3 2 2 2 2 2 2" xfId="45564" xr:uid="{968322D3-0C4D-4668-8FF2-9F4191B594DE}"/>
    <cellStyle name="Märkus 3 20 3 2 2 2 2 3" xfId="34398" xr:uid="{59600BE1-00C8-4B6D-A390-3A4663789CD4}"/>
    <cellStyle name="Märkus 3 20 3 2 2 2 3" xfId="17848" xr:uid="{00000000-0005-0000-0000-000042540000}"/>
    <cellStyle name="Märkus 3 20 3 2 2 2 3 2" xfId="40221" xr:uid="{EC769F3B-2BA0-4151-B4FB-64F8F76484BC}"/>
    <cellStyle name="Märkus 3 20 3 2 2 2 4" xfId="29055" xr:uid="{E9565857-D565-4E98-A2D5-6ACA5C05E86C}"/>
    <cellStyle name="Märkus 3 20 3 2 2 3" xfId="8892" xr:uid="{00000000-0005-0000-0000-000043540000}"/>
    <cellStyle name="Märkus 3 20 3 2 2 3 2" xfId="20581" xr:uid="{00000000-0005-0000-0000-000044540000}"/>
    <cellStyle name="Märkus 3 20 3 2 2 3 2 2" xfId="42954" xr:uid="{7F1422F5-60CA-4480-A1BB-1FC91BC23F5B}"/>
    <cellStyle name="Märkus 3 20 3 2 2 3 3" xfId="31788" xr:uid="{A62C5318-5ED4-4631-BD89-C67D29D7EF12}"/>
    <cellStyle name="Märkus 3 20 3 2 2 4" xfId="15238" xr:uid="{00000000-0005-0000-0000-000045540000}"/>
    <cellStyle name="Märkus 3 20 3 2 2 4 2" xfId="37611" xr:uid="{BA4F3635-0012-453E-B0A0-17820FD9514A}"/>
    <cellStyle name="Märkus 3 20 3 2 2 5" xfId="26445" xr:uid="{FDA00142-7424-4CA0-8738-6C3FF5292790}"/>
    <cellStyle name="Märkus 3 20 3 2 3" xfId="4722" xr:uid="{00000000-0005-0000-0000-000046540000}"/>
    <cellStyle name="Märkus 3 20 3 2 3 2" xfId="10197" xr:uid="{00000000-0005-0000-0000-000047540000}"/>
    <cellStyle name="Märkus 3 20 3 2 3 2 2" xfId="21886" xr:uid="{00000000-0005-0000-0000-000048540000}"/>
    <cellStyle name="Märkus 3 20 3 2 3 2 2 2" xfId="44259" xr:uid="{DB70DEBF-7D9E-439E-B993-65111B410A4C}"/>
    <cellStyle name="Märkus 3 20 3 2 3 2 3" xfId="33093" xr:uid="{A9194C3C-6D13-434D-B6EE-0C62F9E1DC21}"/>
    <cellStyle name="Märkus 3 20 3 2 3 3" xfId="16543" xr:uid="{00000000-0005-0000-0000-000049540000}"/>
    <cellStyle name="Märkus 3 20 3 2 3 3 2" xfId="38916" xr:uid="{EC3709A1-29B1-42D8-B4CB-A8221A9F5700}"/>
    <cellStyle name="Märkus 3 20 3 2 3 4" xfId="27750" xr:uid="{F03B71E2-B1D4-471F-98E2-A789B8C18315}"/>
    <cellStyle name="Märkus 3 20 3 2 4" xfId="7587" xr:uid="{00000000-0005-0000-0000-00004A540000}"/>
    <cellStyle name="Märkus 3 20 3 2 4 2" xfId="19276" xr:uid="{00000000-0005-0000-0000-00004B540000}"/>
    <cellStyle name="Märkus 3 20 3 2 4 2 2" xfId="41649" xr:uid="{7C7A2CF0-8DCA-4CA4-985B-60839805D17C}"/>
    <cellStyle name="Märkus 3 20 3 2 4 3" xfId="30483" xr:uid="{7D8030D5-3B84-48D4-A975-160721E22581}"/>
    <cellStyle name="Märkus 3 20 3 2 5" xfId="13933" xr:uid="{00000000-0005-0000-0000-00004C540000}"/>
    <cellStyle name="Märkus 3 20 3 2 5 2" xfId="36306" xr:uid="{4ADFDFA3-C185-4EDC-AF78-A4BEA9C4296D}"/>
    <cellStyle name="Märkus 3 20 3 2 6" xfId="25140" xr:uid="{7B6F4CCE-F940-4DD5-AD0C-D99BB15D8FF4}"/>
    <cellStyle name="Märkus 3 20 3 3" xfId="3416" xr:uid="{00000000-0005-0000-0000-00004D540000}"/>
    <cellStyle name="Märkus 3 20 3 3 2" xfId="6026" xr:uid="{00000000-0005-0000-0000-00004E540000}"/>
    <cellStyle name="Märkus 3 20 3 3 2 2" xfId="11501" xr:uid="{00000000-0005-0000-0000-00004F540000}"/>
    <cellStyle name="Märkus 3 20 3 3 2 2 2" xfId="23190" xr:uid="{00000000-0005-0000-0000-000050540000}"/>
    <cellStyle name="Märkus 3 20 3 3 2 2 2 2" xfId="45563" xr:uid="{8941100B-BFBF-40B5-9988-12A20846DF3B}"/>
    <cellStyle name="Märkus 3 20 3 3 2 2 3" xfId="34397" xr:uid="{C4DE7B8E-EAFE-498F-8A0B-F71CC3A6BD62}"/>
    <cellStyle name="Märkus 3 20 3 3 2 3" xfId="17847" xr:uid="{00000000-0005-0000-0000-000051540000}"/>
    <cellStyle name="Märkus 3 20 3 3 2 3 2" xfId="40220" xr:uid="{3BB38AF6-63E9-4BC8-A498-FED7EAF75BC1}"/>
    <cellStyle name="Märkus 3 20 3 3 2 4" xfId="29054" xr:uid="{ADAD6E84-542E-466E-9242-CACD30495552}"/>
    <cellStyle name="Märkus 3 20 3 3 3" xfId="8891" xr:uid="{00000000-0005-0000-0000-000052540000}"/>
    <cellStyle name="Märkus 3 20 3 3 3 2" xfId="20580" xr:uid="{00000000-0005-0000-0000-000053540000}"/>
    <cellStyle name="Märkus 3 20 3 3 3 2 2" xfId="42953" xr:uid="{68962B93-9324-4AE5-A687-C2FF8DA74DD0}"/>
    <cellStyle name="Märkus 3 20 3 3 3 3" xfId="31787" xr:uid="{89855D8D-4B5C-4C49-9C1B-34E55B62C1F7}"/>
    <cellStyle name="Märkus 3 20 3 3 4" xfId="15237" xr:uid="{00000000-0005-0000-0000-000054540000}"/>
    <cellStyle name="Märkus 3 20 3 3 4 2" xfId="37610" xr:uid="{346874A5-A323-4CB4-BD4A-715FE2CA4FB4}"/>
    <cellStyle name="Märkus 3 20 3 3 5" xfId="26444" xr:uid="{FA213BE8-9F75-4458-8A88-4CACB3C6918D}"/>
    <cellStyle name="Märkus 3 20 3 4" xfId="4721" xr:uid="{00000000-0005-0000-0000-000055540000}"/>
    <cellStyle name="Märkus 3 20 3 4 2" xfId="10196" xr:uid="{00000000-0005-0000-0000-000056540000}"/>
    <cellStyle name="Märkus 3 20 3 4 2 2" xfId="21885" xr:uid="{00000000-0005-0000-0000-000057540000}"/>
    <cellStyle name="Märkus 3 20 3 4 2 2 2" xfId="44258" xr:uid="{EF666956-C6F0-46F1-A46D-76CA08D29ACA}"/>
    <cellStyle name="Märkus 3 20 3 4 2 3" xfId="33092" xr:uid="{119F49A2-EB89-4BB4-A9CF-1517792523B0}"/>
    <cellStyle name="Märkus 3 20 3 4 3" xfId="16542" xr:uid="{00000000-0005-0000-0000-000058540000}"/>
    <cellStyle name="Märkus 3 20 3 4 3 2" xfId="38915" xr:uid="{E35D2C0E-9325-4853-ACA3-38E57CBC1CFE}"/>
    <cellStyle name="Märkus 3 20 3 4 4" xfId="27749" xr:uid="{865C0E6A-3632-4945-8B2D-180ACE531266}"/>
    <cellStyle name="Märkus 3 20 3 5" xfId="7586" xr:uid="{00000000-0005-0000-0000-000059540000}"/>
    <cellStyle name="Märkus 3 20 3 5 2" xfId="19275" xr:uid="{00000000-0005-0000-0000-00005A540000}"/>
    <cellStyle name="Märkus 3 20 3 5 2 2" xfId="41648" xr:uid="{D24502F2-91EE-4ADE-81F8-916D54F5127C}"/>
    <cellStyle name="Märkus 3 20 3 5 3" xfId="30482" xr:uid="{6533B8F6-36BB-458E-9B90-E2F6494D804C}"/>
    <cellStyle name="Märkus 3 20 3 6" xfId="13932" xr:uid="{00000000-0005-0000-0000-00005B540000}"/>
    <cellStyle name="Märkus 3 20 3 6 2" xfId="36305" xr:uid="{8FE582BE-CEEA-4025-94F0-0D59E41FC407}"/>
    <cellStyle name="Märkus 3 20 3 7" xfId="25139" xr:uid="{1E7E227C-5F53-4BE0-9398-FE1D2FB8F2A2}"/>
    <cellStyle name="Märkus 3 20 4" xfId="2109" xr:uid="{00000000-0005-0000-0000-00005C540000}"/>
    <cellStyle name="Märkus 3 20 4 2" xfId="3418" xr:uid="{00000000-0005-0000-0000-00005D540000}"/>
    <cellStyle name="Märkus 3 20 4 2 2" xfId="6028" xr:uid="{00000000-0005-0000-0000-00005E540000}"/>
    <cellStyle name="Märkus 3 20 4 2 2 2" xfId="11503" xr:uid="{00000000-0005-0000-0000-00005F540000}"/>
    <cellStyle name="Märkus 3 20 4 2 2 2 2" xfId="23192" xr:uid="{00000000-0005-0000-0000-000060540000}"/>
    <cellStyle name="Märkus 3 20 4 2 2 2 2 2" xfId="45565" xr:uid="{9D237AAB-CC2C-41BB-A598-0228D3C69511}"/>
    <cellStyle name="Märkus 3 20 4 2 2 2 3" xfId="34399" xr:uid="{A8712EEB-CED4-47C3-8B33-7A3DBECF425C}"/>
    <cellStyle name="Märkus 3 20 4 2 2 3" xfId="17849" xr:uid="{00000000-0005-0000-0000-000061540000}"/>
    <cellStyle name="Märkus 3 20 4 2 2 3 2" xfId="40222" xr:uid="{8E8AF428-95F2-4231-BD73-E8C1C36750DC}"/>
    <cellStyle name="Märkus 3 20 4 2 2 4" xfId="29056" xr:uid="{6E4AB8B0-4A10-4728-9C04-40637CBF7506}"/>
    <cellStyle name="Märkus 3 20 4 2 3" xfId="8893" xr:uid="{00000000-0005-0000-0000-000062540000}"/>
    <cellStyle name="Märkus 3 20 4 2 3 2" xfId="20582" xr:uid="{00000000-0005-0000-0000-000063540000}"/>
    <cellStyle name="Märkus 3 20 4 2 3 2 2" xfId="42955" xr:uid="{2AFF4EBE-981F-421E-8026-F3E13638D399}"/>
    <cellStyle name="Märkus 3 20 4 2 3 3" xfId="31789" xr:uid="{B90969A3-070F-4ABF-8660-BAF89B824BE4}"/>
    <cellStyle name="Märkus 3 20 4 2 4" xfId="15239" xr:uid="{00000000-0005-0000-0000-000064540000}"/>
    <cellStyle name="Märkus 3 20 4 2 4 2" xfId="37612" xr:uid="{300B562E-A5FC-46B8-AE4A-28C19C673DB1}"/>
    <cellStyle name="Märkus 3 20 4 2 5" xfId="26446" xr:uid="{CDC95043-12A9-4213-A76F-D0B478AA3DFA}"/>
    <cellStyle name="Märkus 3 20 4 3" xfId="4723" xr:uid="{00000000-0005-0000-0000-000065540000}"/>
    <cellStyle name="Märkus 3 20 4 3 2" xfId="10198" xr:uid="{00000000-0005-0000-0000-000066540000}"/>
    <cellStyle name="Märkus 3 20 4 3 2 2" xfId="21887" xr:uid="{00000000-0005-0000-0000-000067540000}"/>
    <cellStyle name="Märkus 3 20 4 3 2 2 2" xfId="44260" xr:uid="{80DA9970-DD39-47DF-B923-5756623A6EA9}"/>
    <cellStyle name="Märkus 3 20 4 3 2 3" xfId="33094" xr:uid="{72AB74FB-A4EC-48D4-9FA1-DDCEA93A5F49}"/>
    <cellStyle name="Märkus 3 20 4 3 3" xfId="16544" xr:uid="{00000000-0005-0000-0000-000068540000}"/>
    <cellStyle name="Märkus 3 20 4 3 3 2" xfId="38917" xr:uid="{3BD5011A-27BB-4A64-8498-78CE6B40FBD1}"/>
    <cellStyle name="Märkus 3 20 4 3 4" xfId="27751" xr:uid="{D7B1EC3B-E9D8-4DE8-B1DC-E71438BE7F47}"/>
    <cellStyle name="Märkus 3 20 4 4" xfId="7588" xr:uid="{00000000-0005-0000-0000-000069540000}"/>
    <cellStyle name="Märkus 3 20 4 4 2" xfId="19277" xr:uid="{00000000-0005-0000-0000-00006A540000}"/>
    <cellStyle name="Märkus 3 20 4 4 2 2" xfId="41650" xr:uid="{C195BF4A-FAEC-4026-B52D-D1C7DE1F13E1}"/>
    <cellStyle name="Märkus 3 20 4 4 3" xfId="30484" xr:uid="{59A8221A-CA53-492B-A1CB-2C2FD08FCA33}"/>
    <cellStyle name="Märkus 3 20 4 5" xfId="13934" xr:uid="{00000000-0005-0000-0000-00006B540000}"/>
    <cellStyle name="Märkus 3 20 4 5 2" xfId="36307" xr:uid="{1A03C24D-48E3-4F39-960F-C791B8DDD7A3}"/>
    <cellStyle name="Märkus 3 20 4 6" xfId="25141" xr:uid="{E8A0484D-CBFB-473E-9775-A0FB383F9CAB}"/>
    <cellStyle name="Märkus 3 20 5" xfId="2110" xr:uid="{00000000-0005-0000-0000-00006C540000}"/>
    <cellStyle name="Märkus 3 20 5 2" xfId="3419" xr:uid="{00000000-0005-0000-0000-00006D540000}"/>
    <cellStyle name="Märkus 3 20 5 2 2" xfId="6029" xr:uid="{00000000-0005-0000-0000-00006E540000}"/>
    <cellStyle name="Märkus 3 20 5 2 2 2" xfId="11504" xr:uid="{00000000-0005-0000-0000-00006F540000}"/>
    <cellStyle name="Märkus 3 20 5 2 2 2 2" xfId="23193" xr:uid="{00000000-0005-0000-0000-000070540000}"/>
    <cellStyle name="Märkus 3 20 5 2 2 2 2 2" xfId="45566" xr:uid="{8E991BA1-79FE-423A-B4E7-526B43BEBF45}"/>
    <cellStyle name="Märkus 3 20 5 2 2 2 3" xfId="34400" xr:uid="{5AA88857-6CA2-4B77-9BA1-AC8A814B7EF4}"/>
    <cellStyle name="Märkus 3 20 5 2 2 3" xfId="17850" xr:uid="{00000000-0005-0000-0000-000071540000}"/>
    <cellStyle name="Märkus 3 20 5 2 2 3 2" xfId="40223" xr:uid="{D0052179-8267-4D27-8BFA-D9A31B57C4D8}"/>
    <cellStyle name="Märkus 3 20 5 2 2 4" xfId="29057" xr:uid="{E8F9D28B-23F0-4A55-9EAB-8BAFEEB2143A}"/>
    <cellStyle name="Märkus 3 20 5 2 3" xfId="8894" xr:uid="{00000000-0005-0000-0000-000072540000}"/>
    <cellStyle name="Märkus 3 20 5 2 3 2" xfId="20583" xr:uid="{00000000-0005-0000-0000-000073540000}"/>
    <cellStyle name="Märkus 3 20 5 2 3 2 2" xfId="42956" xr:uid="{B2E44997-CE77-4FA7-92B9-B6F03D01DEA5}"/>
    <cellStyle name="Märkus 3 20 5 2 3 3" xfId="31790" xr:uid="{8E161369-5519-4218-9C7E-FB55C9FA5684}"/>
    <cellStyle name="Märkus 3 20 5 2 4" xfId="15240" xr:uid="{00000000-0005-0000-0000-000074540000}"/>
    <cellStyle name="Märkus 3 20 5 2 4 2" xfId="37613" xr:uid="{56EBA45E-6C52-4130-A4BF-5CBBA871A74B}"/>
    <cellStyle name="Märkus 3 20 5 2 5" xfId="26447" xr:uid="{3FD37A15-082F-45CF-A0FB-333C962576FA}"/>
    <cellStyle name="Märkus 3 20 5 3" xfId="4724" xr:uid="{00000000-0005-0000-0000-000075540000}"/>
    <cellStyle name="Märkus 3 20 5 3 2" xfId="10199" xr:uid="{00000000-0005-0000-0000-000076540000}"/>
    <cellStyle name="Märkus 3 20 5 3 2 2" xfId="21888" xr:uid="{00000000-0005-0000-0000-000077540000}"/>
    <cellStyle name="Märkus 3 20 5 3 2 2 2" xfId="44261" xr:uid="{B78BB82A-B8CC-4BAE-BBB8-CDA582FA946B}"/>
    <cellStyle name="Märkus 3 20 5 3 2 3" xfId="33095" xr:uid="{B01F2E57-4625-4137-8A93-0FA0023BF683}"/>
    <cellStyle name="Märkus 3 20 5 3 3" xfId="16545" xr:uid="{00000000-0005-0000-0000-000078540000}"/>
    <cellStyle name="Märkus 3 20 5 3 3 2" xfId="38918" xr:uid="{E4D85359-67FD-4EB5-86ED-652970B6B5BB}"/>
    <cellStyle name="Märkus 3 20 5 3 4" xfId="27752" xr:uid="{0F15818F-1E5C-4464-AD86-CC253726BA5A}"/>
    <cellStyle name="Märkus 3 20 5 4" xfId="7589" xr:uid="{00000000-0005-0000-0000-000079540000}"/>
    <cellStyle name="Märkus 3 20 5 4 2" xfId="19278" xr:uid="{00000000-0005-0000-0000-00007A540000}"/>
    <cellStyle name="Märkus 3 20 5 4 2 2" xfId="41651" xr:uid="{36BF66AC-E624-44E4-A72C-C5542AE7E613}"/>
    <cellStyle name="Märkus 3 20 5 4 3" xfId="30485" xr:uid="{C79EEE37-6B32-4694-9D37-DC68D91737D0}"/>
    <cellStyle name="Märkus 3 20 5 5" xfId="13935" xr:uid="{00000000-0005-0000-0000-00007B540000}"/>
    <cellStyle name="Märkus 3 20 5 5 2" xfId="36308" xr:uid="{4E81D728-F760-402C-8EBA-2F65E6B2EA7E}"/>
    <cellStyle name="Märkus 3 20 5 6" xfId="25142" xr:uid="{5BFD32CC-EC4B-4885-8FF3-393C51395124}"/>
    <cellStyle name="Märkus 3 20 6" xfId="2288" xr:uid="{00000000-0005-0000-0000-00007C540000}"/>
    <cellStyle name="Märkus 3 20 6 2" xfId="4899" xr:uid="{00000000-0005-0000-0000-00007D540000}"/>
    <cellStyle name="Märkus 3 20 6 2 2" xfId="10374" xr:uid="{00000000-0005-0000-0000-00007E540000}"/>
    <cellStyle name="Märkus 3 20 6 2 2 2" xfId="22063" xr:uid="{00000000-0005-0000-0000-00007F540000}"/>
    <cellStyle name="Märkus 3 20 6 2 2 2 2" xfId="44436" xr:uid="{6C0B2F95-A551-467A-B55A-14B49C440A95}"/>
    <cellStyle name="Märkus 3 20 6 2 2 3" xfId="33270" xr:uid="{A187CCD1-0E00-46D3-BFF6-7414C68771E9}"/>
    <cellStyle name="Märkus 3 20 6 2 3" xfId="16720" xr:uid="{00000000-0005-0000-0000-000080540000}"/>
    <cellStyle name="Märkus 3 20 6 2 3 2" xfId="39093" xr:uid="{3FAC28EF-DC49-4F99-803D-3BC76C8F856E}"/>
    <cellStyle name="Märkus 3 20 6 2 4" xfId="27927" xr:uid="{5A7724E5-03B2-4304-8841-E710A4F5F32E}"/>
    <cellStyle name="Märkus 3 20 6 3" xfId="7764" xr:uid="{00000000-0005-0000-0000-000081540000}"/>
    <cellStyle name="Märkus 3 20 6 3 2" xfId="19453" xr:uid="{00000000-0005-0000-0000-000082540000}"/>
    <cellStyle name="Märkus 3 20 6 3 2 2" xfId="41826" xr:uid="{13D6C8B3-385F-4D83-82A0-35570491CC5A}"/>
    <cellStyle name="Märkus 3 20 6 3 3" xfId="30660" xr:uid="{8586293C-09C9-45E8-9AEA-031F2DDFA4ED}"/>
    <cellStyle name="Märkus 3 20 6 4" xfId="14110" xr:uid="{00000000-0005-0000-0000-000083540000}"/>
    <cellStyle name="Märkus 3 20 6 4 2" xfId="36483" xr:uid="{096E54CF-F649-43F1-BC19-7C6F320FB5C7}"/>
    <cellStyle name="Märkus 3 20 6 5" xfId="25317" xr:uid="{44BB81ED-FB39-47B7-8D8C-A82619120D9E}"/>
    <cellStyle name="Märkus 3 20 7" xfId="3594" xr:uid="{00000000-0005-0000-0000-000084540000}"/>
    <cellStyle name="Märkus 3 20 7 2" xfId="9069" xr:uid="{00000000-0005-0000-0000-000085540000}"/>
    <cellStyle name="Märkus 3 20 7 2 2" xfId="20758" xr:uid="{00000000-0005-0000-0000-000086540000}"/>
    <cellStyle name="Märkus 3 20 7 2 2 2" xfId="43131" xr:uid="{B7693818-7AFA-4097-87AC-D64E5C060B61}"/>
    <cellStyle name="Märkus 3 20 7 2 3" xfId="31965" xr:uid="{FFB8BBE1-E4C9-45EB-85DD-61910EC396F8}"/>
    <cellStyle name="Märkus 3 20 7 3" xfId="15415" xr:uid="{00000000-0005-0000-0000-000087540000}"/>
    <cellStyle name="Märkus 3 20 7 3 2" xfId="37788" xr:uid="{D9CDD1F5-D30C-4F2A-9939-CF2CA73B3811}"/>
    <cellStyle name="Märkus 3 20 7 4" xfId="26622" xr:uid="{C2855284-D91C-47FA-9825-212CE1AC1589}"/>
    <cellStyle name="Märkus 3 20 8" xfId="6277" xr:uid="{00000000-0005-0000-0000-000088540000}"/>
    <cellStyle name="Märkus 3 20 8 2" xfId="18054" xr:uid="{00000000-0005-0000-0000-000089540000}"/>
    <cellStyle name="Märkus 3 20 8 2 2" xfId="40427" xr:uid="{0743D97C-B104-4A7F-A029-13E5200F266C}"/>
    <cellStyle name="Märkus 3 20 8 3" xfId="29261" xr:uid="{AEFD9CA4-B54D-471F-976D-3237CD4725C5}"/>
    <cellStyle name="Märkus 3 20 9" xfId="12805" xr:uid="{00000000-0005-0000-0000-00008A540000}"/>
    <cellStyle name="Märkus 3 20 9 2" xfId="35178" xr:uid="{AFCD1F28-66B5-47D0-8698-CE0161F4D3F6}"/>
    <cellStyle name="Märkus 3 3" xfId="324" xr:uid="{00000000-0005-0000-0000-00008B540000}"/>
    <cellStyle name="Märkus 3 3 2" xfId="973" xr:uid="{00000000-0005-0000-0000-00008C540000}"/>
    <cellStyle name="Märkus 3 4" xfId="325" xr:uid="{00000000-0005-0000-0000-00008D540000}"/>
    <cellStyle name="Märkus 3 4 2" xfId="974" xr:uid="{00000000-0005-0000-0000-00008E540000}"/>
    <cellStyle name="Märkus 3 5" xfId="326" xr:uid="{00000000-0005-0000-0000-00008F540000}"/>
    <cellStyle name="Märkus 3 5 2" xfId="975" xr:uid="{00000000-0005-0000-0000-000090540000}"/>
    <cellStyle name="Märkus 3 6" xfId="327" xr:uid="{00000000-0005-0000-0000-000091540000}"/>
    <cellStyle name="Märkus 3 6 2" xfId="976" xr:uid="{00000000-0005-0000-0000-000092540000}"/>
    <cellStyle name="Märkus 3 7" xfId="328" xr:uid="{00000000-0005-0000-0000-000093540000}"/>
    <cellStyle name="Märkus 3 7 2" xfId="977" xr:uid="{00000000-0005-0000-0000-000094540000}"/>
    <cellStyle name="Märkus 3 8" xfId="329" xr:uid="{00000000-0005-0000-0000-000095540000}"/>
    <cellStyle name="Märkus 3 8 2" xfId="978" xr:uid="{00000000-0005-0000-0000-000096540000}"/>
    <cellStyle name="Märkus 3 9" xfId="330" xr:uid="{00000000-0005-0000-0000-000097540000}"/>
    <cellStyle name="Märkus 3 9 2" xfId="979" xr:uid="{00000000-0005-0000-0000-000098540000}"/>
    <cellStyle name="Märkus 30" xfId="6295" xr:uid="{00000000-0005-0000-0000-000099540000}"/>
    <cellStyle name="Märkus 30 2" xfId="18057" xr:uid="{00000000-0005-0000-0000-00009A540000}"/>
    <cellStyle name="Märkus 30 2 2" xfId="40430" xr:uid="{3B2EE4D9-6542-4887-BF44-D1BEC829202C}"/>
    <cellStyle name="Märkus 30 3" xfId="29264" xr:uid="{A343099E-E6C9-42F7-8D9C-85826BB22998}"/>
    <cellStyle name="Märkus 31" xfId="12135" xr:uid="{00000000-0005-0000-0000-00009B540000}"/>
    <cellStyle name="Märkus 31 2" xfId="23547" xr:uid="{00000000-0005-0000-0000-00009C540000}"/>
    <cellStyle name="Märkus 31 2 2" xfId="45920" xr:uid="{2AEDF9FF-4937-4CE9-AD2E-53B659B0B905}"/>
    <cellStyle name="Märkus 31 3" xfId="34754" xr:uid="{1061B4AC-ACC6-484B-99BF-4344C9416DF1}"/>
    <cellStyle name="Märkus 32" xfId="12136" xr:uid="{00000000-0005-0000-0000-00009D540000}"/>
    <cellStyle name="Märkus 32 2" xfId="23548" xr:uid="{00000000-0005-0000-0000-00009E540000}"/>
    <cellStyle name="Märkus 32 2 2" xfId="45921" xr:uid="{C41B08FA-3D4E-4CA7-A733-FF9EA456A4D6}"/>
    <cellStyle name="Märkus 32 3" xfId="34755" xr:uid="{384106C5-3438-413B-8CAB-F10BEC08A15D}"/>
    <cellStyle name="Märkus 33" xfId="6347" xr:uid="{00000000-0005-0000-0000-00009F540000}"/>
    <cellStyle name="Märkus 33 2" xfId="18088" xr:uid="{00000000-0005-0000-0000-0000A0540000}"/>
    <cellStyle name="Märkus 33 2 2" xfId="40461" xr:uid="{2F2331D6-0071-4E9B-8B5D-07A399A75B0B}"/>
    <cellStyle name="Märkus 33 3" xfId="29295" xr:uid="{CF0F193B-38A7-4369-A400-17F2D1B5688F}"/>
    <cellStyle name="Märkus 34" xfId="12395" xr:uid="{00000000-0005-0000-0000-0000A1540000}"/>
    <cellStyle name="Märkus 34 2" xfId="23693" xr:uid="{00000000-0005-0000-0000-0000A2540000}"/>
    <cellStyle name="Märkus 34 2 2" xfId="46066" xr:uid="{03213DE9-79AC-417B-B987-D5B68E10DB7E}"/>
    <cellStyle name="Märkus 34 3" xfId="34900" xr:uid="{7ABCAEA5-F5EB-4D74-842F-F1A524A93949}"/>
    <cellStyle name="Märkus 35" xfId="11860" xr:uid="{00000000-0005-0000-0000-0000A3540000}"/>
    <cellStyle name="Märkus 35 2" xfId="23411" xr:uid="{00000000-0005-0000-0000-0000A4540000}"/>
    <cellStyle name="Märkus 35 2 2" xfId="45784" xr:uid="{10B9DE7A-BCD2-4540-8D0F-A7C7C54D97DE}"/>
    <cellStyle name="Märkus 35 3" xfId="34618" xr:uid="{365ECAAE-8DCE-47CB-8272-8F6685FD99F5}"/>
    <cellStyle name="Märkus 36" xfId="12667" xr:uid="{00000000-0005-0000-0000-0000A5540000}"/>
    <cellStyle name="Märkus 36 2" xfId="23840" xr:uid="{00000000-0005-0000-0000-0000A6540000}"/>
    <cellStyle name="Märkus 36 2 2" xfId="46213" xr:uid="{82F81937-EA57-486D-8DBB-D66D654DD947}"/>
    <cellStyle name="Märkus 36 3" xfId="35047" xr:uid="{5012680D-3AB4-492C-8E7E-373B423D0EAC}"/>
    <cellStyle name="Märkus 37" xfId="11838" xr:uid="{00000000-0005-0000-0000-0000A7540000}"/>
    <cellStyle name="Märkus 37 2" xfId="23396" xr:uid="{00000000-0005-0000-0000-0000A8540000}"/>
    <cellStyle name="Märkus 37 2 2" xfId="45769" xr:uid="{A451254E-B17F-49BA-B7ED-B013826738F9}"/>
    <cellStyle name="Märkus 37 3" xfId="34603" xr:uid="{6146CF19-A2DB-48A8-88DC-C38E315D3A67}"/>
    <cellStyle name="Märkus 38" xfId="11920" xr:uid="{00000000-0005-0000-0000-0000A9540000}"/>
    <cellStyle name="Märkus 38 2" xfId="23440" xr:uid="{00000000-0005-0000-0000-0000AA540000}"/>
    <cellStyle name="Märkus 38 2 2" xfId="45813" xr:uid="{FBAFA2F9-E2CF-4891-AA68-B13EF8EE23E6}"/>
    <cellStyle name="Märkus 38 3" xfId="34647" xr:uid="{184CF4AF-2C18-43A2-9021-2088B8CFF460}"/>
    <cellStyle name="Märkus 39" xfId="12449" xr:uid="{00000000-0005-0000-0000-0000AB540000}"/>
    <cellStyle name="Märkus 39 2" xfId="23723" xr:uid="{00000000-0005-0000-0000-0000AC540000}"/>
    <cellStyle name="Märkus 39 2 2" xfId="46096" xr:uid="{03A3BBBD-875B-450A-9CB9-5FFE6BC36B4C}"/>
    <cellStyle name="Märkus 39 3" xfId="34930" xr:uid="{BED201DC-688A-4BDB-955F-91B5FAAA6F88}"/>
    <cellStyle name="Märkus 4" xfId="331" xr:uid="{00000000-0005-0000-0000-0000AD540000}"/>
    <cellStyle name="Märkus 4 10" xfId="332" xr:uid="{00000000-0005-0000-0000-0000AE540000}"/>
    <cellStyle name="Märkus 4 10 2" xfId="980" xr:uid="{00000000-0005-0000-0000-0000AF540000}"/>
    <cellStyle name="Märkus 4 11" xfId="333" xr:uid="{00000000-0005-0000-0000-0000B0540000}"/>
    <cellStyle name="Märkus 4 11 2" xfId="981" xr:uid="{00000000-0005-0000-0000-0000B1540000}"/>
    <cellStyle name="Märkus 4 12" xfId="334" xr:uid="{00000000-0005-0000-0000-0000B2540000}"/>
    <cellStyle name="Märkus 4 12 2" xfId="982" xr:uid="{00000000-0005-0000-0000-0000B3540000}"/>
    <cellStyle name="Märkus 4 13" xfId="335" xr:uid="{00000000-0005-0000-0000-0000B4540000}"/>
    <cellStyle name="Märkus 4 13 2" xfId="983" xr:uid="{00000000-0005-0000-0000-0000B5540000}"/>
    <cellStyle name="Märkus 4 14" xfId="336" xr:uid="{00000000-0005-0000-0000-0000B6540000}"/>
    <cellStyle name="Märkus 4 14 2" xfId="984" xr:uid="{00000000-0005-0000-0000-0000B7540000}"/>
    <cellStyle name="Märkus 4 15" xfId="337" xr:uid="{00000000-0005-0000-0000-0000B8540000}"/>
    <cellStyle name="Märkus 4 15 2" xfId="985" xr:uid="{00000000-0005-0000-0000-0000B9540000}"/>
    <cellStyle name="Märkus 4 16" xfId="338" xr:uid="{00000000-0005-0000-0000-0000BA540000}"/>
    <cellStyle name="Märkus 4 16 2" xfId="986" xr:uid="{00000000-0005-0000-0000-0000BB540000}"/>
    <cellStyle name="Märkus 4 17" xfId="339" xr:uid="{00000000-0005-0000-0000-0000BC540000}"/>
    <cellStyle name="Märkus 4 17 2" xfId="987" xr:uid="{00000000-0005-0000-0000-0000BD540000}"/>
    <cellStyle name="Märkus 4 18" xfId="340" xr:uid="{00000000-0005-0000-0000-0000BE540000}"/>
    <cellStyle name="Märkus 4 18 2" xfId="988" xr:uid="{00000000-0005-0000-0000-0000BF540000}"/>
    <cellStyle name="Märkus 4 19" xfId="341" xr:uid="{00000000-0005-0000-0000-0000C0540000}"/>
    <cellStyle name="Märkus 4 19 2" xfId="989" xr:uid="{00000000-0005-0000-0000-0000C1540000}"/>
    <cellStyle name="Märkus 4 2" xfId="342" xr:uid="{00000000-0005-0000-0000-0000C2540000}"/>
    <cellStyle name="Märkus 4 2 2" xfId="990" xr:uid="{00000000-0005-0000-0000-0000C3540000}"/>
    <cellStyle name="Märkus 4 20" xfId="343" xr:uid="{00000000-0005-0000-0000-0000C4540000}"/>
    <cellStyle name="Märkus 4 20 10" xfId="24013" xr:uid="{35B245AD-9CA1-44F2-9009-9F5165F930AB}"/>
    <cellStyle name="Märkus 4 20 2" xfId="991" xr:uid="{00000000-0005-0000-0000-0000C5540000}"/>
    <cellStyle name="Märkus 4 20 2 2" xfId="2111" xr:uid="{00000000-0005-0000-0000-0000C6540000}"/>
    <cellStyle name="Märkus 4 20 2 2 2" xfId="2112" xr:uid="{00000000-0005-0000-0000-0000C7540000}"/>
    <cellStyle name="Märkus 4 20 2 2 2 2" xfId="3421" xr:uid="{00000000-0005-0000-0000-0000C8540000}"/>
    <cellStyle name="Märkus 4 20 2 2 2 2 2" xfId="6031" xr:uid="{00000000-0005-0000-0000-0000C9540000}"/>
    <cellStyle name="Märkus 4 20 2 2 2 2 2 2" xfId="11506" xr:uid="{00000000-0005-0000-0000-0000CA540000}"/>
    <cellStyle name="Märkus 4 20 2 2 2 2 2 2 2" xfId="23195" xr:uid="{00000000-0005-0000-0000-0000CB540000}"/>
    <cellStyle name="Märkus 4 20 2 2 2 2 2 2 2 2" xfId="45568" xr:uid="{3EF542AC-1B1C-44F0-866F-783862C0CB58}"/>
    <cellStyle name="Märkus 4 20 2 2 2 2 2 2 3" xfId="34402" xr:uid="{B34351AF-3A36-408F-9BA7-C6ABAF3ED4A9}"/>
    <cellStyle name="Märkus 4 20 2 2 2 2 2 3" xfId="17852" xr:uid="{00000000-0005-0000-0000-0000CC540000}"/>
    <cellStyle name="Märkus 4 20 2 2 2 2 2 3 2" xfId="40225" xr:uid="{4CDD4FAF-9909-4FBA-8633-9AF1FF11E039}"/>
    <cellStyle name="Märkus 4 20 2 2 2 2 2 4" xfId="29059" xr:uid="{C8377607-02F6-4C02-BFED-87EA4EC8242B}"/>
    <cellStyle name="Märkus 4 20 2 2 2 2 3" xfId="8896" xr:uid="{00000000-0005-0000-0000-0000CD540000}"/>
    <cellStyle name="Märkus 4 20 2 2 2 2 3 2" xfId="20585" xr:uid="{00000000-0005-0000-0000-0000CE540000}"/>
    <cellStyle name="Märkus 4 20 2 2 2 2 3 2 2" xfId="42958" xr:uid="{7C28B38A-F02A-4776-B8FE-D4CDB67D32CA}"/>
    <cellStyle name="Märkus 4 20 2 2 2 2 3 3" xfId="31792" xr:uid="{72876C64-9DDA-4D2B-A7BC-4FEE3C8412DC}"/>
    <cellStyle name="Märkus 4 20 2 2 2 2 4" xfId="15242" xr:uid="{00000000-0005-0000-0000-0000CF540000}"/>
    <cellStyle name="Märkus 4 20 2 2 2 2 4 2" xfId="37615" xr:uid="{C9F52C5D-99EC-4E8C-8B54-825BDCC3C22B}"/>
    <cellStyle name="Märkus 4 20 2 2 2 2 5" xfId="26449" xr:uid="{2E5795D6-9942-48D5-B5DC-286E759A734F}"/>
    <cellStyle name="Märkus 4 20 2 2 2 3" xfId="4726" xr:uid="{00000000-0005-0000-0000-0000D0540000}"/>
    <cellStyle name="Märkus 4 20 2 2 2 3 2" xfId="10201" xr:uid="{00000000-0005-0000-0000-0000D1540000}"/>
    <cellStyle name="Märkus 4 20 2 2 2 3 2 2" xfId="21890" xr:uid="{00000000-0005-0000-0000-0000D2540000}"/>
    <cellStyle name="Märkus 4 20 2 2 2 3 2 2 2" xfId="44263" xr:uid="{74321638-3720-4D17-8B64-14A2FE26AAA8}"/>
    <cellStyle name="Märkus 4 20 2 2 2 3 2 3" xfId="33097" xr:uid="{1178D8F9-C8AE-47EA-AB8D-2C45E190CAFB}"/>
    <cellStyle name="Märkus 4 20 2 2 2 3 3" xfId="16547" xr:uid="{00000000-0005-0000-0000-0000D3540000}"/>
    <cellStyle name="Märkus 4 20 2 2 2 3 3 2" xfId="38920" xr:uid="{A0932A73-28A0-40CD-98BE-E4C17AEE4BEC}"/>
    <cellStyle name="Märkus 4 20 2 2 2 3 4" xfId="27754" xr:uid="{2C6A1B2C-3C14-4A08-BE4C-3B8D5373C029}"/>
    <cellStyle name="Märkus 4 20 2 2 2 4" xfId="7591" xr:uid="{00000000-0005-0000-0000-0000D4540000}"/>
    <cellStyle name="Märkus 4 20 2 2 2 4 2" xfId="19280" xr:uid="{00000000-0005-0000-0000-0000D5540000}"/>
    <cellStyle name="Märkus 4 20 2 2 2 4 2 2" xfId="41653" xr:uid="{5CF6A21F-702B-4C29-9F52-634EEF50388A}"/>
    <cellStyle name="Märkus 4 20 2 2 2 4 3" xfId="30487" xr:uid="{6F80891E-E0FD-47B9-88CD-0C5F90862DC4}"/>
    <cellStyle name="Märkus 4 20 2 2 2 5" xfId="13937" xr:uid="{00000000-0005-0000-0000-0000D6540000}"/>
    <cellStyle name="Märkus 4 20 2 2 2 5 2" xfId="36310" xr:uid="{29093E97-DE3C-4A57-9C1D-B645714E12AF}"/>
    <cellStyle name="Märkus 4 20 2 2 2 6" xfId="25144" xr:uid="{4A91FB3D-1537-4BFA-A5F1-19BD7C3FCD1B}"/>
    <cellStyle name="Märkus 4 20 2 2 3" xfId="3420" xr:uid="{00000000-0005-0000-0000-0000D7540000}"/>
    <cellStyle name="Märkus 4 20 2 2 3 2" xfId="6030" xr:uid="{00000000-0005-0000-0000-0000D8540000}"/>
    <cellStyle name="Märkus 4 20 2 2 3 2 2" xfId="11505" xr:uid="{00000000-0005-0000-0000-0000D9540000}"/>
    <cellStyle name="Märkus 4 20 2 2 3 2 2 2" xfId="23194" xr:uid="{00000000-0005-0000-0000-0000DA540000}"/>
    <cellStyle name="Märkus 4 20 2 2 3 2 2 2 2" xfId="45567" xr:uid="{56EEB12F-16AB-4B56-962B-743B135A9201}"/>
    <cellStyle name="Märkus 4 20 2 2 3 2 2 3" xfId="34401" xr:uid="{E467EC7F-848D-4A9A-BA7F-1CCDBBBA0326}"/>
    <cellStyle name="Märkus 4 20 2 2 3 2 3" xfId="17851" xr:uid="{00000000-0005-0000-0000-0000DB540000}"/>
    <cellStyle name="Märkus 4 20 2 2 3 2 3 2" xfId="40224" xr:uid="{756EDF12-401F-4CC9-83A6-6E192807EAD0}"/>
    <cellStyle name="Märkus 4 20 2 2 3 2 4" xfId="29058" xr:uid="{AD6BB306-D501-4235-A03A-A98709BA64CC}"/>
    <cellStyle name="Märkus 4 20 2 2 3 3" xfId="8895" xr:uid="{00000000-0005-0000-0000-0000DC540000}"/>
    <cellStyle name="Märkus 4 20 2 2 3 3 2" xfId="20584" xr:uid="{00000000-0005-0000-0000-0000DD540000}"/>
    <cellStyle name="Märkus 4 20 2 2 3 3 2 2" xfId="42957" xr:uid="{A5B144C0-CE5F-42BC-BD4D-A13729932BA7}"/>
    <cellStyle name="Märkus 4 20 2 2 3 3 3" xfId="31791" xr:uid="{141CB740-A386-4ACC-A889-161FD7989BB0}"/>
    <cellStyle name="Märkus 4 20 2 2 3 4" xfId="15241" xr:uid="{00000000-0005-0000-0000-0000DE540000}"/>
    <cellStyle name="Märkus 4 20 2 2 3 4 2" xfId="37614" xr:uid="{181C3CF7-A8AD-491D-A6AB-BC7DA2A1E8E5}"/>
    <cellStyle name="Märkus 4 20 2 2 3 5" xfId="26448" xr:uid="{7480A26D-6358-4867-A3F0-C2C86D16B4EC}"/>
    <cellStyle name="Märkus 4 20 2 2 4" xfId="4725" xr:uid="{00000000-0005-0000-0000-0000DF540000}"/>
    <cellStyle name="Märkus 4 20 2 2 4 2" xfId="10200" xr:uid="{00000000-0005-0000-0000-0000E0540000}"/>
    <cellStyle name="Märkus 4 20 2 2 4 2 2" xfId="21889" xr:uid="{00000000-0005-0000-0000-0000E1540000}"/>
    <cellStyle name="Märkus 4 20 2 2 4 2 2 2" xfId="44262" xr:uid="{8A879039-522A-42DE-BEA0-ED8C56D888BF}"/>
    <cellStyle name="Märkus 4 20 2 2 4 2 3" xfId="33096" xr:uid="{F644EEFC-0CE2-45F4-B7B3-07116F975B1A}"/>
    <cellStyle name="Märkus 4 20 2 2 4 3" xfId="16546" xr:uid="{00000000-0005-0000-0000-0000E2540000}"/>
    <cellStyle name="Märkus 4 20 2 2 4 3 2" xfId="38919" xr:uid="{34BF4AF8-ACD6-46F7-8ED8-E9DD84139B16}"/>
    <cellStyle name="Märkus 4 20 2 2 4 4" xfId="27753" xr:uid="{5F28E565-1B1C-4CED-8C61-6F1C576C16CE}"/>
    <cellStyle name="Märkus 4 20 2 2 5" xfId="7590" xr:uid="{00000000-0005-0000-0000-0000E3540000}"/>
    <cellStyle name="Märkus 4 20 2 2 5 2" xfId="19279" xr:uid="{00000000-0005-0000-0000-0000E4540000}"/>
    <cellStyle name="Märkus 4 20 2 2 5 2 2" xfId="41652" xr:uid="{C4DB157B-CACF-4AF3-A8F6-7D1920B07E6C}"/>
    <cellStyle name="Märkus 4 20 2 2 5 3" xfId="30486" xr:uid="{145CEF69-478D-4050-96F0-7E9CA0275DDA}"/>
    <cellStyle name="Märkus 4 20 2 2 6" xfId="13936" xr:uid="{00000000-0005-0000-0000-0000E5540000}"/>
    <cellStyle name="Märkus 4 20 2 2 6 2" xfId="36309" xr:uid="{22EB4D99-A3E2-4579-A934-957B4749E5DB}"/>
    <cellStyle name="Märkus 4 20 2 2 7" xfId="25143" xr:uid="{80D73574-780A-4309-A28E-55433B5D2C89}"/>
    <cellStyle name="Märkus 4 20 2 3" xfId="2113" xr:uid="{00000000-0005-0000-0000-0000E6540000}"/>
    <cellStyle name="Märkus 4 20 2 3 2" xfId="3422" xr:uid="{00000000-0005-0000-0000-0000E7540000}"/>
    <cellStyle name="Märkus 4 20 2 3 2 2" xfId="6032" xr:uid="{00000000-0005-0000-0000-0000E8540000}"/>
    <cellStyle name="Märkus 4 20 2 3 2 2 2" xfId="11507" xr:uid="{00000000-0005-0000-0000-0000E9540000}"/>
    <cellStyle name="Märkus 4 20 2 3 2 2 2 2" xfId="23196" xr:uid="{00000000-0005-0000-0000-0000EA540000}"/>
    <cellStyle name="Märkus 4 20 2 3 2 2 2 2 2" xfId="45569" xr:uid="{A55E6FF9-D1CB-47CA-92FA-CF56EFC66982}"/>
    <cellStyle name="Märkus 4 20 2 3 2 2 2 3" xfId="34403" xr:uid="{AE1D07F5-2E8E-48CF-9520-542872B3DB5E}"/>
    <cellStyle name="Märkus 4 20 2 3 2 2 3" xfId="17853" xr:uid="{00000000-0005-0000-0000-0000EB540000}"/>
    <cellStyle name="Märkus 4 20 2 3 2 2 3 2" xfId="40226" xr:uid="{B1D3FAAB-C8D6-4A66-8A69-575F1EB9080E}"/>
    <cellStyle name="Märkus 4 20 2 3 2 2 4" xfId="29060" xr:uid="{BAF454D8-07A2-411E-8E4D-F1804DD5FC75}"/>
    <cellStyle name="Märkus 4 20 2 3 2 3" xfId="8897" xr:uid="{00000000-0005-0000-0000-0000EC540000}"/>
    <cellStyle name="Märkus 4 20 2 3 2 3 2" xfId="20586" xr:uid="{00000000-0005-0000-0000-0000ED540000}"/>
    <cellStyle name="Märkus 4 20 2 3 2 3 2 2" xfId="42959" xr:uid="{1C60105E-19E9-436C-BC28-66BF01A03C70}"/>
    <cellStyle name="Märkus 4 20 2 3 2 3 3" xfId="31793" xr:uid="{40EA0499-20FC-45C5-9D07-545771B8A9F9}"/>
    <cellStyle name="Märkus 4 20 2 3 2 4" xfId="15243" xr:uid="{00000000-0005-0000-0000-0000EE540000}"/>
    <cellStyle name="Märkus 4 20 2 3 2 4 2" xfId="37616" xr:uid="{66E023B2-DDFB-4CBC-9001-DD7E00BF0AE5}"/>
    <cellStyle name="Märkus 4 20 2 3 2 5" xfId="26450" xr:uid="{C2E7A2D7-ADC6-4A67-8553-EF20948F972C}"/>
    <cellStyle name="Märkus 4 20 2 3 3" xfId="4727" xr:uid="{00000000-0005-0000-0000-0000EF540000}"/>
    <cellStyle name="Märkus 4 20 2 3 3 2" xfId="10202" xr:uid="{00000000-0005-0000-0000-0000F0540000}"/>
    <cellStyle name="Märkus 4 20 2 3 3 2 2" xfId="21891" xr:uid="{00000000-0005-0000-0000-0000F1540000}"/>
    <cellStyle name="Märkus 4 20 2 3 3 2 2 2" xfId="44264" xr:uid="{8632BA6F-BA11-46C2-93F8-29F585FCA935}"/>
    <cellStyle name="Märkus 4 20 2 3 3 2 3" xfId="33098" xr:uid="{07D49A2E-1FF4-4474-AFB8-49ED5EF25AEE}"/>
    <cellStyle name="Märkus 4 20 2 3 3 3" xfId="16548" xr:uid="{00000000-0005-0000-0000-0000F2540000}"/>
    <cellStyle name="Märkus 4 20 2 3 3 3 2" xfId="38921" xr:uid="{6E87634B-441F-4CD6-B04B-54BC400652CE}"/>
    <cellStyle name="Märkus 4 20 2 3 3 4" xfId="27755" xr:uid="{4B3A8667-0A33-49C0-922E-E2DE5A031800}"/>
    <cellStyle name="Märkus 4 20 2 3 4" xfId="7592" xr:uid="{00000000-0005-0000-0000-0000F3540000}"/>
    <cellStyle name="Märkus 4 20 2 3 4 2" xfId="19281" xr:uid="{00000000-0005-0000-0000-0000F4540000}"/>
    <cellStyle name="Märkus 4 20 2 3 4 2 2" xfId="41654" xr:uid="{339F95D6-AF2C-4CD5-8F9F-F9E7D6F32CE5}"/>
    <cellStyle name="Märkus 4 20 2 3 4 3" xfId="30488" xr:uid="{0DC14DBC-57BC-4411-95C9-73B614FC4112}"/>
    <cellStyle name="Märkus 4 20 2 3 5" xfId="13938" xr:uid="{00000000-0005-0000-0000-0000F5540000}"/>
    <cellStyle name="Märkus 4 20 2 3 5 2" xfId="36311" xr:uid="{4586E7B8-D958-4D1D-AA57-E9367761CF30}"/>
    <cellStyle name="Märkus 4 20 2 3 6" xfId="25145" xr:uid="{A8F4C80A-F30F-4DF1-B6D0-3D36322E813F}"/>
    <cellStyle name="Märkus 4 20 2 4" xfId="2114" xr:uid="{00000000-0005-0000-0000-0000F6540000}"/>
    <cellStyle name="Märkus 4 20 2 4 2" xfId="3423" xr:uid="{00000000-0005-0000-0000-0000F7540000}"/>
    <cellStyle name="Märkus 4 20 2 4 2 2" xfId="6033" xr:uid="{00000000-0005-0000-0000-0000F8540000}"/>
    <cellStyle name="Märkus 4 20 2 4 2 2 2" xfId="11508" xr:uid="{00000000-0005-0000-0000-0000F9540000}"/>
    <cellStyle name="Märkus 4 20 2 4 2 2 2 2" xfId="23197" xr:uid="{00000000-0005-0000-0000-0000FA540000}"/>
    <cellStyle name="Märkus 4 20 2 4 2 2 2 2 2" xfId="45570" xr:uid="{AF6D9431-3A3D-41CD-A8D8-D4D01A7F0F84}"/>
    <cellStyle name="Märkus 4 20 2 4 2 2 2 3" xfId="34404" xr:uid="{0C248B0D-51E7-468B-ADF9-FAFA58A00232}"/>
    <cellStyle name="Märkus 4 20 2 4 2 2 3" xfId="17854" xr:uid="{00000000-0005-0000-0000-0000FB540000}"/>
    <cellStyle name="Märkus 4 20 2 4 2 2 3 2" xfId="40227" xr:uid="{61A778A9-F8B9-467A-8DE0-4C7FC11DC499}"/>
    <cellStyle name="Märkus 4 20 2 4 2 2 4" xfId="29061" xr:uid="{396C218B-0E26-4E0F-A4C4-44AD5BF0F0E9}"/>
    <cellStyle name="Märkus 4 20 2 4 2 3" xfId="8898" xr:uid="{00000000-0005-0000-0000-0000FC540000}"/>
    <cellStyle name="Märkus 4 20 2 4 2 3 2" xfId="20587" xr:uid="{00000000-0005-0000-0000-0000FD540000}"/>
    <cellStyle name="Märkus 4 20 2 4 2 3 2 2" xfId="42960" xr:uid="{AA0F67EF-8CE5-4D73-B0B4-65C49E76599B}"/>
    <cellStyle name="Märkus 4 20 2 4 2 3 3" xfId="31794" xr:uid="{91CF748B-AD44-4E78-A94E-85AB8F8FB415}"/>
    <cellStyle name="Märkus 4 20 2 4 2 4" xfId="15244" xr:uid="{00000000-0005-0000-0000-0000FE540000}"/>
    <cellStyle name="Märkus 4 20 2 4 2 4 2" xfId="37617" xr:uid="{F070A1E6-7BDE-4ADF-9712-2377AA539F66}"/>
    <cellStyle name="Märkus 4 20 2 4 2 5" xfId="26451" xr:uid="{A2951DCC-C516-43FF-AE7D-A4A080511791}"/>
    <cellStyle name="Märkus 4 20 2 4 3" xfId="4728" xr:uid="{00000000-0005-0000-0000-0000FF540000}"/>
    <cellStyle name="Märkus 4 20 2 4 3 2" xfId="10203" xr:uid="{00000000-0005-0000-0000-000000550000}"/>
    <cellStyle name="Märkus 4 20 2 4 3 2 2" xfId="21892" xr:uid="{00000000-0005-0000-0000-000001550000}"/>
    <cellStyle name="Märkus 4 20 2 4 3 2 2 2" xfId="44265" xr:uid="{06B79A7A-655D-4EF5-9134-C8BB2EF6A2DF}"/>
    <cellStyle name="Märkus 4 20 2 4 3 2 3" xfId="33099" xr:uid="{1A9C3431-2071-486D-8279-9B656CFF2705}"/>
    <cellStyle name="Märkus 4 20 2 4 3 3" xfId="16549" xr:uid="{00000000-0005-0000-0000-000002550000}"/>
    <cellStyle name="Märkus 4 20 2 4 3 3 2" xfId="38922" xr:uid="{4A09E940-108F-4169-9A82-AEE0AA50E5E8}"/>
    <cellStyle name="Märkus 4 20 2 4 3 4" xfId="27756" xr:uid="{6D67C76E-A8DA-4386-9929-A40F93F09BB9}"/>
    <cellStyle name="Märkus 4 20 2 4 4" xfId="7593" xr:uid="{00000000-0005-0000-0000-000003550000}"/>
    <cellStyle name="Märkus 4 20 2 4 4 2" xfId="19282" xr:uid="{00000000-0005-0000-0000-000004550000}"/>
    <cellStyle name="Märkus 4 20 2 4 4 2 2" xfId="41655" xr:uid="{AB18CACA-A601-4AD9-9277-413D2D590888}"/>
    <cellStyle name="Märkus 4 20 2 4 4 3" xfId="30489" xr:uid="{E447BEE8-10C5-49BF-9440-E9EB01B42D4E}"/>
    <cellStyle name="Märkus 4 20 2 4 5" xfId="13939" xr:uid="{00000000-0005-0000-0000-000005550000}"/>
    <cellStyle name="Märkus 4 20 2 4 5 2" xfId="36312" xr:uid="{ED0B3BA3-060F-464F-8150-D42C357D9B00}"/>
    <cellStyle name="Märkus 4 20 2 4 6" xfId="25146" xr:uid="{C339E890-697B-4F07-9142-18B140C70D71}"/>
    <cellStyle name="Märkus 4 20 2 5" xfId="2419" xr:uid="{00000000-0005-0000-0000-000006550000}"/>
    <cellStyle name="Märkus 4 20 2 5 2" xfId="5030" xr:uid="{00000000-0005-0000-0000-000007550000}"/>
    <cellStyle name="Märkus 4 20 2 5 2 2" xfId="10505" xr:uid="{00000000-0005-0000-0000-000008550000}"/>
    <cellStyle name="Märkus 4 20 2 5 2 2 2" xfId="22194" xr:uid="{00000000-0005-0000-0000-000009550000}"/>
    <cellStyle name="Märkus 4 20 2 5 2 2 2 2" xfId="44567" xr:uid="{9634B21C-8182-4FB6-9850-891B006473F1}"/>
    <cellStyle name="Märkus 4 20 2 5 2 2 3" xfId="33401" xr:uid="{54218FCB-A516-4439-85F8-3578349234FD}"/>
    <cellStyle name="Märkus 4 20 2 5 2 3" xfId="16851" xr:uid="{00000000-0005-0000-0000-00000A550000}"/>
    <cellStyle name="Märkus 4 20 2 5 2 3 2" xfId="39224" xr:uid="{AF0C700D-2088-45AB-98B1-7819E1E6C7B3}"/>
    <cellStyle name="Märkus 4 20 2 5 2 4" xfId="28058" xr:uid="{E8023B56-8EAE-493B-B815-E9AC7D3CCD87}"/>
    <cellStyle name="Märkus 4 20 2 5 3" xfId="7895" xr:uid="{00000000-0005-0000-0000-00000B550000}"/>
    <cellStyle name="Märkus 4 20 2 5 3 2" xfId="19584" xr:uid="{00000000-0005-0000-0000-00000C550000}"/>
    <cellStyle name="Märkus 4 20 2 5 3 2 2" xfId="41957" xr:uid="{800A499C-5501-4DC2-9711-CBD49AFB5955}"/>
    <cellStyle name="Märkus 4 20 2 5 3 3" xfId="30791" xr:uid="{12774601-E6D8-4D33-8A66-DC299E07A218}"/>
    <cellStyle name="Märkus 4 20 2 5 4" xfId="14241" xr:uid="{00000000-0005-0000-0000-00000D550000}"/>
    <cellStyle name="Märkus 4 20 2 5 4 2" xfId="36614" xr:uid="{87B27177-B98D-4D75-846F-0E881A5902D3}"/>
    <cellStyle name="Märkus 4 20 2 5 5" xfId="25448" xr:uid="{9348F173-A9A1-427A-90A1-CCFA3D2205FC}"/>
    <cellStyle name="Märkus 4 20 2 6" xfId="3725" xr:uid="{00000000-0005-0000-0000-00000E550000}"/>
    <cellStyle name="Märkus 4 20 2 6 2" xfId="9200" xr:uid="{00000000-0005-0000-0000-00000F550000}"/>
    <cellStyle name="Märkus 4 20 2 6 2 2" xfId="20889" xr:uid="{00000000-0005-0000-0000-000010550000}"/>
    <cellStyle name="Märkus 4 20 2 6 2 2 2" xfId="43262" xr:uid="{F1680B11-95C7-4821-9CC5-1047E00A3DB4}"/>
    <cellStyle name="Märkus 4 20 2 6 2 3" xfId="32096" xr:uid="{5EFF40BC-580D-46CD-9335-0267A0EC7AE3}"/>
    <cellStyle name="Märkus 4 20 2 6 3" xfId="15546" xr:uid="{00000000-0005-0000-0000-000011550000}"/>
    <cellStyle name="Märkus 4 20 2 6 3 2" xfId="37919" xr:uid="{02F7DE6D-84D0-4570-8A71-0A5DAA2C5213}"/>
    <cellStyle name="Märkus 4 20 2 6 4" xfId="26753" xr:uid="{E4E40553-1E99-411F-829E-638CE13BA4E8}"/>
    <cellStyle name="Märkus 4 20 2 7" xfId="6539" xr:uid="{00000000-0005-0000-0000-000012550000}"/>
    <cellStyle name="Märkus 4 20 2 7 2" xfId="18253" xr:uid="{00000000-0005-0000-0000-000013550000}"/>
    <cellStyle name="Märkus 4 20 2 7 2 2" xfId="40626" xr:uid="{7E2AB179-E5D6-4F01-A279-57CA87FC7677}"/>
    <cellStyle name="Märkus 4 20 2 7 3" xfId="29460" xr:uid="{D0EAB5E8-BFE9-45CB-8A47-FABADEE0B4EF}"/>
    <cellStyle name="Märkus 4 20 2 8" xfId="12936" xr:uid="{00000000-0005-0000-0000-000014550000}"/>
    <cellStyle name="Märkus 4 20 2 8 2" xfId="35309" xr:uid="{96590867-FDF2-4296-B9D6-E51875F62AB9}"/>
    <cellStyle name="Märkus 4 20 2 9" xfId="24143" xr:uid="{278B24A2-D79F-4E19-B85A-7DF2C32862FA}"/>
    <cellStyle name="Märkus 4 20 3" xfId="2115" xr:uid="{00000000-0005-0000-0000-000015550000}"/>
    <cellStyle name="Märkus 4 20 3 2" xfId="2116" xr:uid="{00000000-0005-0000-0000-000016550000}"/>
    <cellStyle name="Märkus 4 20 3 2 2" xfId="3425" xr:uid="{00000000-0005-0000-0000-000017550000}"/>
    <cellStyle name="Märkus 4 20 3 2 2 2" xfId="6035" xr:uid="{00000000-0005-0000-0000-000018550000}"/>
    <cellStyle name="Märkus 4 20 3 2 2 2 2" xfId="11510" xr:uid="{00000000-0005-0000-0000-000019550000}"/>
    <cellStyle name="Märkus 4 20 3 2 2 2 2 2" xfId="23199" xr:uid="{00000000-0005-0000-0000-00001A550000}"/>
    <cellStyle name="Märkus 4 20 3 2 2 2 2 2 2" xfId="45572" xr:uid="{466F8407-00F6-47CD-8CD9-CC78D0381FE0}"/>
    <cellStyle name="Märkus 4 20 3 2 2 2 2 3" xfId="34406" xr:uid="{6E027E51-73C5-4752-95AE-67037B20046B}"/>
    <cellStyle name="Märkus 4 20 3 2 2 2 3" xfId="17856" xr:uid="{00000000-0005-0000-0000-00001B550000}"/>
    <cellStyle name="Märkus 4 20 3 2 2 2 3 2" xfId="40229" xr:uid="{06563572-97B3-4A64-B362-58E1362140CF}"/>
    <cellStyle name="Märkus 4 20 3 2 2 2 4" xfId="29063" xr:uid="{9A7C43F9-F6B3-42D7-9262-CFCA2BF67151}"/>
    <cellStyle name="Märkus 4 20 3 2 2 3" xfId="8900" xr:uid="{00000000-0005-0000-0000-00001C550000}"/>
    <cellStyle name="Märkus 4 20 3 2 2 3 2" xfId="20589" xr:uid="{00000000-0005-0000-0000-00001D550000}"/>
    <cellStyle name="Märkus 4 20 3 2 2 3 2 2" xfId="42962" xr:uid="{42CB51B8-77AF-4D51-8D09-79FC978F84EB}"/>
    <cellStyle name="Märkus 4 20 3 2 2 3 3" xfId="31796" xr:uid="{DB9CDFD6-A63C-469D-8B21-E8A77CE22A3A}"/>
    <cellStyle name="Märkus 4 20 3 2 2 4" xfId="15246" xr:uid="{00000000-0005-0000-0000-00001E550000}"/>
    <cellStyle name="Märkus 4 20 3 2 2 4 2" xfId="37619" xr:uid="{9A5AFCDF-1F5B-4577-ABC2-60BA89D12036}"/>
    <cellStyle name="Märkus 4 20 3 2 2 5" xfId="26453" xr:uid="{DE0E6ACB-FD26-4964-9E42-7FBB0B27B132}"/>
    <cellStyle name="Märkus 4 20 3 2 3" xfId="4730" xr:uid="{00000000-0005-0000-0000-00001F550000}"/>
    <cellStyle name="Märkus 4 20 3 2 3 2" xfId="10205" xr:uid="{00000000-0005-0000-0000-000020550000}"/>
    <cellStyle name="Märkus 4 20 3 2 3 2 2" xfId="21894" xr:uid="{00000000-0005-0000-0000-000021550000}"/>
    <cellStyle name="Märkus 4 20 3 2 3 2 2 2" xfId="44267" xr:uid="{B16C0F24-242F-42E5-95EB-C61D74AB0EC3}"/>
    <cellStyle name="Märkus 4 20 3 2 3 2 3" xfId="33101" xr:uid="{F76E1B3E-A0A1-4F7F-B825-BC3EDAB725F4}"/>
    <cellStyle name="Märkus 4 20 3 2 3 3" xfId="16551" xr:uid="{00000000-0005-0000-0000-000022550000}"/>
    <cellStyle name="Märkus 4 20 3 2 3 3 2" xfId="38924" xr:uid="{6D63C1A5-CA90-4AD8-92A2-953BC48BB85F}"/>
    <cellStyle name="Märkus 4 20 3 2 3 4" xfId="27758" xr:uid="{8EEDB169-E640-464C-9867-FDEF8343675B}"/>
    <cellStyle name="Märkus 4 20 3 2 4" xfId="7595" xr:uid="{00000000-0005-0000-0000-000023550000}"/>
    <cellStyle name="Märkus 4 20 3 2 4 2" xfId="19284" xr:uid="{00000000-0005-0000-0000-000024550000}"/>
    <cellStyle name="Märkus 4 20 3 2 4 2 2" xfId="41657" xr:uid="{6E9B2985-E176-4C4B-8DC6-80226062C106}"/>
    <cellStyle name="Märkus 4 20 3 2 4 3" xfId="30491" xr:uid="{3FA494E7-3E8A-47EB-8554-03081C793AE5}"/>
    <cellStyle name="Märkus 4 20 3 2 5" xfId="13941" xr:uid="{00000000-0005-0000-0000-000025550000}"/>
    <cellStyle name="Märkus 4 20 3 2 5 2" xfId="36314" xr:uid="{663945B7-86A1-4D9A-8852-1BA177D94BC2}"/>
    <cellStyle name="Märkus 4 20 3 2 6" xfId="25148" xr:uid="{1565D256-AFC1-424A-95C2-88DCAC41DD11}"/>
    <cellStyle name="Märkus 4 20 3 3" xfId="3424" xr:uid="{00000000-0005-0000-0000-000026550000}"/>
    <cellStyle name="Märkus 4 20 3 3 2" xfId="6034" xr:uid="{00000000-0005-0000-0000-000027550000}"/>
    <cellStyle name="Märkus 4 20 3 3 2 2" xfId="11509" xr:uid="{00000000-0005-0000-0000-000028550000}"/>
    <cellStyle name="Märkus 4 20 3 3 2 2 2" xfId="23198" xr:uid="{00000000-0005-0000-0000-000029550000}"/>
    <cellStyle name="Märkus 4 20 3 3 2 2 2 2" xfId="45571" xr:uid="{63CC0885-73CD-4899-AE24-D014A2B3F0E6}"/>
    <cellStyle name="Märkus 4 20 3 3 2 2 3" xfId="34405" xr:uid="{19B02022-2EC9-400A-B4DB-413DC0349E15}"/>
    <cellStyle name="Märkus 4 20 3 3 2 3" xfId="17855" xr:uid="{00000000-0005-0000-0000-00002A550000}"/>
    <cellStyle name="Märkus 4 20 3 3 2 3 2" xfId="40228" xr:uid="{4231AE68-F54E-4336-9B53-45A1B103C4C1}"/>
    <cellStyle name="Märkus 4 20 3 3 2 4" xfId="29062" xr:uid="{37FB2BC7-41A0-49B7-984B-BDA7CB4A48C1}"/>
    <cellStyle name="Märkus 4 20 3 3 3" xfId="8899" xr:uid="{00000000-0005-0000-0000-00002B550000}"/>
    <cellStyle name="Märkus 4 20 3 3 3 2" xfId="20588" xr:uid="{00000000-0005-0000-0000-00002C550000}"/>
    <cellStyle name="Märkus 4 20 3 3 3 2 2" xfId="42961" xr:uid="{CEF7398F-7EE6-42FE-A2AE-2FFFC0EB683F}"/>
    <cellStyle name="Märkus 4 20 3 3 3 3" xfId="31795" xr:uid="{1840CED7-8561-4B00-9C8A-5E680CAA4CF8}"/>
    <cellStyle name="Märkus 4 20 3 3 4" xfId="15245" xr:uid="{00000000-0005-0000-0000-00002D550000}"/>
    <cellStyle name="Märkus 4 20 3 3 4 2" xfId="37618" xr:uid="{5468FA10-02BA-43D5-8A8F-8EF4C42A8222}"/>
    <cellStyle name="Märkus 4 20 3 3 5" xfId="26452" xr:uid="{81AE2EEC-910D-4476-A54E-8C2208FB6F3A}"/>
    <cellStyle name="Märkus 4 20 3 4" xfId="4729" xr:uid="{00000000-0005-0000-0000-00002E550000}"/>
    <cellStyle name="Märkus 4 20 3 4 2" xfId="10204" xr:uid="{00000000-0005-0000-0000-00002F550000}"/>
    <cellStyle name="Märkus 4 20 3 4 2 2" xfId="21893" xr:uid="{00000000-0005-0000-0000-000030550000}"/>
    <cellStyle name="Märkus 4 20 3 4 2 2 2" xfId="44266" xr:uid="{DBE4B5DE-D496-4167-9C2A-D7D8A752957B}"/>
    <cellStyle name="Märkus 4 20 3 4 2 3" xfId="33100" xr:uid="{EEC76F12-4C90-4572-9D8F-7CED367CD349}"/>
    <cellStyle name="Märkus 4 20 3 4 3" xfId="16550" xr:uid="{00000000-0005-0000-0000-000031550000}"/>
    <cellStyle name="Märkus 4 20 3 4 3 2" xfId="38923" xr:uid="{84032C5C-180D-429C-AC5C-370C583011ED}"/>
    <cellStyle name="Märkus 4 20 3 4 4" xfId="27757" xr:uid="{CFAEA70B-1C00-4F33-98C5-3E1BCC5F5E95}"/>
    <cellStyle name="Märkus 4 20 3 5" xfId="7594" xr:uid="{00000000-0005-0000-0000-000032550000}"/>
    <cellStyle name="Märkus 4 20 3 5 2" xfId="19283" xr:uid="{00000000-0005-0000-0000-000033550000}"/>
    <cellStyle name="Märkus 4 20 3 5 2 2" xfId="41656" xr:uid="{FEAFE437-7868-47B4-AA11-94B5A3D345E4}"/>
    <cellStyle name="Märkus 4 20 3 5 3" xfId="30490" xr:uid="{C140C65B-6DD2-42E6-94B3-8A1B76EE4A5F}"/>
    <cellStyle name="Märkus 4 20 3 6" xfId="13940" xr:uid="{00000000-0005-0000-0000-000034550000}"/>
    <cellStyle name="Märkus 4 20 3 6 2" xfId="36313" xr:uid="{ECDCB492-E6CE-44F3-9C4D-A908FF3C7177}"/>
    <cellStyle name="Märkus 4 20 3 7" xfId="25147" xr:uid="{98875680-0CB2-4DB4-A8D0-7594C1345863}"/>
    <cellStyle name="Märkus 4 20 4" xfId="2117" xr:uid="{00000000-0005-0000-0000-000035550000}"/>
    <cellStyle name="Märkus 4 20 4 2" xfId="3426" xr:uid="{00000000-0005-0000-0000-000036550000}"/>
    <cellStyle name="Märkus 4 20 4 2 2" xfId="6036" xr:uid="{00000000-0005-0000-0000-000037550000}"/>
    <cellStyle name="Märkus 4 20 4 2 2 2" xfId="11511" xr:uid="{00000000-0005-0000-0000-000038550000}"/>
    <cellStyle name="Märkus 4 20 4 2 2 2 2" xfId="23200" xr:uid="{00000000-0005-0000-0000-000039550000}"/>
    <cellStyle name="Märkus 4 20 4 2 2 2 2 2" xfId="45573" xr:uid="{73A62AB4-4630-427E-B542-0848C1B4A53C}"/>
    <cellStyle name="Märkus 4 20 4 2 2 2 3" xfId="34407" xr:uid="{8972E0F0-ACB0-4AE5-A2FE-B4C138374BAB}"/>
    <cellStyle name="Märkus 4 20 4 2 2 3" xfId="17857" xr:uid="{00000000-0005-0000-0000-00003A550000}"/>
    <cellStyle name="Märkus 4 20 4 2 2 3 2" xfId="40230" xr:uid="{25600029-A1C5-43F5-B9EE-FC5CB4E9C346}"/>
    <cellStyle name="Märkus 4 20 4 2 2 4" xfId="29064" xr:uid="{223B252E-098A-4E79-9D4E-35BA1679AF2A}"/>
    <cellStyle name="Märkus 4 20 4 2 3" xfId="8901" xr:uid="{00000000-0005-0000-0000-00003B550000}"/>
    <cellStyle name="Märkus 4 20 4 2 3 2" xfId="20590" xr:uid="{00000000-0005-0000-0000-00003C550000}"/>
    <cellStyle name="Märkus 4 20 4 2 3 2 2" xfId="42963" xr:uid="{DEB7D5A1-C3BE-4575-9BED-59D0E7B4E472}"/>
    <cellStyle name="Märkus 4 20 4 2 3 3" xfId="31797" xr:uid="{C5500332-A307-494F-9C9E-072A5FF446B0}"/>
    <cellStyle name="Märkus 4 20 4 2 4" xfId="15247" xr:uid="{00000000-0005-0000-0000-00003D550000}"/>
    <cellStyle name="Märkus 4 20 4 2 4 2" xfId="37620" xr:uid="{3BF684A7-6099-48D0-B849-61581D15B3EA}"/>
    <cellStyle name="Märkus 4 20 4 2 5" xfId="26454" xr:uid="{D423D139-48D7-4F10-93EC-FF1AA2D5C463}"/>
    <cellStyle name="Märkus 4 20 4 3" xfId="4731" xr:uid="{00000000-0005-0000-0000-00003E550000}"/>
    <cellStyle name="Märkus 4 20 4 3 2" xfId="10206" xr:uid="{00000000-0005-0000-0000-00003F550000}"/>
    <cellStyle name="Märkus 4 20 4 3 2 2" xfId="21895" xr:uid="{00000000-0005-0000-0000-000040550000}"/>
    <cellStyle name="Märkus 4 20 4 3 2 2 2" xfId="44268" xr:uid="{BDF68464-2AF0-4637-AACD-937F55CCD0D6}"/>
    <cellStyle name="Märkus 4 20 4 3 2 3" xfId="33102" xr:uid="{0203CC32-4217-4F6B-B427-B08D2521B40C}"/>
    <cellStyle name="Märkus 4 20 4 3 3" xfId="16552" xr:uid="{00000000-0005-0000-0000-000041550000}"/>
    <cellStyle name="Märkus 4 20 4 3 3 2" xfId="38925" xr:uid="{28EB3501-8DF7-4D73-8F11-9A2362F02C87}"/>
    <cellStyle name="Märkus 4 20 4 3 4" xfId="27759" xr:uid="{5F2DB09B-D3A9-4988-A2CB-FDB4BF27F271}"/>
    <cellStyle name="Märkus 4 20 4 4" xfId="7596" xr:uid="{00000000-0005-0000-0000-000042550000}"/>
    <cellStyle name="Märkus 4 20 4 4 2" xfId="19285" xr:uid="{00000000-0005-0000-0000-000043550000}"/>
    <cellStyle name="Märkus 4 20 4 4 2 2" xfId="41658" xr:uid="{EE422EAF-310C-4A6F-B7CC-E3DA90917E4E}"/>
    <cellStyle name="Märkus 4 20 4 4 3" xfId="30492" xr:uid="{28867D8A-824A-4187-9255-094AC3069CE5}"/>
    <cellStyle name="Märkus 4 20 4 5" xfId="13942" xr:uid="{00000000-0005-0000-0000-000044550000}"/>
    <cellStyle name="Märkus 4 20 4 5 2" xfId="36315" xr:uid="{2E04EEE4-9ED1-4BD0-BC5C-F5DB2541966B}"/>
    <cellStyle name="Märkus 4 20 4 6" xfId="25149" xr:uid="{B9E5E829-9858-4C5A-BE22-06B8CEE685FE}"/>
    <cellStyle name="Märkus 4 20 5" xfId="2118" xr:uid="{00000000-0005-0000-0000-000045550000}"/>
    <cellStyle name="Märkus 4 20 5 2" xfId="3427" xr:uid="{00000000-0005-0000-0000-000046550000}"/>
    <cellStyle name="Märkus 4 20 5 2 2" xfId="6037" xr:uid="{00000000-0005-0000-0000-000047550000}"/>
    <cellStyle name="Märkus 4 20 5 2 2 2" xfId="11512" xr:uid="{00000000-0005-0000-0000-000048550000}"/>
    <cellStyle name="Märkus 4 20 5 2 2 2 2" xfId="23201" xr:uid="{00000000-0005-0000-0000-000049550000}"/>
    <cellStyle name="Märkus 4 20 5 2 2 2 2 2" xfId="45574" xr:uid="{CBB1D0C8-E5C1-4BC7-A958-4044FD10EA0B}"/>
    <cellStyle name="Märkus 4 20 5 2 2 2 3" xfId="34408" xr:uid="{A33252B3-AA1D-4D74-ADAA-0410A82C0E91}"/>
    <cellStyle name="Märkus 4 20 5 2 2 3" xfId="17858" xr:uid="{00000000-0005-0000-0000-00004A550000}"/>
    <cellStyle name="Märkus 4 20 5 2 2 3 2" xfId="40231" xr:uid="{D5361BD9-2365-471F-A83F-55037DF2389A}"/>
    <cellStyle name="Märkus 4 20 5 2 2 4" xfId="29065" xr:uid="{4A5F21E5-EB5E-4A28-96BF-B20F581B6C01}"/>
    <cellStyle name="Märkus 4 20 5 2 3" xfId="8902" xr:uid="{00000000-0005-0000-0000-00004B550000}"/>
    <cellStyle name="Märkus 4 20 5 2 3 2" xfId="20591" xr:uid="{00000000-0005-0000-0000-00004C550000}"/>
    <cellStyle name="Märkus 4 20 5 2 3 2 2" xfId="42964" xr:uid="{CF5FB86E-58D2-49CB-8A57-90B1F10EE3C7}"/>
    <cellStyle name="Märkus 4 20 5 2 3 3" xfId="31798" xr:uid="{C2B39C00-45A4-4689-BD16-8EE5909EC2B9}"/>
    <cellStyle name="Märkus 4 20 5 2 4" xfId="15248" xr:uid="{00000000-0005-0000-0000-00004D550000}"/>
    <cellStyle name="Märkus 4 20 5 2 4 2" xfId="37621" xr:uid="{07E42303-E3DA-4056-BBB5-734B83FDD392}"/>
    <cellStyle name="Märkus 4 20 5 2 5" xfId="26455" xr:uid="{F6D5A59A-79D6-4A1D-A39E-9B7CFDCC8B28}"/>
    <cellStyle name="Märkus 4 20 5 3" xfId="4732" xr:uid="{00000000-0005-0000-0000-00004E550000}"/>
    <cellStyle name="Märkus 4 20 5 3 2" xfId="10207" xr:uid="{00000000-0005-0000-0000-00004F550000}"/>
    <cellStyle name="Märkus 4 20 5 3 2 2" xfId="21896" xr:uid="{00000000-0005-0000-0000-000050550000}"/>
    <cellStyle name="Märkus 4 20 5 3 2 2 2" xfId="44269" xr:uid="{8AC839D6-E21E-445E-9B64-292ADD400DA0}"/>
    <cellStyle name="Märkus 4 20 5 3 2 3" xfId="33103" xr:uid="{BA4460B6-C5D3-4385-85CA-2B66B31C2058}"/>
    <cellStyle name="Märkus 4 20 5 3 3" xfId="16553" xr:uid="{00000000-0005-0000-0000-000051550000}"/>
    <cellStyle name="Märkus 4 20 5 3 3 2" xfId="38926" xr:uid="{13382D4C-4A94-4592-875E-0991268D0B7C}"/>
    <cellStyle name="Märkus 4 20 5 3 4" xfId="27760" xr:uid="{A92B8C98-3BD7-4A2F-8A69-D3B11B779AF2}"/>
    <cellStyle name="Märkus 4 20 5 4" xfId="7597" xr:uid="{00000000-0005-0000-0000-000052550000}"/>
    <cellStyle name="Märkus 4 20 5 4 2" xfId="19286" xr:uid="{00000000-0005-0000-0000-000053550000}"/>
    <cellStyle name="Märkus 4 20 5 4 2 2" xfId="41659" xr:uid="{D5ACC076-9E8A-43A8-BEEC-983030D4A2DE}"/>
    <cellStyle name="Märkus 4 20 5 4 3" xfId="30493" xr:uid="{F4E13336-B208-45FC-93C8-13F23E1272E0}"/>
    <cellStyle name="Märkus 4 20 5 5" xfId="13943" xr:uid="{00000000-0005-0000-0000-000054550000}"/>
    <cellStyle name="Märkus 4 20 5 5 2" xfId="36316" xr:uid="{210FDF3A-F331-41E7-A005-BBEFDB08C98C}"/>
    <cellStyle name="Märkus 4 20 5 6" xfId="25150" xr:uid="{FFB508DE-FE55-4D60-9A6D-FB515AF59709}"/>
    <cellStyle name="Märkus 4 20 6" xfId="2289" xr:uid="{00000000-0005-0000-0000-000055550000}"/>
    <cellStyle name="Märkus 4 20 6 2" xfId="4900" xr:uid="{00000000-0005-0000-0000-000056550000}"/>
    <cellStyle name="Märkus 4 20 6 2 2" xfId="10375" xr:uid="{00000000-0005-0000-0000-000057550000}"/>
    <cellStyle name="Märkus 4 20 6 2 2 2" xfId="22064" xr:uid="{00000000-0005-0000-0000-000058550000}"/>
    <cellStyle name="Märkus 4 20 6 2 2 2 2" xfId="44437" xr:uid="{22BE26FE-4C54-450F-8B9B-DDF84CFC6F07}"/>
    <cellStyle name="Märkus 4 20 6 2 2 3" xfId="33271" xr:uid="{3C34566E-AC63-4CBD-BF63-564C41512AC0}"/>
    <cellStyle name="Märkus 4 20 6 2 3" xfId="16721" xr:uid="{00000000-0005-0000-0000-000059550000}"/>
    <cellStyle name="Märkus 4 20 6 2 3 2" xfId="39094" xr:uid="{99D94EB7-22B1-4E63-ACDF-74C958AAAC16}"/>
    <cellStyle name="Märkus 4 20 6 2 4" xfId="27928" xr:uid="{9356773A-5FC2-4265-A49D-C7A394D225F7}"/>
    <cellStyle name="Märkus 4 20 6 3" xfId="7765" xr:uid="{00000000-0005-0000-0000-00005A550000}"/>
    <cellStyle name="Märkus 4 20 6 3 2" xfId="19454" xr:uid="{00000000-0005-0000-0000-00005B550000}"/>
    <cellStyle name="Märkus 4 20 6 3 2 2" xfId="41827" xr:uid="{CC8BF148-59D0-404E-B737-45DDA779C2E7}"/>
    <cellStyle name="Märkus 4 20 6 3 3" xfId="30661" xr:uid="{38E69BD0-7F9A-4EE6-A5E7-AE71FA833E43}"/>
    <cellStyle name="Märkus 4 20 6 4" xfId="14111" xr:uid="{00000000-0005-0000-0000-00005C550000}"/>
    <cellStyle name="Märkus 4 20 6 4 2" xfId="36484" xr:uid="{EABF442A-1919-42DE-9FC8-EF15B81440CC}"/>
    <cellStyle name="Märkus 4 20 6 5" xfId="25318" xr:uid="{758A73A6-7C9D-4C45-A836-7EA881280BE1}"/>
    <cellStyle name="Märkus 4 20 7" xfId="3595" xr:uid="{00000000-0005-0000-0000-00005D550000}"/>
    <cellStyle name="Märkus 4 20 7 2" xfId="9070" xr:uid="{00000000-0005-0000-0000-00005E550000}"/>
    <cellStyle name="Märkus 4 20 7 2 2" xfId="20759" xr:uid="{00000000-0005-0000-0000-00005F550000}"/>
    <cellStyle name="Märkus 4 20 7 2 2 2" xfId="43132" xr:uid="{FBCB7077-942D-48FC-AED9-44693A563E60}"/>
    <cellStyle name="Märkus 4 20 7 2 3" xfId="31966" xr:uid="{303748E8-0D14-4BF1-8FA0-D7CBE83B09A3}"/>
    <cellStyle name="Märkus 4 20 7 3" xfId="15416" xr:uid="{00000000-0005-0000-0000-000060550000}"/>
    <cellStyle name="Märkus 4 20 7 3 2" xfId="37789" xr:uid="{B45CEB75-AE0E-4B3F-B9BA-E3DEF7EEA68E}"/>
    <cellStyle name="Märkus 4 20 7 4" xfId="26623" xr:uid="{01B4A339-7EAB-480E-825E-B304C1FE317C}"/>
    <cellStyle name="Märkus 4 20 8" xfId="6278" xr:uid="{00000000-0005-0000-0000-000061550000}"/>
    <cellStyle name="Märkus 4 20 8 2" xfId="18055" xr:uid="{00000000-0005-0000-0000-000062550000}"/>
    <cellStyle name="Märkus 4 20 8 2 2" xfId="40428" xr:uid="{D39D9127-BAC0-4826-ACCE-4DFAEABAFECE}"/>
    <cellStyle name="Märkus 4 20 8 3" xfId="29262" xr:uid="{7E1E3C13-9D7A-42B3-8B09-63F77258984D}"/>
    <cellStyle name="Märkus 4 20 9" xfId="12806" xr:uid="{00000000-0005-0000-0000-000063550000}"/>
    <cellStyle name="Märkus 4 20 9 2" xfId="35179" xr:uid="{DB07D129-DB54-4535-A160-A1F5354D0A53}"/>
    <cellStyle name="Märkus 4 3" xfId="344" xr:uid="{00000000-0005-0000-0000-000064550000}"/>
    <cellStyle name="Märkus 4 3 2" xfId="992" xr:uid="{00000000-0005-0000-0000-000065550000}"/>
    <cellStyle name="Märkus 4 4" xfId="345" xr:uid="{00000000-0005-0000-0000-000066550000}"/>
    <cellStyle name="Märkus 4 4 2" xfId="993" xr:uid="{00000000-0005-0000-0000-000067550000}"/>
    <cellStyle name="Märkus 4 5" xfId="346" xr:uid="{00000000-0005-0000-0000-000068550000}"/>
    <cellStyle name="Märkus 4 5 2" xfId="994" xr:uid="{00000000-0005-0000-0000-000069550000}"/>
    <cellStyle name="Märkus 4 6" xfId="347" xr:uid="{00000000-0005-0000-0000-00006A550000}"/>
    <cellStyle name="Märkus 4 6 2" xfId="995" xr:uid="{00000000-0005-0000-0000-00006B550000}"/>
    <cellStyle name="Märkus 4 7" xfId="348" xr:uid="{00000000-0005-0000-0000-00006C550000}"/>
    <cellStyle name="Märkus 4 7 2" xfId="996" xr:uid="{00000000-0005-0000-0000-00006D550000}"/>
    <cellStyle name="Märkus 4 8" xfId="349" xr:uid="{00000000-0005-0000-0000-00006E550000}"/>
    <cellStyle name="Märkus 4 8 2" xfId="997" xr:uid="{00000000-0005-0000-0000-00006F550000}"/>
    <cellStyle name="Märkus 4 9" xfId="350" xr:uid="{00000000-0005-0000-0000-000070550000}"/>
    <cellStyle name="Märkus 4 9 2" xfId="998" xr:uid="{00000000-0005-0000-0000-000071550000}"/>
    <cellStyle name="Märkus 40" xfId="12133" xr:uid="{00000000-0005-0000-0000-000072550000}"/>
    <cellStyle name="Märkus 40 2" xfId="23545" xr:uid="{00000000-0005-0000-0000-000073550000}"/>
    <cellStyle name="Märkus 40 2 2" xfId="45918" xr:uid="{DEC3FCE8-1088-427D-8327-ADBFCAC83969}"/>
    <cellStyle name="Märkus 40 3" xfId="34752" xr:uid="{F48F3BD2-CADE-46C3-8865-1D720181A8DE}"/>
    <cellStyle name="Märkus 41" xfId="12300" xr:uid="{00000000-0005-0000-0000-000074550000}"/>
    <cellStyle name="Märkus 41 2" xfId="23640" xr:uid="{00000000-0005-0000-0000-000075550000}"/>
    <cellStyle name="Märkus 41 2 2" xfId="46013" xr:uid="{5899B78A-632F-4753-8900-D0C5419A7458}"/>
    <cellStyle name="Märkus 41 3" xfId="34847" xr:uid="{6EA07ACD-25EA-4E3F-B5A8-C5B1F7121B86}"/>
    <cellStyle name="Märkus 42" xfId="6585" xr:uid="{00000000-0005-0000-0000-000076550000}"/>
    <cellStyle name="Märkus 42 2" xfId="18275" xr:uid="{00000000-0005-0000-0000-000077550000}"/>
    <cellStyle name="Märkus 42 2 2" xfId="40648" xr:uid="{B054DDAD-1A25-4472-BC4A-52DD1F29C5C6}"/>
    <cellStyle name="Märkus 42 3" xfId="29482" xr:uid="{70074ED3-DEC2-4186-908E-0B73440048D3}"/>
    <cellStyle name="Märkus 43" xfId="11617" xr:uid="{00000000-0005-0000-0000-000078550000}"/>
    <cellStyle name="Märkus 43 2" xfId="23284" xr:uid="{00000000-0005-0000-0000-000079550000}"/>
    <cellStyle name="Märkus 43 2 2" xfId="45657" xr:uid="{92C5588A-9F7F-49BC-9139-2E41E473A5F9}"/>
    <cellStyle name="Märkus 43 3" xfId="34491" xr:uid="{86D68568-B5C2-4621-B5F7-CBBA4DFB0984}"/>
    <cellStyle name="Märkus 44" xfId="6583" xr:uid="{00000000-0005-0000-0000-00007A550000}"/>
    <cellStyle name="Märkus 44 2" xfId="18273" xr:uid="{00000000-0005-0000-0000-00007B550000}"/>
    <cellStyle name="Märkus 44 2 2" xfId="40646" xr:uid="{1F7C3B61-20CD-4DEA-A515-8EF3D93D34E7}"/>
    <cellStyle name="Märkus 44 3" xfId="29480" xr:uid="{A378674A-6D82-4CF3-A6B8-FC9BEBCD26DF}"/>
    <cellStyle name="Märkus 45" xfId="11849" xr:uid="{00000000-0005-0000-0000-00007C550000}"/>
    <cellStyle name="Märkus 45 2" xfId="23401" xr:uid="{00000000-0005-0000-0000-00007D550000}"/>
    <cellStyle name="Märkus 45 2 2" xfId="45774" xr:uid="{3142F465-5239-45A9-B428-01DDDDF1829F}"/>
    <cellStyle name="Märkus 45 3" xfId="34608" xr:uid="{5390A616-590E-4D30-8F2E-27124D84C021}"/>
    <cellStyle name="Märkus 46" xfId="12638" xr:uid="{00000000-0005-0000-0000-00007E550000}"/>
    <cellStyle name="Märkus 46 2" xfId="23822" xr:uid="{00000000-0005-0000-0000-00007F550000}"/>
    <cellStyle name="Märkus 46 2 2" xfId="46195" xr:uid="{1AA0D6D7-FE44-41BD-8D02-A446FEE9613A}"/>
    <cellStyle name="Märkus 46 3" xfId="35029" xr:uid="{7F557811-A5EC-4BF7-AEDB-EEB46DC164B6}"/>
    <cellStyle name="Märkus 47" xfId="11611" xr:uid="{00000000-0005-0000-0000-000080550000}"/>
    <cellStyle name="Märkus 47 2" xfId="23279" xr:uid="{00000000-0005-0000-0000-000081550000}"/>
    <cellStyle name="Märkus 47 2 2" xfId="45652" xr:uid="{0A72FA19-E868-4E41-A59A-3B8B4F17E962}"/>
    <cellStyle name="Märkus 47 3" xfId="34486" xr:uid="{6A746506-5CF0-44B6-BCB8-A01AB8701829}"/>
    <cellStyle name="Märkus 48" xfId="11610" xr:uid="{00000000-0005-0000-0000-000082550000}"/>
    <cellStyle name="Märkus 48 2" xfId="23278" xr:uid="{00000000-0005-0000-0000-000083550000}"/>
    <cellStyle name="Märkus 48 2 2" xfId="45651" xr:uid="{54ABC668-1E60-462C-8798-EA54093CA87A}"/>
    <cellStyle name="Märkus 48 3" xfId="34485" xr:uid="{F0CEE4C4-90B0-4AB9-BA10-AC8D597DD46D}"/>
    <cellStyle name="Märkus 49" xfId="6588" xr:uid="{00000000-0005-0000-0000-000084550000}"/>
    <cellStyle name="Märkus 49 2" xfId="18278" xr:uid="{00000000-0005-0000-0000-000085550000}"/>
    <cellStyle name="Märkus 49 2 2" xfId="40651" xr:uid="{EA1CE59E-2755-4BC4-A314-90916F85285B}"/>
    <cellStyle name="Märkus 49 3" xfId="29485" xr:uid="{946DAC56-A1DB-4562-A206-175F9C2CBF33}"/>
    <cellStyle name="Märkus 5" xfId="351" xr:uid="{00000000-0005-0000-0000-000086550000}"/>
    <cellStyle name="Märkus 5 10" xfId="352" xr:uid="{00000000-0005-0000-0000-000087550000}"/>
    <cellStyle name="Märkus 5 10 2" xfId="999" xr:uid="{00000000-0005-0000-0000-000088550000}"/>
    <cellStyle name="Märkus 5 11" xfId="353" xr:uid="{00000000-0005-0000-0000-000089550000}"/>
    <cellStyle name="Märkus 5 11 2" xfId="1000" xr:uid="{00000000-0005-0000-0000-00008A550000}"/>
    <cellStyle name="Märkus 5 12" xfId="354" xr:uid="{00000000-0005-0000-0000-00008B550000}"/>
    <cellStyle name="Märkus 5 12 2" xfId="1001" xr:uid="{00000000-0005-0000-0000-00008C550000}"/>
    <cellStyle name="Märkus 5 13" xfId="355" xr:uid="{00000000-0005-0000-0000-00008D550000}"/>
    <cellStyle name="Märkus 5 13 2" xfId="1002" xr:uid="{00000000-0005-0000-0000-00008E550000}"/>
    <cellStyle name="Märkus 5 14" xfId="356" xr:uid="{00000000-0005-0000-0000-00008F550000}"/>
    <cellStyle name="Märkus 5 14 2" xfId="1003" xr:uid="{00000000-0005-0000-0000-000090550000}"/>
    <cellStyle name="Märkus 5 15" xfId="357" xr:uid="{00000000-0005-0000-0000-000091550000}"/>
    <cellStyle name="Märkus 5 15 2" xfId="1004" xr:uid="{00000000-0005-0000-0000-000092550000}"/>
    <cellStyle name="Märkus 5 16" xfId="358" xr:uid="{00000000-0005-0000-0000-000093550000}"/>
    <cellStyle name="Märkus 5 16 2" xfId="1005" xr:uid="{00000000-0005-0000-0000-000094550000}"/>
    <cellStyle name="Märkus 5 17" xfId="359" xr:uid="{00000000-0005-0000-0000-000095550000}"/>
    <cellStyle name="Märkus 5 17 2" xfId="1006" xr:uid="{00000000-0005-0000-0000-000096550000}"/>
    <cellStyle name="Märkus 5 18" xfId="360" xr:uid="{00000000-0005-0000-0000-000097550000}"/>
    <cellStyle name="Märkus 5 18 2" xfId="1007" xr:uid="{00000000-0005-0000-0000-000098550000}"/>
    <cellStyle name="Märkus 5 19" xfId="361" xr:uid="{00000000-0005-0000-0000-000099550000}"/>
    <cellStyle name="Märkus 5 19 2" xfId="1008" xr:uid="{00000000-0005-0000-0000-00009A550000}"/>
    <cellStyle name="Märkus 5 2" xfId="362" xr:uid="{00000000-0005-0000-0000-00009B550000}"/>
    <cellStyle name="Märkus 5 2 2" xfId="1009" xr:uid="{00000000-0005-0000-0000-00009C550000}"/>
    <cellStyle name="Märkus 5 20" xfId="363" xr:uid="{00000000-0005-0000-0000-00009D550000}"/>
    <cellStyle name="Märkus 5 20 10" xfId="24014" xr:uid="{8A1ADFED-D7D9-4959-B078-A1BAE61039A2}"/>
    <cellStyle name="Märkus 5 20 2" xfId="1010" xr:uid="{00000000-0005-0000-0000-00009E550000}"/>
    <cellStyle name="Märkus 5 20 2 2" xfId="2119" xr:uid="{00000000-0005-0000-0000-00009F550000}"/>
    <cellStyle name="Märkus 5 20 2 2 2" xfId="2120" xr:uid="{00000000-0005-0000-0000-0000A0550000}"/>
    <cellStyle name="Märkus 5 20 2 2 2 2" xfId="3429" xr:uid="{00000000-0005-0000-0000-0000A1550000}"/>
    <cellStyle name="Märkus 5 20 2 2 2 2 2" xfId="6039" xr:uid="{00000000-0005-0000-0000-0000A2550000}"/>
    <cellStyle name="Märkus 5 20 2 2 2 2 2 2" xfId="11514" xr:uid="{00000000-0005-0000-0000-0000A3550000}"/>
    <cellStyle name="Märkus 5 20 2 2 2 2 2 2 2" xfId="23203" xr:uid="{00000000-0005-0000-0000-0000A4550000}"/>
    <cellStyle name="Märkus 5 20 2 2 2 2 2 2 2 2" xfId="45576" xr:uid="{00B77284-6EFB-4B06-9E40-58ADF1EBBFA0}"/>
    <cellStyle name="Märkus 5 20 2 2 2 2 2 2 3" xfId="34410" xr:uid="{4EF52FA5-825D-420C-AFCE-B12F50C0BFB7}"/>
    <cellStyle name="Märkus 5 20 2 2 2 2 2 3" xfId="17860" xr:uid="{00000000-0005-0000-0000-0000A5550000}"/>
    <cellStyle name="Märkus 5 20 2 2 2 2 2 3 2" xfId="40233" xr:uid="{AF30182E-3956-4E26-8384-2FEC4D234758}"/>
    <cellStyle name="Märkus 5 20 2 2 2 2 2 4" xfId="29067" xr:uid="{241F8D40-F99C-4DAE-8536-15D97C642C83}"/>
    <cellStyle name="Märkus 5 20 2 2 2 2 3" xfId="8904" xr:uid="{00000000-0005-0000-0000-0000A6550000}"/>
    <cellStyle name="Märkus 5 20 2 2 2 2 3 2" xfId="20593" xr:uid="{00000000-0005-0000-0000-0000A7550000}"/>
    <cellStyle name="Märkus 5 20 2 2 2 2 3 2 2" xfId="42966" xr:uid="{5107983F-CB81-481E-A17A-1701C7414298}"/>
    <cellStyle name="Märkus 5 20 2 2 2 2 3 3" xfId="31800" xr:uid="{BF1A21CD-6946-4E3C-8021-8C75B72CF752}"/>
    <cellStyle name="Märkus 5 20 2 2 2 2 4" xfId="15250" xr:uid="{00000000-0005-0000-0000-0000A8550000}"/>
    <cellStyle name="Märkus 5 20 2 2 2 2 4 2" xfId="37623" xr:uid="{420D9A6B-F45E-4BD8-8CF4-0D4B23ECE7A8}"/>
    <cellStyle name="Märkus 5 20 2 2 2 2 5" xfId="26457" xr:uid="{D4205258-D3C0-4567-BED3-FFA62AC4ED31}"/>
    <cellStyle name="Märkus 5 20 2 2 2 3" xfId="4734" xr:uid="{00000000-0005-0000-0000-0000A9550000}"/>
    <cellStyle name="Märkus 5 20 2 2 2 3 2" xfId="10209" xr:uid="{00000000-0005-0000-0000-0000AA550000}"/>
    <cellStyle name="Märkus 5 20 2 2 2 3 2 2" xfId="21898" xr:uid="{00000000-0005-0000-0000-0000AB550000}"/>
    <cellStyle name="Märkus 5 20 2 2 2 3 2 2 2" xfId="44271" xr:uid="{4E04F1BE-9320-4E6A-BDF1-00D4B549B4DB}"/>
    <cellStyle name="Märkus 5 20 2 2 2 3 2 3" xfId="33105" xr:uid="{D32EB3D2-7592-4D61-89A5-878749AAB1C7}"/>
    <cellStyle name="Märkus 5 20 2 2 2 3 3" xfId="16555" xr:uid="{00000000-0005-0000-0000-0000AC550000}"/>
    <cellStyle name="Märkus 5 20 2 2 2 3 3 2" xfId="38928" xr:uid="{8DCE9455-9595-4C77-933F-057E3011892C}"/>
    <cellStyle name="Märkus 5 20 2 2 2 3 4" xfId="27762" xr:uid="{A5CF1382-51E8-4CF0-972F-D9310AC3EB69}"/>
    <cellStyle name="Märkus 5 20 2 2 2 4" xfId="7599" xr:uid="{00000000-0005-0000-0000-0000AD550000}"/>
    <cellStyle name="Märkus 5 20 2 2 2 4 2" xfId="19288" xr:uid="{00000000-0005-0000-0000-0000AE550000}"/>
    <cellStyle name="Märkus 5 20 2 2 2 4 2 2" xfId="41661" xr:uid="{DA00CA16-BD16-4C6F-9489-9DF613501E1C}"/>
    <cellStyle name="Märkus 5 20 2 2 2 4 3" xfId="30495" xr:uid="{7191B629-3529-4AC3-BC50-1ABA958C3110}"/>
    <cellStyle name="Märkus 5 20 2 2 2 5" xfId="13945" xr:uid="{00000000-0005-0000-0000-0000AF550000}"/>
    <cellStyle name="Märkus 5 20 2 2 2 5 2" xfId="36318" xr:uid="{4856F39D-1ABD-4F55-8375-C0AE78DFAE75}"/>
    <cellStyle name="Märkus 5 20 2 2 2 6" xfId="25152" xr:uid="{11041499-98B0-4DCF-A43A-82BDF53BD466}"/>
    <cellStyle name="Märkus 5 20 2 2 3" xfId="3428" xr:uid="{00000000-0005-0000-0000-0000B0550000}"/>
    <cellStyle name="Märkus 5 20 2 2 3 2" xfId="6038" xr:uid="{00000000-0005-0000-0000-0000B1550000}"/>
    <cellStyle name="Märkus 5 20 2 2 3 2 2" xfId="11513" xr:uid="{00000000-0005-0000-0000-0000B2550000}"/>
    <cellStyle name="Märkus 5 20 2 2 3 2 2 2" xfId="23202" xr:uid="{00000000-0005-0000-0000-0000B3550000}"/>
    <cellStyle name="Märkus 5 20 2 2 3 2 2 2 2" xfId="45575" xr:uid="{4BB1347A-5239-4742-9F74-0D5704244AF2}"/>
    <cellStyle name="Märkus 5 20 2 2 3 2 2 3" xfId="34409" xr:uid="{76DFB317-F7B1-4486-A80A-FE062FFCD396}"/>
    <cellStyle name="Märkus 5 20 2 2 3 2 3" xfId="17859" xr:uid="{00000000-0005-0000-0000-0000B4550000}"/>
    <cellStyle name="Märkus 5 20 2 2 3 2 3 2" xfId="40232" xr:uid="{3C7DCE5D-EE49-466A-831D-90C70B4583AD}"/>
    <cellStyle name="Märkus 5 20 2 2 3 2 4" xfId="29066" xr:uid="{574DC7E3-979F-4778-827D-FAFE33C0E419}"/>
    <cellStyle name="Märkus 5 20 2 2 3 3" xfId="8903" xr:uid="{00000000-0005-0000-0000-0000B5550000}"/>
    <cellStyle name="Märkus 5 20 2 2 3 3 2" xfId="20592" xr:uid="{00000000-0005-0000-0000-0000B6550000}"/>
    <cellStyle name="Märkus 5 20 2 2 3 3 2 2" xfId="42965" xr:uid="{D9AA3A69-0DCF-4AE1-8757-560D116315E6}"/>
    <cellStyle name="Märkus 5 20 2 2 3 3 3" xfId="31799" xr:uid="{A639B516-5CBC-4DA5-9BB8-788FC3C6C5D5}"/>
    <cellStyle name="Märkus 5 20 2 2 3 4" xfId="15249" xr:uid="{00000000-0005-0000-0000-0000B7550000}"/>
    <cellStyle name="Märkus 5 20 2 2 3 4 2" xfId="37622" xr:uid="{DB5A31C7-097C-4B6D-B4ED-FDF095D4F678}"/>
    <cellStyle name="Märkus 5 20 2 2 3 5" xfId="26456" xr:uid="{DD92A008-5E02-4919-A78D-EAFE4BF97A0F}"/>
    <cellStyle name="Märkus 5 20 2 2 4" xfId="4733" xr:uid="{00000000-0005-0000-0000-0000B8550000}"/>
    <cellStyle name="Märkus 5 20 2 2 4 2" xfId="10208" xr:uid="{00000000-0005-0000-0000-0000B9550000}"/>
    <cellStyle name="Märkus 5 20 2 2 4 2 2" xfId="21897" xr:uid="{00000000-0005-0000-0000-0000BA550000}"/>
    <cellStyle name="Märkus 5 20 2 2 4 2 2 2" xfId="44270" xr:uid="{9D40CE0A-9B5E-4720-B249-0FC15B5E7C57}"/>
    <cellStyle name="Märkus 5 20 2 2 4 2 3" xfId="33104" xr:uid="{6D555C8F-B1B9-4511-804F-6C3F64E3F68E}"/>
    <cellStyle name="Märkus 5 20 2 2 4 3" xfId="16554" xr:uid="{00000000-0005-0000-0000-0000BB550000}"/>
    <cellStyle name="Märkus 5 20 2 2 4 3 2" xfId="38927" xr:uid="{12CDCF73-2A2F-4BC4-83E4-F4BEA896BEE8}"/>
    <cellStyle name="Märkus 5 20 2 2 4 4" xfId="27761" xr:uid="{A4F9933C-B91D-41AB-B979-076921F1F65A}"/>
    <cellStyle name="Märkus 5 20 2 2 5" xfId="7598" xr:uid="{00000000-0005-0000-0000-0000BC550000}"/>
    <cellStyle name="Märkus 5 20 2 2 5 2" xfId="19287" xr:uid="{00000000-0005-0000-0000-0000BD550000}"/>
    <cellStyle name="Märkus 5 20 2 2 5 2 2" xfId="41660" xr:uid="{16692C72-9295-407D-8FA4-8F7BD981EE83}"/>
    <cellStyle name="Märkus 5 20 2 2 5 3" xfId="30494" xr:uid="{7E877381-2E03-46D7-87FD-E4C57BD7B724}"/>
    <cellStyle name="Märkus 5 20 2 2 6" xfId="13944" xr:uid="{00000000-0005-0000-0000-0000BE550000}"/>
    <cellStyle name="Märkus 5 20 2 2 6 2" xfId="36317" xr:uid="{34F1B859-D4A2-4D41-8E1A-BBC38B91AE99}"/>
    <cellStyle name="Märkus 5 20 2 2 7" xfId="25151" xr:uid="{DA6230C7-755D-4283-8647-00BBCEAE43A7}"/>
    <cellStyle name="Märkus 5 20 2 3" xfId="2121" xr:uid="{00000000-0005-0000-0000-0000BF550000}"/>
    <cellStyle name="Märkus 5 20 2 3 2" xfId="3430" xr:uid="{00000000-0005-0000-0000-0000C0550000}"/>
    <cellStyle name="Märkus 5 20 2 3 2 2" xfId="6040" xr:uid="{00000000-0005-0000-0000-0000C1550000}"/>
    <cellStyle name="Märkus 5 20 2 3 2 2 2" xfId="11515" xr:uid="{00000000-0005-0000-0000-0000C2550000}"/>
    <cellStyle name="Märkus 5 20 2 3 2 2 2 2" xfId="23204" xr:uid="{00000000-0005-0000-0000-0000C3550000}"/>
    <cellStyle name="Märkus 5 20 2 3 2 2 2 2 2" xfId="45577" xr:uid="{474DE26B-E2A3-45FB-A175-2093032D04D9}"/>
    <cellStyle name="Märkus 5 20 2 3 2 2 2 3" xfId="34411" xr:uid="{C724CCB1-D03F-4BBE-8B9B-42BE466C9CB1}"/>
    <cellStyle name="Märkus 5 20 2 3 2 2 3" xfId="17861" xr:uid="{00000000-0005-0000-0000-0000C4550000}"/>
    <cellStyle name="Märkus 5 20 2 3 2 2 3 2" xfId="40234" xr:uid="{B0866556-6F9A-42DC-98C2-C27AFCB5DCE6}"/>
    <cellStyle name="Märkus 5 20 2 3 2 2 4" xfId="29068" xr:uid="{344E63FC-B0D7-4B31-9C6D-7503D81E22EA}"/>
    <cellStyle name="Märkus 5 20 2 3 2 3" xfId="8905" xr:uid="{00000000-0005-0000-0000-0000C5550000}"/>
    <cellStyle name="Märkus 5 20 2 3 2 3 2" xfId="20594" xr:uid="{00000000-0005-0000-0000-0000C6550000}"/>
    <cellStyle name="Märkus 5 20 2 3 2 3 2 2" xfId="42967" xr:uid="{F8FA0E6D-20BD-4A61-A838-07D4C6F5C4D9}"/>
    <cellStyle name="Märkus 5 20 2 3 2 3 3" xfId="31801" xr:uid="{D6763963-86FE-4907-8C6E-A66875CDEC5C}"/>
    <cellStyle name="Märkus 5 20 2 3 2 4" xfId="15251" xr:uid="{00000000-0005-0000-0000-0000C7550000}"/>
    <cellStyle name="Märkus 5 20 2 3 2 4 2" xfId="37624" xr:uid="{786B3560-93A0-4522-A547-959E7A4A1B13}"/>
    <cellStyle name="Märkus 5 20 2 3 2 5" xfId="26458" xr:uid="{FD50E685-C763-4B1C-8134-9AFC64C90AC9}"/>
    <cellStyle name="Märkus 5 20 2 3 3" xfId="4735" xr:uid="{00000000-0005-0000-0000-0000C8550000}"/>
    <cellStyle name="Märkus 5 20 2 3 3 2" xfId="10210" xr:uid="{00000000-0005-0000-0000-0000C9550000}"/>
    <cellStyle name="Märkus 5 20 2 3 3 2 2" xfId="21899" xr:uid="{00000000-0005-0000-0000-0000CA550000}"/>
    <cellStyle name="Märkus 5 20 2 3 3 2 2 2" xfId="44272" xr:uid="{AC8B05F3-3461-432D-BDF9-167D95CA4BA6}"/>
    <cellStyle name="Märkus 5 20 2 3 3 2 3" xfId="33106" xr:uid="{4EC827E4-7EB8-49C8-A766-F455D3EB0441}"/>
    <cellStyle name="Märkus 5 20 2 3 3 3" xfId="16556" xr:uid="{00000000-0005-0000-0000-0000CB550000}"/>
    <cellStyle name="Märkus 5 20 2 3 3 3 2" xfId="38929" xr:uid="{4B211498-4036-471F-8AB1-D5EF4A4FF47B}"/>
    <cellStyle name="Märkus 5 20 2 3 3 4" xfId="27763" xr:uid="{5A3836AC-4F6D-45C0-9E98-122AACDC49AC}"/>
    <cellStyle name="Märkus 5 20 2 3 4" xfId="7600" xr:uid="{00000000-0005-0000-0000-0000CC550000}"/>
    <cellStyle name="Märkus 5 20 2 3 4 2" xfId="19289" xr:uid="{00000000-0005-0000-0000-0000CD550000}"/>
    <cellStyle name="Märkus 5 20 2 3 4 2 2" xfId="41662" xr:uid="{0E3D3CE7-303B-4584-8C93-ED6A8E4B1FF5}"/>
    <cellStyle name="Märkus 5 20 2 3 4 3" xfId="30496" xr:uid="{9287B51F-0223-421D-826C-E7551308BFE8}"/>
    <cellStyle name="Märkus 5 20 2 3 5" xfId="13946" xr:uid="{00000000-0005-0000-0000-0000CE550000}"/>
    <cellStyle name="Märkus 5 20 2 3 5 2" xfId="36319" xr:uid="{1DA367D9-16CE-482A-99F8-8E4E6556C8D2}"/>
    <cellStyle name="Märkus 5 20 2 3 6" xfId="25153" xr:uid="{7F9D8DA0-DFE4-44F0-8BF6-F4FD3E21ABA4}"/>
    <cellStyle name="Märkus 5 20 2 4" xfId="2122" xr:uid="{00000000-0005-0000-0000-0000CF550000}"/>
    <cellStyle name="Märkus 5 20 2 4 2" xfId="3431" xr:uid="{00000000-0005-0000-0000-0000D0550000}"/>
    <cellStyle name="Märkus 5 20 2 4 2 2" xfId="6041" xr:uid="{00000000-0005-0000-0000-0000D1550000}"/>
    <cellStyle name="Märkus 5 20 2 4 2 2 2" xfId="11516" xr:uid="{00000000-0005-0000-0000-0000D2550000}"/>
    <cellStyle name="Märkus 5 20 2 4 2 2 2 2" xfId="23205" xr:uid="{00000000-0005-0000-0000-0000D3550000}"/>
    <cellStyle name="Märkus 5 20 2 4 2 2 2 2 2" xfId="45578" xr:uid="{867E42B7-A2EB-472D-A526-AAD5A84EB527}"/>
    <cellStyle name="Märkus 5 20 2 4 2 2 2 3" xfId="34412" xr:uid="{5F9CFB89-C1A5-477A-9E86-2C35F0515CE8}"/>
    <cellStyle name="Märkus 5 20 2 4 2 2 3" xfId="17862" xr:uid="{00000000-0005-0000-0000-0000D4550000}"/>
    <cellStyle name="Märkus 5 20 2 4 2 2 3 2" xfId="40235" xr:uid="{B70CA661-1E22-4640-A3B1-73E25B751F22}"/>
    <cellStyle name="Märkus 5 20 2 4 2 2 4" xfId="29069" xr:uid="{F40162ED-F770-4685-8DDA-971DE052E35F}"/>
    <cellStyle name="Märkus 5 20 2 4 2 3" xfId="8906" xr:uid="{00000000-0005-0000-0000-0000D5550000}"/>
    <cellStyle name="Märkus 5 20 2 4 2 3 2" xfId="20595" xr:uid="{00000000-0005-0000-0000-0000D6550000}"/>
    <cellStyle name="Märkus 5 20 2 4 2 3 2 2" xfId="42968" xr:uid="{E48A990E-7A91-4F07-976C-AC333DEC056B}"/>
    <cellStyle name="Märkus 5 20 2 4 2 3 3" xfId="31802" xr:uid="{B7E38732-FDD7-4EEE-B26C-1182768D0B62}"/>
    <cellStyle name="Märkus 5 20 2 4 2 4" xfId="15252" xr:uid="{00000000-0005-0000-0000-0000D7550000}"/>
    <cellStyle name="Märkus 5 20 2 4 2 4 2" xfId="37625" xr:uid="{9B2C238D-B365-4E08-AE7B-383AB5169A03}"/>
    <cellStyle name="Märkus 5 20 2 4 2 5" xfId="26459" xr:uid="{5FEAA258-7500-4859-8D5C-5ABD57D0CDE3}"/>
    <cellStyle name="Märkus 5 20 2 4 3" xfId="4736" xr:uid="{00000000-0005-0000-0000-0000D8550000}"/>
    <cellStyle name="Märkus 5 20 2 4 3 2" xfId="10211" xr:uid="{00000000-0005-0000-0000-0000D9550000}"/>
    <cellStyle name="Märkus 5 20 2 4 3 2 2" xfId="21900" xr:uid="{00000000-0005-0000-0000-0000DA550000}"/>
    <cellStyle name="Märkus 5 20 2 4 3 2 2 2" xfId="44273" xr:uid="{CBE2FE56-7775-4891-9DB2-CFE0CD701E1E}"/>
    <cellStyle name="Märkus 5 20 2 4 3 2 3" xfId="33107" xr:uid="{65B04582-69E6-4871-8E95-EDF5E030DCCA}"/>
    <cellStyle name="Märkus 5 20 2 4 3 3" xfId="16557" xr:uid="{00000000-0005-0000-0000-0000DB550000}"/>
    <cellStyle name="Märkus 5 20 2 4 3 3 2" xfId="38930" xr:uid="{4D885726-B445-4F84-91E2-DEBB0D316204}"/>
    <cellStyle name="Märkus 5 20 2 4 3 4" xfId="27764" xr:uid="{2074EEA4-BBEE-480B-BAD6-CE92890B7763}"/>
    <cellStyle name="Märkus 5 20 2 4 4" xfId="7601" xr:uid="{00000000-0005-0000-0000-0000DC550000}"/>
    <cellStyle name="Märkus 5 20 2 4 4 2" xfId="19290" xr:uid="{00000000-0005-0000-0000-0000DD550000}"/>
    <cellStyle name="Märkus 5 20 2 4 4 2 2" xfId="41663" xr:uid="{5291864B-F836-4D58-BF1D-06EDB3EF7E87}"/>
    <cellStyle name="Märkus 5 20 2 4 4 3" xfId="30497" xr:uid="{11ECB218-1D1D-4C33-89A1-2BB1058115BA}"/>
    <cellStyle name="Märkus 5 20 2 4 5" xfId="13947" xr:uid="{00000000-0005-0000-0000-0000DE550000}"/>
    <cellStyle name="Märkus 5 20 2 4 5 2" xfId="36320" xr:uid="{D076DF61-03F0-4675-AA10-43761CFC9AFE}"/>
    <cellStyle name="Märkus 5 20 2 4 6" xfId="25154" xr:uid="{39CF44DE-6DA8-41F4-B1BA-EDA719A91A3C}"/>
    <cellStyle name="Märkus 5 20 2 5" xfId="2420" xr:uid="{00000000-0005-0000-0000-0000DF550000}"/>
    <cellStyle name="Märkus 5 20 2 5 2" xfId="5031" xr:uid="{00000000-0005-0000-0000-0000E0550000}"/>
    <cellStyle name="Märkus 5 20 2 5 2 2" xfId="10506" xr:uid="{00000000-0005-0000-0000-0000E1550000}"/>
    <cellStyle name="Märkus 5 20 2 5 2 2 2" xfId="22195" xr:uid="{00000000-0005-0000-0000-0000E2550000}"/>
    <cellStyle name="Märkus 5 20 2 5 2 2 2 2" xfId="44568" xr:uid="{2BA4CA68-62B6-4705-A833-6B6BE5884293}"/>
    <cellStyle name="Märkus 5 20 2 5 2 2 3" xfId="33402" xr:uid="{97F986FF-DC9C-427D-A3BC-AB22CB4F9FB6}"/>
    <cellStyle name="Märkus 5 20 2 5 2 3" xfId="16852" xr:uid="{00000000-0005-0000-0000-0000E3550000}"/>
    <cellStyle name="Märkus 5 20 2 5 2 3 2" xfId="39225" xr:uid="{CA436C9A-8912-4BD7-A37F-8DB2704C179F}"/>
    <cellStyle name="Märkus 5 20 2 5 2 4" xfId="28059" xr:uid="{3562FB10-209C-4771-9908-43C0045A62AF}"/>
    <cellStyle name="Märkus 5 20 2 5 3" xfId="7896" xr:uid="{00000000-0005-0000-0000-0000E4550000}"/>
    <cellStyle name="Märkus 5 20 2 5 3 2" xfId="19585" xr:uid="{00000000-0005-0000-0000-0000E5550000}"/>
    <cellStyle name="Märkus 5 20 2 5 3 2 2" xfId="41958" xr:uid="{2ECBE8B9-B297-4BCB-B3B1-8DC3A958A3C0}"/>
    <cellStyle name="Märkus 5 20 2 5 3 3" xfId="30792" xr:uid="{B637E4E2-285D-4E86-83CC-2BE3387AE70F}"/>
    <cellStyle name="Märkus 5 20 2 5 4" xfId="14242" xr:uid="{00000000-0005-0000-0000-0000E6550000}"/>
    <cellStyle name="Märkus 5 20 2 5 4 2" xfId="36615" xr:uid="{A325721E-3C88-4352-AF9B-54D337260852}"/>
    <cellStyle name="Märkus 5 20 2 5 5" xfId="25449" xr:uid="{BA048F2A-8A55-4B99-9AC0-C15CC3E608A2}"/>
    <cellStyle name="Märkus 5 20 2 6" xfId="3726" xr:uid="{00000000-0005-0000-0000-0000E7550000}"/>
    <cellStyle name="Märkus 5 20 2 6 2" xfId="9201" xr:uid="{00000000-0005-0000-0000-0000E8550000}"/>
    <cellStyle name="Märkus 5 20 2 6 2 2" xfId="20890" xr:uid="{00000000-0005-0000-0000-0000E9550000}"/>
    <cellStyle name="Märkus 5 20 2 6 2 2 2" xfId="43263" xr:uid="{FD4B1C8D-6E02-4FAF-9EEA-52F01E993953}"/>
    <cellStyle name="Märkus 5 20 2 6 2 3" xfId="32097" xr:uid="{06BB1722-E46A-4020-80AD-18C341CE8975}"/>
    <cellStyle name="Märkus 5 20 2 6 3" xfId="15547" xr:uid="{00000000-0005-0000-0000-0000EA550000}"/>
    <cellStyle name="Märkus 5 20 2 6 3 2" xfId="37920" xr:uid="{44DE94AD-2019-4C6C-A4CC-E3DDEA88E55B}"/>
    <cellStyle name="Märkus 5 20 2 6 4" xfId="26754" xr:uid="{D25258DC-DAF4-4EFE-9D2D-BC05152A6230}"/>
    <cellStyle name="Märkus 5 20 2 7" xfId="6547" xr:uid="{00000000-0005-0000-0000-0000EB550000}"/>
    <cellStyle name="Märkus 5 20 2 7 2" xfId="18254" xr:uid="{00000000-0005-0000-0000-0000EC550000}"/>
    <cellStyle name="Märkus 5 20 2 7 2 2" xfId="40627" xr:uid="{910FAA3D-1A7B-440E-A903-4AD477E33EE6}"/>
    <cellStyle name="Märkus 5 20 2 7 3" xfId="29461" xr:uid="{A5813B82-226B-4AAC-BABA-326BBCF7A636}"/>
    <cellStyle name="Märkus 5 20 2 8" xfId="12937" xr:uid="{00000000-0005-0000-0000-0000ED550000}"/>
    <cellStyle name="Märkus 5 20 2 8 2" xfId="35310" xr:uid="{EF56DBEE-48BB-49C8-AC6C-4A1BC256CE88}"/>
    <cellStyle name="Märkus 5 20 2 9" xfId="24144" xr:uid="{33FFF23E-DE0A-4AFE-9618-35833EC20617}"/>
    <cellStyle name="Märkus 5 20 3" xfId="2123" xr:uid="{00000000-0005-0000-0000-0000EE550000}"/>
    <cellStyle name="Märkus 5 20 3 2" xfId="2124" xr:uid="{00000000-0005-0000-0000-0000EF550000}"/>
    <cellStyle name="Märkus 5 20 3 2 2" xfId="3433" xr:uid="{00000000-0005-0000-0000-0000F0550000}"/>
    <cellStyle name="Märkus 5 20 3 2 2 2" xfId="6043" xr:uid="{00000000-0005-0000-0000-0000F1550000}"/>
    <cellStyle name="Märkus 5 20 3 2 2 2 2" xfId="11518" xr:uid="{00000000-0005-0000-0000-0000F2550000}"/>
    <cellStyle name="Märkus 5 20 3 2 2 2 2 2" xfId="23207" xr:uid="{00000000-0005-0000-0000-0000F3550000}"/>
    <cellStyle name="Märkus 5 20 3 2 2 2 2 2 2" xfId="45580" xr:uid="{D2E52288-5EB8-47C4-8D5A-E6E78E36EFBC}"/>
    <cellStyle name="Märkus 5 20 3 2 2 2 2 3" xfId="34414" xr:uid="{44CFFB6D-734D-474E-90AA-4682488D6552}"/>
    <cellStyle name="Märkus 5 20 3 2 2 2 3" xfId="17864" xr:uid="{00000000-0005-0000-0000-0000F4550000}"/>
    <cellStyle name="Märkus 5 20 3 2 2 2 3 2" xfId="40237" xr:uid="{27D2B23B-3EC5-46E9-857C-8EB4738FDA3E}"/>
    <cellStyle name="Märkus 5 20 3 2 2 2 4" xfId="29071" xr:uid="{01F3A7E2-3AF2-4F07-83E6-3324B594EA6C}"/>
    <cellStyle name="Märkus 5 20 3 2 2 3" xfId="8908" xr:uid="{00000000-0005-0000-0000-0000F5550000}"/>
    <cellStyle name="Märkus 5 20 3 2 2 3 2" xfId="20597" xr:uid="{00000000-0005-0000-0000-0000F6550000}"/>
    <cellStyle name="Märkus 5 20 3 2 2 3 2 2" xfId="42970" xr:uid="{0F7629F5-43BD-4719-9DD5-17916D2F8312}"/>
    <cellStyle name="Märkus 5 20 3 2 2 3 3" xfId="31804" xr:uid="{7FD64D27-C4FA-42C2-879E-09293FC5A482}"/>
    <cellStyle name="Märkus 5 20 3 2 2 4" xfId="15254" xr:uid="{00000000-0005-0000-0000-0000F7550000}"/>
    <cellStyle name="Märkus 5 20 3 2 2 4 2" xfId="37627" xr:uid="{C6114682-5926-41E3-B051-5B845DFBC12E}"/>
    <cellStyle name="Märkus 5 20 3 2 2 5" xfId="26461" xr:uid="{0884D889-FF7A-427A-8E35-A4011673DB48}"/>
    <cellStyle name="Märkus 5 20 3 2 3" xfId="4738" xr:uid="{00000000-0005-0000-0000-0000F8550000}"/>
    <cellStyle name="Märkus 5 20 3 2 3 2" xfId="10213" xr:uid="{00000000-0005-0000-0000-0000F9550000}"/>
    <cellStyle name="Märkus 5 20 3 2 3 2 2" xfId="21902" xr:uid="{00000000-0005-0000-0000-0000FA550000}"/>
    <cellStyle name="Märkus 5 20 3 2 3 2 2 2" xfId="44275" xr:uid="{C2D868C2-6E6E-4E6B-BA57-39E7079BF4BF}"/>
    <cellStyle name="Märkus 5 20 3 2 3 2 3" xfId="33109" xr:uid="{86EDC580-7660-431D-A886-62F41EC62C01}"/>
    <cellStyle name="Märkus 5 20 3 2 3 3" xfId="16559" xr:uid="{00000000-0005-0000-0000-0000FB550000}"/>
    <cellStyle name="Märkus 5 20 3 2 3 3 2" xfId="38932" xr:uid="{3DE642DC-B11A-4ED4-9ABB-13F8970E7861}"/>
    <cellStyle name="Märkus 5 20 3 2 3 4" xfId="27766" xr:uid="{99696B61-410B-4A5D-BD50-CE5784A48084}"/>
    <cellStyle name="Märkus 5 20 3 2 4" xfId="7603" xr:uid="{00000000-0005-0000-0000-0000FC550000}"/>
    <cellStyle name="Märkus 5 20 3 2 4 2" xfId="19292" xr:uid="{00000000-0005-0000-0000-0000FD550000}"/>
    <cellStyle name="Märkus 5 20 3 2 4 2 2" xfId="41665" xr:uid="{1D278B5B-642C-4028-B436-5E4E87FBF97B}"/>
    <cellStyle name="Märkus 5 20 3 2 4 3" xfId="30499" xr:uid="{9B7D82ED-8196-40E9-B792-00ADEBEAC353}"/>
    <cellStyle name="Märkus 5 20 3 2 5" xfId="13949" xr:uid="{00000000-0005-0000-0000-0000FE550000}"/>
    <cellStyle name="Märkus 5 20 3 2 5 2" xfId="36322" xr:uid="{E51F76A5-44D3-4579-9732-5F9763F9FF91}"/>
    <cellStyle name="Märkus 5 20 3 2 6" xfId="25156" xr:uid="{C1363BC0-6C3B-4B0C-8732-B1E85E585096}"/>
    <cellStyle name="Märkus 5 20 3 3" xfId="3432" xr:uid="{00000000-0005-0000-0000-0000FF550000}"/>
    <cellStyle name="Märkus 5 20 3 3 2" xfId="6042" xr:uid="{00000000-0005-0000-0000-000000560000}"/>
    <cellStyle name="Märkus 5 20 3 3 2 2" xfId="11517" xr:uid="{00000000-0005-0000-0000-000001560000}"/>
    <cellStyle name="Märkus 5 20 3 3 2 2 2" xfId="23206" xr:uid="{00000000-0005-0000-0000-000002560000}"/>
    <cellStyle name="Märkus 5 20 3 3 2 2 2 2" xfId="45579" xr:uid="{FB285ED0-1908-481C-8E9B-887D70883E53}"/>
    <cellStyle name="Märkus 5 20 3 3 2 2 3" xfId="34413" xr:uid="{E71C463A-3D80-4EA5-BA8B-45EE8F90747F}"/>
    <cellStyle name="Märkus 5 20 3 3 2 3" xfId="17863" xr:uid="{00000000-0005-0000-0000-000003560000}"/>
    <cellStyle name="Märkus 5 20 3 3 2 3 2" xfId="40236" xr:uid="{702B7950-D9E6-4D14-8C46-2538F9793C9C}"/>
    <cellStyle name="Märkus 5 20 3 3 2 4" xfId="29070" xr:uid="{6257916B-3218-4779-A5E7-B63822A3937E}"/>
    <cellStyle name="Märkus 5 20 3 3 3" xfId="8907" xr:uid="{00000000-0005-0000-0000-000004560000}"/>
    <cellStyle name="Märkus 5 20 3 3 3 2" xfId="20596" xr:uid="{00000000-0005-0000-0000-000005560000}"/>
    <cellStyle name="Märkus 5 20 3 3 3 2 2" xfId="42969" xr:uid="{0537734C-C86A-43B0-8784-02283794E534}"/>
    <cellStyle name="Märkus 5 20 3 3 3 3" xfId="31803" xr:uid="{225705FD-3CC5-4CEC-A75E-9082DFA30EC0}"/>
    <cellStyle name="Märkus 5 20 3 3 4" xfId="15253" xr:uid="{00000000-0005-0000-0000-000006560000}"/>
    <cellStyle name="Märkus 5 20 3 3 4 2" xfId="37626" xr:uid="{C72F1F34-4238-4E28-AD46-331238BD1D53}"/>
    <cellStyle name="Märkus 5 20 3 3 5" xfId="26460" xr:uid="{491B2A03-B4EF-47A7-9E17-000DBFD75FA9}"/>
    <cellStyle name="Märkus 5 20 3 4" xfId="4737" xr:uid="{00000000-0005-0000-0000-000007560000}"/>
    <cellStyle name="Märkus 5 20 3 4 2" xfId="10212" xr:uid="{00000000-0005-0000-0000-000008560000}"/>
    <cellStyle name="Märkus 5 20 3 4 2 2" xfId="21901" xr:uid="{00000000-0005-0000-0000-000009560000}"/>
    <cellStyle name="Märkus 5 20 3 4 2 2 2" xfId="44274" xr:uid="{AE1F2D69-3521-4734-9CAF-C2F9F8D9DF1C}"/>
    <cellStyle name="Märkus 5 20 3 4 2 3" xfId="33108" xr:uid="{C938D8C5-8391-4D5B-9F5F-2DD13F7CD87E}"/>
    <cellStyle name="Märkus 5 20 3 4 3" xfId="16558" xr:uid="{00000000-0005-0000-0000-00000A560000}"/>
    <cellStyle name="Märkus 5 20 3 4 3 2" xfId="38931" xr:uid="{228B8409-F071-4D87-A1D1-C92FB117BF3C}"/>
    <cellStyle name="Märkus 5 20 3 4 4" xfId="27765" xr:uid="{E6AD6858-2AF7-4734-BF99-99D0E228D887}"/>
    <cellStyle name="Märkus 5 20 3 5" xfId="7602" xr:uid="{00000000-0005-0000-0000-00000B560000}"/>
    <cellStyle name="Märkus 5 20 3 5 2" xfId="19291" xr:uid="{00000000-0005-0000-0000-00000C560000}"/>
    <cellStyle name="Märkus 5 20 3 5 2 2" xfId="41664" xr:uid="{D0491F00-A2A7-4B3E-B140-1A706CB0F684}"/>
    <cellStyle name="Märkus 5 20 3 5 3" xfId="30498" xr:uid="{5056C7F0-CC91-4575-A02A-E8050E632619}"/>
    <cellStyle name="Märkus 5 20 3 6" xfId="13948" xr:uid="{00000000-0005-0000-0000-00000D560000}"/>
    <cellStyle name="Märkus 5 20 3 6 2" xfId="36321" xr:uid="{4CA60546-AB53-4DF3-9239-5665BE7D2A89}"/>
    <cellStyle name="Märkus 5 20 3 7" xfId="25155" xr:uid="{3B3DE98D-B4E2-4C35-BDC6-6E5E1C610CAD}"/>
    <cellStyle name="Märkus 5 20 4" xfId="2125" xr:uid="{00000000-0005-0000-0000-00000E560000}"/>
    <cellStyle name="Märkus 5 20 4 2" xfId="3434" xr:uid="{00000000-0005-0000-0000-00000F560000}"/>
    <cellStyle name="Märkus 5 20 4 2 2" xfId="6044" xr:uid="{00000000-0005-0000-0000-000010560000}"/>
    <cellStyle name="Märkus 5 20 4 2 2 2" xfId="11519" xr:uid="{00000000-0005-0000-0000-000011560000}"/>
    <cellStyle name="Märkus 5 20 4 2 2 2 2" xfId="23208" xr:uid="{00000000-0005-0000-0000-000012560000}"/>
    <cellStyle name="Märkus 5 20 4 2 2 2 2 2" xfId="45581" xr:uid="{04DF41C3-45BA-485D-87DE-05928E85E6E9}"/>
    <cellStyle name="Märkus 5 20 4 2 2 2 3" xfId="34415" xr:uid="{965E817D-53DB-4A60-81AE-9437C8E99573}"/>
    <cellStyle name="Märkus 5 20 4 2 2 3" xfId="17865" xr:uid="{00000000-0005-0000-0000-000013560000}"/>
    <cellStyle name="Märkus 5 20 4 2 2 3 2" xfId="40238" xr:uid="{A831E2B8-7D31-46F6-9373-219264CC829C}"/>
    <cellStyle name="Märkus 5 20 4 2 2 4" xfId="29072" xr:uid="{11668266-E4DA-48D0-A79D-1AE3E77BF880}"/>
    <cellStyle name="Märkus 5 20 4 2 3" xfId="8909" xr:uid="{00000000-0005-0000-0000-000014560000}"/>
    <cellStyle name="Märkus 5 20 4 2 3 2" xfId="20598" xr:uid="{00000000-0005-0000-0000-000015560000}"/>
    <cellStyle name="Märkus 5 20 4 2 3 2 2" xfId="42971" xr:uid="{44196D0E-1297-4C4C-9C93-09E4ECC566D6}"/>
    <cellStyle name="Märkus 5 20 4 2 3 3" xfId="31805" xr:uid="{9F7425A9-4B59-443C-A334-B4DB1D03377D}"/>
    <cellStyle name="Märkus 5 20 4 2 4" xfId="15255" xr:uid="{00000000-0005-0000-0000-000016560000}"/>
    <cellStyle name="Märkus 5 20 4 2 4 2" xfId="37628" xr:uid="{55A68F08-F93F-4710-9E29-8FF94BA5FA24}"/>
    <cellStyle name="Märkus 5 20 4 2 5" xfId="26462" xr:uid="{1F730982-65A7-44C1-95E6-E0C161A3FBC4}"/>
    <cellStyle name="Märkus 5 20 4 3" xfId="4739" xr:uid="{00000000-0005-0000-0000-000017560000}"/>
    <cellStyle name="Märkus 5 20 4 3 2" xfId="10214" xr:uid="{00000000-0005-0000-0000-000018560000}"/>
    <cellStyle name="Märkus 5 20 4 3 2 2" xfId="21903" xr:uid="{00000000-0005-0000-0000-000019560000}"/>
    <cellStyle name="Märkus 5 20 4 3 2 2 2" xfId="44276" xr:uid="{176D323D-9D4B-4B04-A119-854335CC4ABD}"/>
    <cellStyle name="Märkus 5 20 4 3 2 3" xfId="33110" xr:uid="{302C778F-8A04-4AA1-8B05-330CF516AE89}"/>
    <cellStyle name="Märkus 5 20 4 3 3" xfId="16560" xr:uid="{00000000-0005-0000-0000-00001A560000}"/>
    <cellStyle name="Märkus 5 20 4 3 3 2" xfId="38933" xr:uid="{FB88F021-BBC2-48A8-BB5C-467C768EC68A}"/>
    <cellStyle name="Märkus 5 20 4 3 4" xfId="27767" xr:uid="{F7B9A8DD-6362-430B-A757-54FE44EA2556}"/>
    <cellStyle name="Märkus 5 20 4 4" xfId="7604" xr:uid="{00000000-0005-0000-0000-00001B560000}"/>
    <cellStyle name="Märkus 5 20 4 4 2" xfId="19293" xr:uid="{00000000-0005-0000-0000-00001C560000}"/>
    <cellStyle name="Märkus 5 20 4 4 2 2" xfId="41666" xr:uid="{D2882BE0-EAAB-4BED-B754-0463C3E2F7E1}"/>
    <cellStyle name="Märkus 5 20 4 4 3" xfId="30500" xr:uid="{5A62E3A1-8852-403F-85AE-51D0EF2AC25A}"/>
    <cellStyle name="Märkus 5 20 4 5" xfId="13950" xr:uid="{00000000-0005-0000-0000-00001D560000}"/>
    <cellStyle name="Märkus 5 20 4 5 2" xfId="36323" xr:uid="{2280BBFF-450F-4E7F-BD83-40ADFFBBED41}"/>
    <cellStyle name="Märkus 5 20 4 6" xfId="25157" xr:uid="{C696ADFB-C64F-4C1E-BB50-25E4B66D362B}"/>
    <cellStyle name="Märkus 5 20 5" xfId="2126" xr:uid="{00000000-0005-0000-0000-00001E560000}"/>
    <cellStyle name="Märkus 5 20 5 2" xfId="3435" xr:uid="{00000000-0005-0000-0000-00001F560000}"/>
    <cellStyle name="Märkus 5 20 5 2 2" xfId="6045" xr:uid="{00000000-0005-0000-0000-000020560000}"/>
    <cellStyle name="Märkus 5 20 5 2 2 2" xfId="11520" xr:uid="{00000000-0005-0000-0000-000021560000}"/>
    <cellStyle name="Märkus 5 20 5 2 2 2 2" xfId="23209" xr:uid="{00000000-0005-0000-0000-000022560000}"/>
    <cellStyle name="Märkus 5 20 5 2 2 2 2 2" xfId="45582" xr:uid="{AF7ECA38-B727-4C14-A68E-D6526A2194E8}"/>
    <cellStyle name="Märkus 5 20 5 2 2 2 3" xfId="34416" xr:uid="{0F32B763-204D-491F-8B4E-73EB2BD14D68}"/>
    <cellStyle name="Märkus 5 20 5 2 2 3" xfId="17866" xr:uid="{00000000-0005-0000-0000-000023560000}"/>
    <cellStyle name="Märkus 5 20 5 2 2 3 2" xfId="40239" xr:uid="{4417F3F2-C5B2-4221-93B4-BC9E37C97940}"/>
    <cellStyle name="Märkus 5 20 5 2 2 4" xfId="29073" xr:uid="{A1E7DC2A-60BF-4591-8A87-6A409920FEB6}"/>
    <cellStyle name="Märkus 5 20 5 2 3" xfId="8910" xr:uid="{00000000-0005-0000-0000-000024560000}"/>
    <cellStyle name="Märkus 5 20 5 2 3 2" xfId="20599" xr:uid="{00000000-0005-0000-0000-000025560000}"/>
    <cellStyle name="Märkus 5 20 5 2 3 2 2" xfId="42972" xr:uid="{9929701F-59DC-4DCF-B96E-A42919EC20FF}"/>
    <cellStyle name="Märkus 5 20 5 2 3 3" xfId="31806" xr:uid="{36D26746-10C1-4DD0-94DF-9913E6A12043}"/>
    <cellStyle name="Märkus 5 20 5 2 4" xfId="15256" xr:uid="{00000000-0005-0000-0000-000026560000}"/>
    <cellStyle name="Märkus 5 20 5 2 4 2" xfId="37629" xr:uid="{D9AAB1A7-E6C3-43B8-AECF-C1FCAFF0FD21}"/>
    <cellStyle name="Märkus 5 20 5 2 5" xfId="26463" xr:uid="{905F1F34-48EA-4E46-B800-1D45EFD27687}"/>
    <cellStyle name="Märkus 5 20 5 3" xfId="4740" xr:uid="{00000000-0005-0000-0000-000027560000}"/>
    <cellStyle name="Märkus 5 20 5 3 2" xfId="10215" xr:uid="{00000000-0005-0000-0000-000028560000}"/>
    <cellStyle name="Märkus 5 20 5 3 2 2" xfId="21904" xr:uid="{00000000-0005-0000-0000-000029560000}"/>
    <cellStyle name="Märkus 5 20 5 3 2 2 2" xfId="44277" xr:uid="{089C0FAF-6478-411C-96DC-EBBDCB6AADE5}"/>
    <cellStyle name="Märkus 5 20 5 3 2 3" xfId="33111" xr:uid="{6D403E44-CD77-4BC7-882C-F8A692E48FDF}"/>
    <cellStyle name="Märkus 5 20 5 3 3" xfId="16561" xr:uid="{00000000-0005-0000-0000-00002A560000}"/>
    <cellStyle name="Märkus 5 20 5 3 3 2" xfId="38934" xr:uid="{B04C613D-DD8F-490E-AFEE-1828256D30F2}"/>
    <cellStyle name="Märkus 5 20 5 3 4" xfId="27768" xr:uid="{8BE3FCB0-EE7B-4FC7-9299-240F8E2BE679}"/>
    <cellStyle name="Märkus 5 20 5 4" xfId="7605" xr:uid="{00000000-0005-0000-0000-00002B560000}"/>
    <cellStyle name="Märkus 5 20 5 4 2" xfId="19294" xr:uid="{00000000-0005-0000-0000-00002C560000}"/>
    <cellStyle name="Märkus 5 20 5 4 2 2" xfId="41667" xr:uid="{7EA59AAA-6B99-4B28-8CA3-AD678C0A2744}"/>
    <cellStyle name="Märkus 5 20 5 4 3" xfId="30501" xr:uid="{C189EEC7-984C-4AE1-B348-4F22CADE4DC7}"/>
    <cellStyle name="Märkus 5 20 5 5" xfId="13951" xr:uid="{00000000-0005-0000-0000-00002D560000}"/>
    <cellStyle name="Märkus 5 20 5 5 2" xfId="36324" xr:uid="{604BBC38-1814-4DDE-A7F2-85B06F76AAC8}"/>
    <cellStyle name="Märkus 5 20 5 6" xfId="25158" xr:uid="{411A2DDB-346D-42B2-A058-DBBB3CB0C034}"/>
    <cellStyle name="Märkus 5 20 6" xfId="2290" xr:uid="{00000000-0005-0000-0000-00002E560000}"/>
    <cellStyle name="Märkus 5 20 6 2" xfId="4901" xr:uid="{00000000-0005-0000-0000-00002F560000}"/>
    <cellStyle name="Märkus 5 20 6 2 2" xfId="10376" xr:uid="{00000000-0005-0000-0000-000030560000}"/>
    <cellStyle name="Märkus 5 20 6 2 2 2" xfId="22065" xr:uid="{00000000-0005-0000-0000-000031560000}"/>
    <cellStyle name="Märkus 5 20 6 2 2 2 2" xfId="44438" xr:uid="{87AA75A0-003F-4404-B932-57CF90533156}"/>
    <cellStyle name="Märkus 5 20 6 2 2 3" xfId="33272" xr:uid="{1E7FC05B-7D4B-4A16-B888-8F3990BAFEEC}"/>
    <cellStyle name="Märkus 5 20 6 2 3" xfId="16722" xr:uid="{00000000-0005-0000-0000-000032560000}"/>
    <cellStyle name="Märkus 5 20 6 2 3 2" xfId="39095" xr:uid="{11B54E89-D0E9-41FF-9F6F-94FF3638F726}"/>
    <cellStyle name="Märkus 5 20 6 2 4" xfId="27929" xr:uid="{B6B99D59-8BA1-4268-9E9C-9BBD333B34E6}"/>
    <cellStyle name="Märkus 5 20 6 3" xfId="7766" xr:uid="{00000000-0005-0000-0000-000033560000}"/>
    <cellStyle name="Märkus 5 20 6 3 2" xfId="19455" xr:uid="{00000000-0005-0000-0000-000034560000}"/>
    <cellStyle name="Märkus 5 20 6 3 2 2" xfId="41828" xr:uid="{488BC633-9C8B-4F8B-99F5-6B5F9E8A8ED5}"/>
    <cellStyle name="Märkus 5 20 6 3 3" xfId="30662" xr:uid="{06243B71-FD6E-4C50-850E-CA2EFC85226F}"/>
    <cellStyle name="Märkus 5 20 6 4" xfId="14112" xr:uid="{00000000-0005-0000-0000-000035560000}"/>
    <cellStyle name="Märkus 5 20 6 4 2" xfId="36485" xr:uid="{F6861AFD-2DE8-446D-B396-D86A3392008B}"/>
    <cellStyle name="Märkus 5 20 6 5" xfId="25319" xr:uid="{46F9A95F-5A63-4152-AFE8-0C31D1B2BE33}"/>
    <cellStyle name="Märkus 5 20 7" xfId="3596" xr:uid="{00000000-0005-0000-0000-000036560000}"/>
    <cellStyle name="Märkus 5 20 7 2" xfId="9071" xr:uid="{00000000-0005-0000-0000-000037560000}"/>
    <cellStyle name="Märkus 5 20 7 2 2" xfId="20760" xr:uid="{00000000-0005-0000-0000-000038560000}"/>
    <cellStyle name="Märkus 5 20 7 2 2 2" xfId="43133" xr:uid="{463C55FC-8E40-412D-9E9F-E340D6CE8698}"/>
    <cellStyle name="Märkus 5 20 7 2 3" xfId="31967" xr:uid="{9C7B2997-5708-4F66-9A36-736EF8238E5E}"/>
    <cellStyle name="Märkus 5 20 7 3" xfId="15417" xr:uid="{00000000-0005-0000-0000-000039560000}"/>
    <cellStyle name="Märkus 5 20 7 3 2" xfId="37790" xr:uid="{61D4BB44-5701-43F4-AFF0-F87190842C4D}"/>
    <cellStyle name="Märkus 5 20 7 4" xfId="26624" xr:uid="{F3A1BD28-5169-47CE-B08D-A9CA52EFAF87}"/>
    <cellStyle name="Märkus 5 20 8" xfId="6288" xr:uid="{00000000-0005-0000-0000-00003A560000}"/>
    <cellStyle name="Märkus 5 20 8 2" xfId="18056" xr:uid="{00000000-0005-0000-0000-00003B560000}"/>
    <cellStyle name="Märkus 5 20 8 2 2" xfId="40429" xr:uid="{5EF5CC4E-1F23-4653-B77E-258BA696CE44}"/>
    <cellStyle name="Märkus 5 20 8 3" xfId="29263" xr:uid="{C18D4B1B-6844-46D6-9CA9-A8B339401A82}"/>
    <cellStyle name="Märkus 5 20 9" xfId="12807" xr:uid="{00000000-0005-0000-0000-00003C560000}"/>
    <cellStyle name="Märkus 5 20 9 2" xfId="35180" xr:uid="{C88B26B3-27F8-44B2-81D7-782788E8AB71}"/>
    <cellStyle name="Märkus 5 3" xfId="364" xr:uid="{00000000-0005-0000-0000-00003D560000}"/>
    <cellStyle name="Märkus 5 3 2" xfId="1011" xr:uid="{00000000-0005-0000-0000-00003E560000}"/>
    <cellStyle name="Märkus 5 4" xfId="365" xr:uid="{00000000-0005-0000-0000-00003F560000}"/>
    <cellStyle name="Märkus 5 4 2" xfId="1012" xr:uid="{00000000-0005-0000-0000-000040560000}"/>
    <cellStyle name="Märkus 5 5" xfId="366" xr:uid="{00000000-0005-0000-0000-000041560000}"/>
    <cellStyle name="Märkus 5 5 2" xfId="1013" xr:uid="{00000000-0005-0000-0000-000042560000}"/>
    <cellStyle name="Märkus 5 6" xfId="367" xr:uid="{00000000-0005-0000-0000-000043560000}"/>
    <cellStyle name="Märkus 5 6 2" xfId="1014" xr:uid="{00000000-0005-0000-0000-000044560000}"/>
    <cellStyle name="Märkus 5 7" xfId="368" xr:uid="{00000000-0005-0000-0000-000045560000}"/>
    <cellStyle name="Märkus 5 7 2" xfId="1015" xr:uid="{00000000-0005-0000-0000-000046560000}"/>
    <cellStyle name="Märkus 5 8" xfId="369" xr:uid="{00000000-0005-0000-0000-000047560000}"/>
    <cellStyle name="Märkus 5 8 2" xfId="1016" xr:uid="{00000000-0005-0000-0000-000048560000}"/>
    <cellStyle name="Märkus 5 9" xfId="370" xr:uid="{00000000-0005-0000-0000-000049560000}"/>
    <cellStyle name="Märkus 5 9 2" xfId="1017" xr:uid="{00000000-0005-0000-0000-00004A560000}"/>
    <cellStyle name="Märkus 50" xfId="11816" xr:uid="{00000000-0005-0000-0000-00004B560000}"/>
    <cellStyle name="Märkus 50 2" xfId="23381" xr:uid="{00000000-0005-0000-0000-00004C560000}"/>
    <cellStyle name="Märkus 50 2 2" xfId="45754" xr:uid="{984B2BA1-4F50-4E17-8C30-69A3D400D188}"/>
    <cellStyle name="Märkus 50 3" xfId="34588" xr:uid="{9D89FAA8-964B-48E7-8DE4-411E21450B97}"/>
    <cellStyle name="Märkus 51" xfId="11695" xr:uid="{00000000-0005-0000-0000-00004D560000}"/>
    <cellStyle name="Märkus 51 2" xfId="23321" xr:uid="{00000000-0005-0000-0000-00004E560000}"/>
    <cellStyle name="Märkus 51 2 2" xfId="45694" xr:uid="{5BEFEA7C-789D-4A69-BEAD-24DA3CBC1150}"/>
    <cellStyle name="Märkus 51 3" xfId="34528" xr:uid="{7F534074-9C21-4560-A59C-30F00B76C1A7}"/>
    <cellStyle name="Märkus 52" xfId="12167" xr:uid="{00000000-0005-0000-0000-00004F560000}"/>
    <cellStyle name="Märkus 52 2" xfId="23564" xr:uid="{00000000-0005-0000-0000-000050560000}"/>
    <cellStyle name="Märkus 52 2 2" xfId="45937" xr:uid="{FF06687E-7408-42C8-9806-D4037C1BAFC5}"/>
    <cellStyle name="Märkus 52 3" xfId="34771" xr:uid="{4FDBCB38-EA30-480B-804B-81B2B977DCC5}"/>
    <cellStyle name="Märkus 53" xfId="12633" xr:uid="{00000000-0005-0000-0000-000051560000}"/>
    <cellStyle name="Märkus 53 2" xfId="23817" xr:uid="{00000000-0005-0000-0000-000052560000}"/>
    <cellStyle name="Märkus 53 2 2" xfId="46190" xr:uid="{91361D8A-88A1-489A-B637-84A7D0C8F205}"/>
    <cellStyle name="Märkus 53 3" xfId="35024" xr:uid="{84E6ADAA-530C-4943-BF92-0B08E0F611CF}"/>
    <cellStyle name="Märkus 54" xfId="12532" xr:uid="{00000000-0005-0000-0000-000053560000}"/>
    <cellStyle name="Märkus 54 2" xfId="23768" xr:uid="{00000000-0005-0000-0000-000054560000}"/>
    <cellStyle name="Märkus 54 2 2" xfId="46141" xr:uid="{416B43BA-CC0D-4796-8914-4573AC7701E2}"/>
    <cellStyle name="Märkus 54 3" xfId="34975" xr:uid="{175484F6-5EA4-4B0A-9283-47BDEAE36533}"/>
    <cellStyle name="Märkus 55" xfId="11605" xr:uid="{00000000-0005-0000-0000-000055560000}"/>
    <cellStyle name="Märkus 55 2" xfId="23273" xr:uid="{00000000-0005-0000-0000-000056560000}"/>
    <cellStyle name="Märkus 55 2 2" xfId="45646" xr:uid="{96BD4824-0150-42C1-A81D-F009E8205E2D}"/>
    <cellStyle name="Märkus 55 3" xfId="34480" xr:uid="{79CF460A-EA2F-482F-8C61-0C812AF32F80}"/>
    <cellStyle name="Märkus 56" xfId="11567" xr:uid="{00000000-0005-0000-0000-000057560000}"/>
    <cellStyle name="Märkus 56 2" xfId="23250" xr:uid="{00000000-0005-0000-0000-000058560000}"/>
    <cellStyle name="Märkus 56 2 2" xfId="45623" xr:uid="{40D1A09E-3F24-4C8D-A36A-D6FE3FA687CE}"/>
    <cellStyle name="Märkus 56 3" xfId="34457" xr:uid="{8C5A5EDC-4B41-49BA-8A5C-E031B55CB576}"/>
    <cellStyle name="Märkus 57" xfId="6386" xr:uid="{00000000-0005-0000-0000-000059560000}"/>
    <cellStyle name="Märkus 57 2" xfId="18115" xr:uid="{00000000-0005-0000-0000-00005A560000}"/>
    <cellStyle name="Märkus 57 2 2" xfId="40488" xr:uid="{1BE212D7-FDEF-4F76-AEBE-8BBBAF0F7AE6}"/>
    <cellStyle name="Märkus 57 3" xfId="29322" xr:uid="{6705201F-A812-49A4-8AE7-3BC932E1E205}"/>
    <cellStyle name="Märkus 58" xfId="11592" xr:uid="{00000000-0005-0000-0000-00005B560000}"/>
    <cellStyle name="Märkus 58 2" xfId="23266" xr:uid="{00000000-0005-0000-0000-00005C560000}"/>
    <cellStyle name="Märkus 58 2 2" xfId="45639" xr:uid="{29FE83EB-51DD-4630-96DF-7A712D8F0306}"/>
    <cellStyle name="Märkus 58 3" xfId="34473" xr:uid="{67128FAA-EF4F-4E04-8D59-7A657D429E1F}"/>
    <cellStyle name="Märkus 59" xfId="12601" xr:uid="{00000000-0005-0000-0000-00005D560000}"/>
    <cellStyle name="Märkus 59 2" xfId="23804" xr:uid="{00000000-0005-0000-0000-00005E560000}"/>
    <cellStyle name="Märkus 59 2 2" xfId="46177" xr:uid="{57AB8D6D-8FDA-4A76-B1EC-668314D2C49F}"/>
    <cellStyle name="Märkus 59 3" xfId="35011" xr:uid="{A7EBD5C9-E8E2-4023-BCF4-E38AB94739BB}"/>
    <cellStyle name="Märkus 6" xfId="371" xr:uid="{00000000-0005-0000-0000-00005F560000}"/>
    <cellStyle name="Märkus 6 10" xfId="372" xr:uid="{00000000-0005-0000-0000-000060560000}"/>
    <cellStyle name="Märkus 6 10 2" xfId="1018" xr:uid="{00000000-0005-0000-0000-000061560000}"/>
    <cellStyle name="Märkus 6 11" xfId="373" xr:uid="{00000000-0005-0000-0000-000062560000}"/>
    <cellStyle name="Märkus 6 11 2" xfId="1019" xr:uid="{00000000-0005-0000-0000-000063560000}"/>
    <cellStyle name="Märkus 6 12" xfId="374" xr:uid="{00000000-0005-0000-0000-000064560000}"/>
    <cellStyle name="Märkus 6 12 2" xfId="1020" xr:uid="{00000000-0005-0000-0000-000065560000}"/>
    <cellStyle name="Märkus 6 13" xfId="375" xr:uid="{00000000-0005-0000-0000-000066560000}"/>
    <cellStyle name="Märkus 6 13 2" xfId="1021" xr:uid="{00000000-0005-0000-0000-000067560000}"/>
    <cellStyle name="Märkus 6 14" xfId="376" xr:uid="{00000000-0005-0000-0000-000068560000}"/>
    <cellStyle name="Märkus 6 14 2" xfId="1022" xr:uid="{00000000-0005-0000-0000-000069560000}"/>
    <cellStyle name="Märkus 6 15" xfId="377" xr:uid="{00000000-0005-0000-0000-00006A560000}"/>
    <cellStyle name="Märkus 6 15 2" xfId="1023" xr:uid="{00000000-0005-0000-0000-00006B560000}"/>
    <cellStyle name="Märkus 6 16" xfId="378" xr:uid="{00000000-0005-0000-0000-00006C560000}"/>
    <cellStyle name="Märkus 6 16 2" xfId="1024" xr:uid="{00000000-0005-0000-0000-00006D560000}"/>
    <cellStyle name="Märkus 6 17" xfId="379" xr:uid="{00000000-0005-0000-0000-00006E560000}"/>
    <cellStyle name="Märkus 6 17 2" xfId="1025" xr:uid="{00000000-0005-0000-0000-00006F560000}"/>
    <cellStyle name="Märkus 6 18" xfId="380" xr:uid="{00000000-0005-0000-0000-000070560000}"/>
    <cellStyle name="Märkus 6 18 2" xfId="1026" xr:uid="{00000000-0005-0000-0000-000071560000}"/>
    <cellStyle name="Märkus 6 19" xfId="381" xr:uid="{00000000-0005-0000-0000-000072560000}"/>
    <cellStyle name="Märkus 6 19 2" xfId="1027" xr:uid="{00000000-0005-0000-0000-000073560000}"/>
    <cellStyle name="Märkus 6 2" xfId="382" xr:uid="{00000000-0005-0000-0000-000074560000}"/>
    <cellStyle name="Märkus 6 2 2" xfId="1028" xr:uid="{00000000-0005-0000-0000-000075560000}"/>
    <cellStyle name="Märkus 6 20" xfId="383" xr:uid="{00000000-0005-0000-0000-000076560000}"/>
    <cellStyle name="Märkus 6 20 10" xfId="24015" xr:uid="{41D736A3-6E58-4DAA-8473-CA5268426A7E}"/>
    <cellStyle name="Märkus 6 20 2" xfId="1029" xr:uid="{00000000-0005-0000-0000-000077560000}"/>
    <cellStyle name="Märkus 6 20 2 2" xfId="2127" xr:uid="{00000000-0005-0000-0000-000078560000}"/>
    <cellStyle name="Märkus 6 20 2 2 2" xfId="2128" xr:uid="{00000000-0005-0000-0000-000079560000}"/>
    <cellStyle name="Märkus 6 20 2 2 2 2" xfId="3437" xr:uid="{00000000-0005-0000-0000-00007A560000}"/>
    <cellStyle name="Märkus 6 20 2 2 2 2 2" xfId="6047" xr:uid="{00000000-0005-0000-0000-00007B560000}"/>
    <cellStyle name="Märkus 6 20 2 2 2 2 2 2" xfId="11522" xr:uid="{00000000-0005-0000-0000-00007C560000}"/>
    <cellStyle name="Märkus 6 20 2 2 2 2 2 2 2" xfId="23211" xr:uid="{00000000-0005-0000-0000-00007D560000}"/>
    <cellStyle name="Märkus 6 20 2 2 2 2 2 2 2 2" xfId="45584" xr:uid="{DDDA1637-F65D-4AEA-95E9-1F7AAA5507C3}"/>
    <cellStyle name="Märkus 6 20 2 2 2 2 2 2 3" xfId="34418" xr:uid="{98A9ECFB-A53A-4BC3-830A-138F0F63B311}"/>
    <cellStyle name="Märkus 6 20 2 2 2 2 2 3" xfId="17868" xr:uid="{00000000-0005-0000-0000-00007E560000}"/>
    <cellStyle name="Märkus 6 20 2 2 2 2 2 3 2" xfId="40241" xr:uid="{5D8B42A4-96CA-47BB-A80E-F4C3E1AE7879}"/>
    <cellStyle name="Märkus 6 20 2 2 2 2 2 4" xfId="29075" xr:uid="{64391054-8066-4384-B0BD-06D96C962317}"/>
    <cellStyle name="Märkus 6 20 2 2 2 2 3" xfId="8912" xr:uid="{00000000-0005-0000-0000-00007F560000}"/>
    <cellStyle name="Märkus 6 20 2 2 2 2 3 2" xfId="20601" xr:uid="{00000000-0005-0000-0000-000080560000}"/>
    <cellStyle name="Märkus 6 20 2 2 2 2 3 2 2" xfId="42974" xr:uid="{3170088B-09CD-4CF7-93AE-F324314148D7}"/>
    <cellStyle name="Märkus 6 20 2 2 2 2 3 3" xfId="31808" xr:uid="{E96FE21F-40B2-47D1-BFBE-10847BF63A4E}"/>
    <cellStyle name="Märkus 6 20 2 2 2 2 4" xfId="15258" xr:uid="{00000000-0005-0000-0000-000081560000}"/>
    <cellStyle name="Märkus 6 20 2 2 2 2 4 2" xfId="37631" xr:uid="{56AAD3CD-BB16-49AC-A510-9E7A83FF5613}"/>
    <cellStyle name="Märkus 6 20 2 2 2 2 5" xfId="26465" xr:uid="{9831A19B-A7DC-45AF-AA55-9A667575B5A5}"/>
    <cellStyle name="Märkus 6 20 2 2 2 3" xfId="4742" xr:uid="{00000000-0005-0000-0000-000082560000}"/>
    <cellStyle name="Märkus 6 20 2 2 2 3 2" xfId="10217" xr:uid="{00000000-0005-0000-0000-000083560000}"/>
    <cellStyle name="Märkus 6 20 2 2 2 3 2 2" xfId="21906" xr:uid="{00000000-0005-0000-0000-000084560000}"/>
    <cellStyle name="Märkus 6 20 2 2 2 3 2 2 2" xfId="44279" xr:uid="{64946504-AFD1-47B4-9494-55545057C257}"/>
    <cellStyle name="Märkus 6 20 2 2 2 3 2 3" xfId="33113" xr:uid="{9A467E25-4206-486D-B44E-5962282FD5E8}"/>
    <cellStyle name="Märkus 6 20 2 2 2 3 3" xfId="16563" xr:uid="{00000000-0005-0000-0000-000085560000}"/>
    <cellStyle name="Märkus 6 20 2 2 2 3 3 2" xfId="38936" xr:uid="{12DEE2A0-DCBF-4241-A9D5-63EF4C4E3A77}"/>
    <cellStyle name="Märkus 6 20 2 2 2 3 4" xfId="27770" xr:uid="{7FB763EA-3439-465F-A0AE-CE7C79DE2432}"/>
    <cellStyle name="Märkus 6 20 2 2 2 4" xfId="7607" xr:uid="{00000000-0005-0000-0000-000086560000}"/>
    <cellStyle name="Märkus 6 20 2 2 2 4 2" xfId="19296" xr:uid="{00000000-0005-0000-0000-000087560000}"/>
    <cellStyle name="Märkus 6 20 2 2 2 4 2 2" xfId="41669" xr:uid="{B2FE4B5C-9784-4523-8327-4EF6108F861B}"/>
    <cellStyle name="Märkus 6 20 2 2 2 4 3" xfId="30503" xr:uid="{1343BF90-2EE8-4DF3-9905-34FE559F2DE5}"/>
    <cellStyle name="Märkus 6 20 2 2 2 5" xfId="13953" xr:uid="{00000000-0005-0000-0000-000088560000}"/>
    <cellStyle name="Märkus 6 20 2 2 2 5 2" xfId="36326" xr:uid="{AFD8FC49-E0C0-4B10-AF7E-7B94AE246D52}"/>
    <cellStyle name="Märkus 6 20 2 2 2 6" xfId="25160" xr:uid="{E2750EB1-B04B-423F-9E27-C7C8B20E50C7}"/>
    <cellStyle name="Märkus 6 20 2 2 3" xfId="3436" xr:uid="{00000000-0005-0000-0000-000089560000}"/>
    <cellStyle name="Märkus 6 20 2 2 3 2" xfId="6046" xr:uid="{00000000-0005-0000-0000-00008A560000}"/>
    <cellStyle name="Märkus 6 20 2 2 3 2 2" xfId="11521" xr:uid="{00000000-0005-0000-0000-00008B560000}"/>
    <cellStyle name="Märkus 6 20 2 2 3 2 2 2" xfId="23210" xr:uid="{00000000-0005-0000-0000-00008C560000}"/>
    <cellStyle name="Märkus 6 20 2 2 3 2 2 2 2" xfId="45583" xr:uid="{E3EB1812-FD5F-46B3-B83E-9EBA2E43B260}"/>
    <cellStyle name="Märkus 6 20 2 2 3 2 2 3" xfId="34417" xr:uid="{677BE40B-3B9B-4E99-956D-9272BA655733}"/>
    <cellStyle name="Märkus 6 20 2 2 3 2 3" xfId="17867" xr:uid="{00000000-0005-0000-0000-00008D560000}"/>
    <cellStyle name="Märkus 6 20 2 2 3 2 3 2" xfId="40240" xr:uid="{BE96ADA6-B09C-4712-80D2-1CB5EBBAAC79}"/>
    <cellStyle name="Märkus 6 20 2 2 3 2 4" xfId="29074" xr:uid="{5E0E3C9D-6C52-4A7F-A181-863059730753}"/>
    <cellStyle name="Märkus 6 20 2 2 3 3" xfId="8911" xr:uid="{00000000-0005-0000-0000-00008E560000}"/>
    <cellStyle name="Märkus 6 20 2 2 3 3 2" xfId="20600" xr:uid="{00000000-0005-0000-0000-00008F560000}"/>
    <cellStyle name="Märkus 6 20 2 2 3 3 2 2" xfId="42973" xr:uid="{39E5A00E-FB21-441F-89B4-84B233F2FC71}"/>
    <cellStyle name="Märkus 6 20 2 2 3 3 3" xfId="31807" xr:uid="{983DA184-2D48-489D-BD1A-D257362DC7C2}"/>
    <cellStyle name="Märkus 6 20 2 2 3 4" xfId="15257" xr:uid="{00000000-0005-0000-0000-000090560000}"/>
    <cellStyle name="Märkus 6 20 2 2 3 4 2" xfId="37630" xr:uid="{7FD9866E-842F-4DA4-A86E-D3B40B0B76CB}"/>
    <cellStyle name="Märkus 6 20 2 2 3 5" xfId="26464" xr:uid="{3C8E1CE5-227C-47FE-BBA1-7473C69F799E}"/>
    <cellStyle name="Märkus 6 20 2 2 4" xfId="4741" xr:uid="{00000000-0005-0000-0000-000091560000}"/>
    <cellStyle name="Märkus 6 20 2 2 4 2" xfId="10216" xr:uid="{00000000-0005-0000-0000-000092560000}"/>
    <cellStyle name="Märkus 6 20 2 2 4 2 2" xfId="21905" xr:uid="{00000000-0005-0000-0000-000093560000}"/>
    <cellStyle name="Märkus 6 20 2 2 4 2 2 2" xfId="44278" xr:uid="{028ECF9F-9A5F-42C9-921F-140C27117B7A}"/>
    <cellStyle name="Märkus 6 20 2 2 4 2 3" xfId="33112" xr:uid="{18B3F69B-DFA4-4934-AE82-AD24D66D2511}"/>
    <cellStyle name="Märkus 6 20 2 2 4 3" xfId="16562" xr:uid="{00000000-0005-0000-0000-000094560000}"/>
    <cellStyle name="Märkus 6 20 2 2 4 3 2" xfId="38935" xr:uid="{1604360E-6443-4FB9-AF1E-0C93FC1CFE89}"/>
    <cellStyle name="Märkus 6 20 2 2 4 4" xfId="27769" xr:uid="{C1155BB2-5FF6-46E2-8510-0012B1DE02AD}"/>
    <cellStyle name="Märkus 6 20 2 2 5" xfId="7606" xr:uid="{00000000-0005-0000-0000-000095560000}"/>
    <cellStyle name="Märkus 6 20 2 2 5 2" xfId="19295" xr:uid="{00000000-0005-0000-0000-000096560000}"/>
    <cellStyle name="Märkus 6 20 2 2 5 2 2" xfId="41668" xr:uid="{A61A49FA-5044-430E-B87B-1E63A12C7A82}"/>
    <cellStyle name="Märkus 6 20 2 2 5 3" xfId="30502" xr:uid="{49B05AFF-8EA8-4F7A-8E41-DCD3C36EB605}"/>
    <cellStyle name="Märkus 6 20 2 2 6" xfId="13952" xr:uid="{00000000-0005-0000-0000-000097560000}"/>
    <cellStyle name="Märkus 6 20 2 2 6 2" xfId="36325" xr:uid="{D9C53662-885C-4442-BD2C-7F10F0DF11A9}"/>
    <cellStyle name="Märkus 6 20 2 2 7" xfId="25159" xr:uid="{C92E505C-4554-4F2C-BAC8-F50FE37122C6}"/>
    <cellStyle name="Märkus 6 20 2 3" xfId="2129" xr:uid="{00000000-0005-0000-0000-000098560000}"/>
    <cellStyle name="Märkus 6 20 2 3 2" xfId="3438" xr:uid="{00000000-0005-0000-0000-000099560000}"/>
    <cellStyle name="Märkus 6 20 2 3 2 2" xfId="6048" xr:uid="{00000000-0005-0000-0000-00009A560000}"/>
    <cellStyle name="Märkus 6 20 2 3 2 2 2" xfId="11523" xr:uid="{00000000-0005-0000-0000-00009B560000}"/>
    <cellStyle name="Märkus 6 20 2 3 2 2 2 2" xfId="23212" xr:uid="{00000000-0005-0000-0000-00009C560000}"/>
    <cellStyle name="Märkus 6 20 2 3 2 2 2 2 2" xfId="45585" xr:uid="{15A8655C-4249-41A7-8810-46BF517A5C56}"/>
    <cellStyle name="Märkus 6 20 2 3 2 2 2 3" xfId="34419" xr:uid="{D9FA036C-A521-4CDB-BF35-E99F5A5BD417}"/>
    <cellStyle name="Märkus 6 20 2 3 2 2 3" xfId="17869" xr:uid="{00000000-0005-0000-0000-00009D560000}"/>
    <cellStyle name="Märkus 6 20 2 3 2 2 3 2" xfId="40242" xr:uid="{2E9C2865-08A5-4845-A4CA-BE380A2302C3}"/>
    <cellStyle name="Märkus 6 20 2 3 2 2 4" xfId="29076" xr:uid="{074FB4DE-238C-407E-A0CF-A75A2CFD2F09}"/>
    <cellStyle name="Märkus 6 20 2 3 2 3" xfId="8913" xr:uid="{00000000-0005-0000-0000-00009E560000}"/>
    <cellStyle name="Märkus 6 20 2 3 2 3 2" xfId="20602" xr:uid="{00000000-0005-0000-0000-00009F560000}"/>
    <cellStyle name="Märkus 6 20 2 3 2 3 2 2" xfId="42975" xr:uid="{094AD85F-2E63-403C-A0BA-B30D78E22174}"/>
    <cellStyle name="Märkus 6 20 2 3 2 3 3" xfId="31809" xr:uid="{A2EC192B-DF7C-4881-A4E2-C927E978180A}"/>
    <cellStyle name="Märkus 6 20 2 3 2 4" xfId="15259" xr:uid="{00000000-0005-0000-0000-0000A0560000}"/>
    <cellStyle name="Märkus 6 20 2 3 2 4 2" xfId="37632" xr:uid="{72E11412-4704-4B4F-B765-BF78A97212D6}"/>
    <cellStyle name="Märkus 6 20 2 3 2 5" xfId="26466" xr:uid="{24BE2AB4-62E9-4B28-8C9D-9516D262B47B}"/>
    <cellStyle name="Märkus 6 20 2 3 3" xfId="4743" xr:uid="{00000000-0005-0000-0000-0000A1560000}"/>
    <cellStyle name="Märkus 6 20 2 3 3 2" xfId="10218" xr:uid="{00000000-0005-0000-0000-0000A2560000}"/>
    <cellStyle name="Märkus 6 20 2 3 3 2 2" xfId="21907" xr:uid="{00000000-0005-0000-0000-0000A3560000}"/>
    <cellStyle name="Märkus 6 20 2 3 3 2 2 2" xfId="44280" xr:uid="{CEC9FC8A-B266-43D8-BDEE-2054515A21E4}"/>
    <cellStyle name="Märkus 6 20 2 3 3 2 3" xfId="33114" xr:uid="{0A75569C-BFD4-4A13-8DBE-4F6172A01950}"/>
    <cellStyle name="Märkus 6 20 2 3 3 3" xfId="16564" xr:uid="{00000000-0005-0000-0000-0000A4560000}"/>
    <cellStyle name="Märkus 6 20 2 3 3 3 2" xfId="38937" xr:uid="{CD225062-471F-4579-BE75-A57D0D64127F}"/>
    <cellStyle name="Märkus 6 20 2 3 3 4" xfId="27771" xr:uid="{7C5824C6-3099-40E5-BD95-0EE0F232E955}"/>
    <cellStyle name="Märkus 6 20 2 3 4" xfId="7608" xr:uid="{00000000-0005-0000-0000-0000A5560000}"/>
    <cellStyle name="Märkus 6 20 2 3 4 2" xfId="19297" xr:uid="{00000000-0005-0000-0000-0000A6560000}"/>
    <cellStyle name="Märkus 6 20 2 3 4 2 2" xfId="41670" xr:uid="{0AFA4468-D060-4C62-80CA-BFCC393B6405}"/>
    <cellStyle name="Märkus 6 20 2 3 4 3" xfId="30504" xr:uid="{A3272B70-8A6C-40B0-BFBA-82AE61F271FA}"/>
    <cellStyle name="Märkus 6 20 2 3 5" xfId="13954" xr:uid="{00000000-0005-0000-0000-0000A7560000}"/>
    <cellStyle name="Märkus 6 20 2 3 5 2" xfId="36327" xr:uid="{21519BD9-AA12-4D70-8DA3-A326D6439809}"/>
    <cellStyle name="Märkus 6 20 2 3 6" xfId="25161" xr:uid="{FB88DD61-44F6-467C-A587-CD8B74E03778}"/>
    <cellStyle name="Märkus 6 20 2 4" xfId="2130" xr:uid="{00000000-0005-0000-0000-0000A8560000}"/>
    <cellStyle name="Märkus 6 20 2 4 2" xfId="3439" xr:uid="{00000000-0005-0000-0000-0000A9560000}"/>
    <cellStyle name="Märkus 6 20 2 4 2 2" xfId="6049" xr:uid="{00000000-0005-0000-0000-0000AA560000}"/>
    <cellStyle name="Märkus 6 20 2 4 2 2 2" xfId="11524" xr:uid="{00000000-0005-0000-0000-0000AB560000}"/>
    <cellStyle name="Märkus 6 20 2 4 2 2 2 2" xfId="23213" xr:uid="{00000000-0005-0000-0000-0000AC560000}"/>
    <cellStyle name="Märkus 6 20 2 4 2 2 2 2 2" xfId="45586" xr:uid="{A92D1062-6ABE-4EC7-92F7-29AAA4B81114}"/>
    <cellStyle name="Märkus 6 20 2 4 2 2 2 3" xfId="34420" xr:uid="{7A1CE12A-FEBF-4E25-BDCD-BCB6DEA3D334}"/>
    <cellStyle name="Märkus 6 20 2 4 2 2 3" xfId="17870" xr:uid="{00000000-0005-0000-0000-0000AD560000}"/>
    <cellStyle name="Märkus 6 20 2 4 2 2 3 2" xfId="40243" xr:uid="{8ED70FD9-1FBC-4FFD-AD92-4E560E139CD6}"/>
    <cellStyle name="Märkus 6 20 2 4 2 2 4" xfId="29077" xr:uid="{8FE97EDB-D4AA-4628-BF85-7616F87087D8}"/>
    <cellStyle name="Märkus 6 20 2 4 2 3" xfId="8914" xr:uid="{00000000-0005-0000-0000-0000AE560000}"/>
    <cellStyle name="Märkus 6 20 2 4 2 3 2" xfId="20603" xr:uid="{00000000-0005-0000-0000-0000AF560000}"/>
    <cellStyle name="Märkus 6 20 2 4 2 3 2 2" xfId="42976" xr:uid="{4A922932-21A0-4985-9869-9573C6B9A2BC}"/>
    <cellStyle name="Märkus 6 20 2 4 2 3 3" xfId="31810" xr:uid="{99DD8B1D-04F2-4F85-A081-1BF9961AADA8}"/>
    <cellStyle name="Märkus 6 20 2 4 2 4" xfId="15260" xr:uid="{00000000-0005-0000-0000-0000B0560000}"/>
    <cellStyle name="Märkus 6 20 2 4 2 4 2" xfId="37633" xr:uid="{8866FCE7-AE91-4E65-93C9-B11A2BB09C54}"/>
    <cellStyle name="Märkus 6 20 2 4 2 5" xfId="26467" xr:uid="{2D4C2F87-FEA0-46E9-B8E0-DB610F23E280}"/>
    <cellStyle name="Märkus 6 20 2 4 3" xfId="4744" xr:uid="{00000000-0005-0000-0000-0000B1560000}"/>
    <cellStyle name="Märkus 6 20 2 4 3 2" xfId="10219" xr:uid="{00000000-0005-0000-0000-0000B2560000}"/>
    <cellStyle name="Märkus 6 20 2 4 3 2 2" xfId="21908" xr:uid="{00000000-0005-0000-0000-0000B3560000}"/>
    <cellStyle name="Märkus 6 20 2 4 3 2 2 2" xfId="44281" xr:uid="{9AD794AC-7C27-4F3D-9C0F-1C1EA7250948}"/>
    <cellStyle name="Märkus 6 20 2 4 3 2 3" xfId="33115" xr:uid="{7FD21B0D-1E70-4AC7-8B7F-1CAA47E2B777}"/>
    <cellStyle name="Märkus 6 20 2 4 3 3" xfId="16565" xr:uid="{00000000-0005-0000-0000-0000B4560000}"/>
    <cellStyle name="Märkus 6 20 2 4 3 3 2" xfId="38938" xr:uid="{602BCE3F-FD6C-4B9A-8E33-74C6B95E2B64}"/>
    <cellStyle name="Märkus 6 20 2 4 3 4" xfId="27772" xr:uid="{14A3A55A-DC90-4789-99BA-675C6BC53D92}"/>
    <cellStyle name="Märkus 6 20 2 4 4" xfId="7609" xr:uid="{00000000-0005-0000-0000-0000B5560000}"/>
    <cellStyle name="Märkus 6 20 2 4 4 2" xfId="19298" xr:uid="{00000000-0005-0000-0000-0000B6560000}"/>
    <cellStyle name="Märkus 6 20 2 4 4 2 2" xfId="41671" xr:uid="{39AC003B-3138-4632-984F-F5877CE6D409}"/>
    <cellStyle name="Märkus 6 20 2 4 4 3" xfId="30505" xr:uid="{D2B68E47-6667-45B9-8C66-D8B6397D513F}"/>
    <cellStyle name="Märkus 6 20 2 4 5" xfId="13955" xr:uid="{00000000-0005-0000-0000-0000B7560000}"/>
    <cellStyle name="Märkus 6 20 2 4 5 2" xfId="36328" xr:uid="{86D6B411-E082-4DFB-8DF1-CAFF9357CA18}"/>
    <cellStyle name="Märkus 6 20 2 4 6" xfId="25162" xr:uid="{BD52A024-EE52-48CE-9B14-FE739A550A3C}"/>
    <cellStyle name="Märkus 6 20 2 5" xfId="2421" xr:uid="{00000000-0005-0000-0000-0000B8560000}"/>
    <cellStyle name="Märkus 6 20 2 5 2" xfId="5032" xr:uid="{00000000-0005-0000-0000-0000B9560000}"/>
    <cellStyle name="Märkus 6 20 2 5 2 2" xfId="10507" xr:uid="{00000000-0005-0000-0000-0000BA560000}"/>
    <cellStyle name="Märkus 6 20 2 5 2 2 2" xfId="22196" xr:uid="{00000000-0005-0000-0000-0000BB560000}"/>
    <cellStyle name="Märkus 6 20 2 5 2 2 2 2" xfId="44569" xr:uid="{9A52B4BE-FB61-48A5-AEBE-773E733BDD3C}"/>
    <cellStyle name="Märkus 6 20 2 5 2 2 3" xfId="33403" xr:uid="{143D626D-B220-4E59-B4E1-949CF5D27AE4}"/>
    <cellStyle name="Märkus 6 20 2 5 2 3" xfId="16853" xr:uid="{00000000-0005-0000-0000-0000BC560000}"/>
    <cellStyle name="Märkus 6 20 2 5 2 3 2" xfId="39226" xr:uid="{F1E79B4A-9667-4800-9E46-75251F903D74}"/>
    <cellStyle name="Märkus 6 20 2 5 2 4" xfId="28060" xr:uid="{4CBC2602-CCEC-4CBA-AEEA-633505451489}"/>
    <cellStyle name="Märkus 6 20 2 5 3" xfId="7897" xr:uid="{00000000-0005-0000-0000-0000BD560000}"/>
    <cellStyle name="Märkus 6 20 2 5 3 2" xfId="19586" xr:uid="{00000000-0005-0000-0000-0000BE560000}"/>
    <cellStyle name="Märkus 6 20 2 5 3 2 2" xfId="41959" xr:uid="{3F624389-6DED-4DE5-ADC8-76F01B962078}"/>
    <cellStyle name="Märkus 6 20 2 5 3 3" xfId="30793" xr:uid="{8796051B-D5D1-43B6-A9C4-BF18C8D7DE09}"/>
    <cellStyle name="Märkus 6 20 2 5 4" xfId="14243" xr:uid="{00000000-0005-0000-0000-0000BF560000}"/>
    <cellStyle name="Märkus 6 20 2 5 4 2" xfId="36616" xr:uid="{35849A5F-0989-4E4E-ACAF-5DB5492EECE6}"/>
    <cellStyle name="Märkus 6 20 2 5 5" xfId="25450" xr:uid="{3C56B054-C36D-479D-850E-4CD8459687C6}"/>
    <cellStyle name="Märkus 6 20 2 6" xfId="3727" xr:uid="{00000000-0005-0000-0000-0000C0560000}"/>
    <cellStyle name="Märkus 6 20 2 6 2" xfId="9202" xr:uid="{00000000-0005-0000-0000-0000C1560000}"/>
    <cellStyle name="Märkus 6 20 2 6 2 2" xfId="20891" xr:uid="{00000000-0005-0000-0000-0000C2560000}"/>
    <cellStyle name="Märkus 6 20 2 6 2 2 2" xfId="43264" xr:uid="{01C4F166-69CA-4BC5-A89E-9C066B520160}"/>
    <cellStyle name="Märkus 6 20 2 6 2 3" xfId="32098" xr:uid="{C9C4AA2B-B6CA-4A08-A5C0-91B21CE243B3}"/>
    <cellStyle name="Märkus 6 20 2 6 3" xfId="15548" xr:uid="{00000000-0005-0000-0000-0000C3560000}"/>
    <cellStyle name="Märkus 6 20 2 6 3 2" xfId="37921" xr:uid="{ACCE12D0-F1EF-4F5A-A4CB-8A9BD7D0D471}"/>
    <cellStyle name="Märkus 6 20 2 6 4" xfId="26755" xr:uid="{C8082C08-EEE1-46FA-8770-C71828A44005}"/>
    <cellStyle name="Märkus 6 20 2 7" xfId="6559" xr:uid="{00000000-0005-0000-0000-0000C4560000}"/>
    <cellStyle name="Märkus 6 20 2 7 2" xfId="18258" xr:uid="{00000000-0005-0000-0000-0000C5560000}"/>
    <cellStyle name="Märkus 6 20 2 7 2 2" xfId="40631" xr:uid="{B30B260C-9330-4CA5-A124-1F2E7EEF87C5}"/>
    <cellStyle name="Märkus 6 20 2 7 3" xfId="29465" xr:uid="{66C90266-FD0D-451E-A273-A1C5A8F78397}"/>
    <cellStyle name="Märkus 6 20 2 8" xfId="12938" xr:uid="{00000000-0005-0000-0000-0000C6560000}"/>
    <cellStyle name="Märkus 6 20 2 8 2" xfId="35311" xr:uid="{29A662C8-70EB-4EF8-A2F0-969FE94A6B19}"/>
    <cellStyle name="Märkus 6 20 2 9" xfId="24145" xr:uid="{7E3A332F-531B-4AA5-AE74-A4914A5AE954}"/>
    <cellStyle name="Märkus 6 20 3" xfId="2131" xr:uid="{00000000-0005-0000-0000-0000C7560000}"/>
    <cellStyle name="Märkus 6 20 3 2" xfId="2132" xr:uid="{00000000-0005-0000-0000-0000C8560000}"/>
    <cellStyle name="Märkus 6 20 3 2 2" xfId="3441" xr:uid="{00000000-0005-0000-0000-0000C9560000}"/>
    <cellStyle name="Märkus 6 20 3 2 2 2" xfId="6051" xr:uid="{00000000-0005-0000-0000-0000CA560000}"/>
    <cellStyle name="Märkus 6 20 3 2 2 2 2" xfId="11526" xr:uid="{00000000-0005-0000-0000-0000CB560000}"/>
    <cellStyle name="Märkus 6 20 3 2 2 2 2 2" xfId="23215" xr:uid="{00000000-0005-0000-0000-0000CC560000}"/>
    <cellStyle name="Märkus 6 20 3 2 2 2 2 2 2" xfId="45588" xr:uid="{6384BF78-22B0-4946-A2D6-DC3B6D7821A1}"/>
    <cellStyle name="Märkus 6 20 3 2 2 2 2 3" xfId="34422" xr:uid="{DB2C2933-F0A9-41EC-A265-0DEA3D70B295}"/>
    <cellStyle name="Märkus 6 20 3 2 2 2 3" xfId="17872" xr:uid="{00000000-0005-0000-0000-0000CD560000}"/>
    <cellStyle name="Märkus 6 20 3 2 2 2 3 2" xfId="40245" xr:uid="{FD87ACD4-3412-4C59-89CB-DA59EEE2BE32}"/>
    <cellStyle name="Märkus 6 20 3 2 2 2 4" xfId="29079" xr:uid="{F98FA624-1FD7-467F-B0B7-9F4B186ED050}"/>
    <cellStyle name="Märkus 6 20 3 2 2 3" xfId="8916" xr:uid="{00000000-0005-0000-0000-0000CE560000}"/>
    <cellStyle name="Märkus 6 20 3 2 2 3 2" xfId="20605" xr:uid="{00000000-0005-0000-0000-0000CF560000}"/>
    <cellStyle name="Märkus 6 20 3 2 2 3 2 2" xfId="42978" xr:uid="{70951981-074B-4648-A3E3-3E51D38BA87F}"/>
    <cellStyle name="Märkus 6 20 3 2 2 3 3" xfId="31812" xr:uid="{995BE326-5A27-4284-BCA6-3AD349C89D74}"/>
    <cellStyle name="Märkus 6 20 3 2 2 4" xfId="15262" xr:uid="{00000000-0005-0000-0000-0000D0560000}"/>
    <cellStyle name="Märkus 6 20 3 2 2 4 2" xfId="37635" xr:uid="{5E4FA6CF-1441-4836-9E3E-9FFCEC5EC2B7}"/>
    <cellStyle name="Märkus 6 20 3 2 2 5" xfId="26469" xr:uid="{6B125357-07E4-408D-868C-B64862ED441C}"/>
    <cellStyle name="Märkus 6 20 3 2 3" xfId="4746" xr:uid="{00000000-0005-0000-0000-0000D1560000}"/>
    <cellStyle name="Märkus 6 20 3 2 3 2" xfId="10221" xr:uid="{00000000-0005-0000-0000-0000D2560000}"/>
    <cellStyle name="Märkus 6 20 3 2 3 2 2" xfId="21910" xr:uid="{00000000-0005-0000-0000-0000D3560000}"/>
    <cellStyle name="Märkus 6 20 3 2 3 2 2 2" xfId="44283" xr:uid="{0CE0C8BB-717A-40C9-B1E8-0FEC87488183}"/>
    <cellStyle name="Märkus 6 20 3 2 3 2 3" xfId="33117" xr:uid="{1A664637-1083-469A-A349-66D00720C488}"/>
    <cellStyle name="Märkus 6 20 3 2 3 3" xfId="16567" xr:uid="{00000000-0005-0000-0000-0000D4560000}"/>
    <cellStyle name="Märkus 6 20 3 2 3 3 2" xfId="38940" xr:uid="{4E7B1B4E-ABB9-4498-8735-97F630F6A1E7}"/>
    <cellStyle name="Märkus 6 20 3 2 3 4" xfId="27774" xr:uid="{FF5BF083-355A-4E40-B094-BFA7305D4739}"/>
    <cellStyle name="Märkus 6 20 3 2 4" xfId="7611" xr:uid="{00000000-0005-0000-0000-0000D5560000}"/>
    <cellStyle name="Märkus 6 20 3 2 4 2" xfId="19300" xr:uid="{00000000-0005-0000-0000-0000D6560000}"/>
    <cellStyle name="Märkus 6 20 3 2 4 2 2" xfId="41673" xr:uid="{39591371-25E5-4580-A8F3-5202FA263228}"/>
    <cellStyle name="Märkus 6 20 3 2 4 3" xfId="30507" xr:uid="{FB3EF6F2-66A0-4D07-8184-887F18516742}"/>
    <cellStyle name="Märkus 6 20 3 2 5" xfId="13957" xr:uid="{00000000-0005-0000-0000-0000D7560000}"/>
    <cellStyle name="Märkus 6 20 3 2 5 2" xfId="36330" xr:uid="{A56C8003-A067-42F0-BECA-F3836F86F05D}"/>
    <cellStyle name="Märkus 6 20 3 2 6" xfId="25164" xr:uid="{407B8E86-9C13-44C4-9CA8-5543927E2B6C}"/>
    <cellStyle name="Märkus 6 20 3 3" xfId="3440" xr:uid="{00000000-0005-0000-0000-0000D8560000}"/>
    <cellStyle name="Märkus 6 20 3 3 2" xfId="6050" xr:uid="{00000000-0005-0000-0000-0000D9560000}"/>
    <cellStyle name="Märkus 6 20 3 3 2 2" xfId="11525" xr:uid="{00000000-0005-0000-0000-0000DA560000}"/>
    <cellStyle name="Märkus 6 20 3 3 2 2 2" xfId="23214" xr:uid="{00000000-0005-0000-0000-0000DB560000}"/>
    <cellStyle name="Märkus 6 20 3 3 2 2 2 2" xfId="45587" xr:uid="{13CE645E-7E67-4C4C-B63B-178364CA98B2}"/>
    <cellStyle name="Märkus 6 20 3 3 2 2 3" xfId="34421" xr:uid="{3307FC0F-5FE1-4CAE-8820-3CE0A3B3BF32}"/>
    <cellStyle name="Märkus 6 20 3 3 2 3" xfId="17871" xr:uid="{00000000-0005-0000-0000-0000DC560000}"/>
    <cellStyle name="Märkus 6 20 3 3 2 3 2" xfId="40244" xr:uid="{8AADEF3C-2A7D-43D3-ABD7-6C751ADBFCA5}"/>
    <cellStyle name="Märkus 6 20 3 3 2 4" xfId="29078" xr:uid="{12067D55-4E72-48F0-8CD4-2193E97C58E6}"/>
    <cellStyle name="Märkus 6 20 3 3 3" xfId="8915" xr:uid="{00000000-0005-0000-0000-0000DD560000}"/>
    <cellStyle name="Märkus 6 20 3 3 3 2" xfId="20604" xr:uid="{00000000-0005-0000-0000-0000DE560000}"/>
    <cellStyle name="Märkus 6 20 3 3 3 2 2" xfId="42977" xr:uid="{9F7DC762-266C-4010-97A4-72D2B33769A3}"/>
    <cellStyle name="Märkus 6 20 3 3 3 3" xfId="31811" xr:uid="{F3F794B1-DD34-4D41-BA6D-7784D7DB3060}"/>
    <cellStyle name="Märkus 6 20 3 3 4" xfId="15261" xr:uid="{00000000-0005-0000-0000-0000DF560000}"/>
    <cellStyle name="Märkus 6 20 3 3 4 2" xfId="37634" xr:uid="{D2B83F16-BE90-47E9-B5CE-E924E37B9EF3}"/>
    <cellStyle name="Märkus 6 20 3 3 5" xfId="26468" xr:uid="{AC62E7AC-7194-4211-8887-52AA88957E0D}"/>
    <cellStyle name="Märkus 6 20 3 4" xfId="4745" xr:uid="{00000000-0005-0000-0000-0000E0560000}"/>
    <cellStyle name="Märkus 6 20 3 4 2" xfId="10220" xr:uid="{00000000-0005-0000-0000-0000E1560000}"/>
    <cellStyle name="Märkus 6 20 3 4 2 2" xfId="21909" xr:uid="{00000000-0005-0000-0000-0000E2560000}"/>
    <cellStyle name="Märkus 6 20 3 4 2 2 2" xfId="44282" xr:uid="{1EE4B516-5A23-4ACA-9DC5-13C9E5FAB43C}"/>
    <cellStyle name="Märkus 6 20 3 4 2 3" xfId="33116" xr:uid="{E02DBFFE-E5EB-46DE-B4F9-1991B703E274}"/>
    <cellStyle name="Märkus 6 20 3 4 3" xfId="16566" xr:uid="{00000000-0005-0000-0000-0000E3560000}"/>
    <cellStyle name="Märkus 6 20 3 4 3 2" xfId="38939" xr:uid="{930662A3-5B82-4B23-B8B8-3B7C8C87CE6E}"/>
    <cellStyle name="Märkus 6 20 3 4 4" xfId="27773" xr:uid="{59307368-0574-4515-BF53-A60048790854}"/>
    <cellStyle name="Märkus 6 20 3 5" xfId="7610" xr:uid="{00000000-0005-0000-0000-0000E4560000}"/>
    <cellStyle name="Märkus 6 20 3 5 2" xfId="19299" xr:uid="{00000000-0005-0000-0000-0000E5560000}"/>
    <cellStyle name="Märkus 6 20 3 5 2 2" xfId="41672" xr:uid="{96698D54-3577-4F72-9CFA-334EB1E44A86}"/>
    <cellStyle name="Märkus 6 20 3 5 3" xfId="30506" xr:uid="{59ED20F9-B303-4090-B9FC-08FCE4506E48}"/>
    <cellStyle name="Märkus 6 20 3 6" xfId="13956" xr:uid="{00000000-0005-0000-0000-0000E6560000}"/>
    <cellStyle name="Märkus 6 20 3 6 2" xfId="36329" xr:uid="{CF61E60F-6538-430D-B3CF-771CE2101111}"/>
    <cellStyle name="Märkus 6 20 3 7" xfId="25163" xr:uid="{5D7719F2-6982-45A4-9B8D-83A48C76DFEE}"/>
    <cellStyle name="Märkus 6 20 4" xfId="2133" xr:uid="{00000000-0005-0000-0000-0000E7560000}"/>
    <cellStyle name="Märkus 6 20 4 2" xfId="3442" xr:uid="{00000000-0005-0000-0000-0000E8560000}"/>
    <cellStyle name="Märkus 6 20 4 2 2" xfId="6052" xr:uid="{00000000-0005-0000-0000-0000E9560000}"/>
    <cellStyle name="Märkus 6 20 4 2 2 2" xfId="11527" xr:uid="{00000000-0005-0000-0000-0000EA560000}"/>
    <cellStyle name="Märkus 6 20 4 2 2 2 2" xfId="23216" xr:uid="{00000000-0005-0000-0000-0000EB560000}"/>
    <cellStyle name="Märkus 6 20 4 2 2 2 2 2" xfId="45589" xr:uid="{EB9F1EAD-B15C-4D3B-A2F9-2000B1854C64}"/>
    <cellStyle name="Märkus 6 20 4 2 2 2 3" xfId="34423" xr:uid="{E69A8947-ACCA-4BAB-A77A-9CD0744D2A8C}"/>
    <cellStyle name="Märkus 6 20 4 2 2 3" xfId="17873" xr:uid="{00000000-0005-0000-0000-0000EC560000}"/>
    <cellStyle name="Märkus 6 20 4 2 2 3 2" xfId="40246" xr:uid="{91C2B1B5-7420-489B-AAE9-CFC531C54A2E}"/>
    <cellStyle name="Märkus 6 20 4 2 2 4" xfId="29080" xr:uid="{972E4A82-EC8C-45EE-97D0-67341E9C1D99}"/>
    <cellStyle name="Märkus 6 20 4 2 3" xfId="8917" xr:uid="{00000000-0005-0000-0000-0000ED560000}"/>
    <cellStyle name="Märkus 6 20 4 2 3 2" xfId="20606" xr:uid="{00000000-0005-0000-0000-0000EE560000}"/>
    <cellStyle name="Märkus 6 20 4 2 3 2 2" xfId="42979" xr:uid="{5D37EB89-2B5E-45BA-8AE2-33741385E9E7}"/>
    <cellStyle name="Märkus 6 20 4 2 3 3" xfId="31813" xr:uid="{FC44145C-E95A-4F0A-B793-CF86C8898392}"/>
    <cellStyle name="Märkus 6 20 4 2 4" xfId="15263" xr:uid="{00000000-0005-0000-0000-0000EF560000}"/>
    <cellStyle name="Märkus 6 20 4 2 4 2" xfId="37636" xr:uid="{7EED8107-2E38-4BF1-A3EF-5E6E6B84AD4F}"/>
    <cellStyle name="Märkus 6 20 4 2 5" xfId="26470" xr:uid="{E9A7DC10-06AC-4422-8FC0-4AA979790D0D}"/>
    <cellStyle name="Märkus 6 20 4 3" xfId="4747" xr:uid="{00000000-0005-0000-0000-0000F0560000}"/>
    <cellStyle name="Märkus 6 20 4 3 2" xfId="10222" xr:uid="{00000000-0005-0000-0000-0000F1560000}"/>
    <cellStyle name="Märkus 6 20 4 3 2 2" xfId="21911" xr:uid="{00000000-0005-0000-0000-0000F2560000}"/>
    <cellStyle name="Märkus 6 20 4 3 2 2 2" xfId="44284" xr:uid="{9862C903-BE7B-4E49-86CF-A8C25403DA41}"/>
    <cellStyle name="Märkus 6 20 4 3 2 3" xfId="33118" xr:uid="{65A70C57-0D45-4577-9CEA-864B0D203E38}"/>
    <cellStyle name="Märkus 6 20 4 3 3" xfId="16568" xr:uid="{00000000-0005-0000-0000-0000F3560000}"/>
    <cellStyle name="Märkus 6 20 4 3 3 2" xfId="38941" xr:uid="{0170D3AA-D29C-45B6-884C-3D176E1A7A69}"/>
    <cellStyle name="Märkus 6 20 4 3 4" xfId="27775" xr:uid="{6286A748-3D35-4C41-B64A-3135E13FFB70}"/>
    <cellStyle name="Märkus 6 20 4 4" xfId="7612" xr:uid="{00000000-0005-0000-0000-0000F4560000}"/>
    <cellStyle name="Märkus 6 20 4 4 2" xfId="19301" xr:uid="{00000000-0005-0000-0000-0000F5560000}"/>
    <cellStyle name="Märkus 6 20 4 4 2 2" xfId="41674" xr:uid="{6374A12A-81E1-46BD-A9E0-9BD76390E4E9}"/>
    <cellStyle name="Märkus 6 20 4 4 3" xfId="30508" xr:uid="{3E52E9AB-30DD-403B-8991-9DDCEA13B60C}"/>
    <cellStyle name="Märkus 6 20 4 5" xfId="13958" xr:uid="{00000000-0005-0000-0000-0000F6560000}"/>
    <cellStyle name="Märkus 6 20 4 5 2" xfId="36331" xr:uid="{EFA0E7E9-34EC-4497-9EB9-B56A86F13915}"/>
    <cellStyle name="Märkus 6 20 4 6" xfId="25165" xr:uid="{B3DC494C-8E54-428D-A351-C48E5F5762F4}"/>
    <cellStyle name="Märkus 6 20 5" xfId="2134" xr:uid="{00000000-0005-0000-0000-0000F7560000}"/>
    <cellStyle name="Märkus 6 20 5 2" xfId="3443" xr:uid="{00000000-0005-0000-0000-0000F8560000}"/>
    <cellStyle name="Märkus 6 20 5 2 2" xfId="6053" xr:uid="{00000000-0005-0000-0000-0000F9560000}"/>
    <cellStyle name="Märkus 6 20 5 2 2 2" xfId="11528" xr:uid="{00000000-0005-0000-0000-0000FA560000}"/>
    <cellStyle name="Märkus 6 20 5 2 2 2 2" xfId="23217" xr:uid="{00000000-0005-0000-0000-0000FB560000}"/>
    <cellStyle name="Märkus 6 20 5 2 2 2 2 2" xfId="45590" xr:uid="{86F7CCC1-E793-4414-9D70-6079274F61C8}"/>
    <cellStyle name="Märkus 6 20 5 2 2 2 3" xfId="34424" xr:uid="{9D1ABF38-C2C9-4006-BE47-37991BD15941}"/>
    <cellStyle name="Märkus 6 20 5 2 2 3" xfId="17874" xr:uid="{00000000-0005-0000-0000-0000FC560000}"/>
    <cellStyle name="Märkus 6 20 5 2 2 3 2" xfId="40247" xr:uid="{95EC9CAE-21D7-40EB-8232-409F97116811}"/>
    <cellStyle name="Märkus 6 20 5 2 2 4" xfId="29081" xr:uid="{11AAA6D0-8D21-48A0-B514-646567CFB5E0}"/>
    <cellStyle name="Märkus 6 20 5 2 3" xfId="8918" xr:uid="{00000000-0005-0000-0000-0000FD560000}"/>
    <cellStyle name="Märkus 6 20 5 2 3 2" xfId="20607" xr:uid="{00000000-0005-0000-0000-0000FE560000}"/>
    <cellStyle name="Märkus 6 20 5 2 3 2 2" xfId="42980" xr:uid="{536DDE57-C339-49B9-A98C-FA115E245572}"/>
    <cellStyle name="Märkus 6 20 5 2 3 3" xfId="31814" xr:uid="{572A079A-03EE-419B-966A-1F93EF960506}"/>
    <cellStyle name="Märkus 6 20 5 2 4" xfId="15264" xr:uid="{00000000-0005-0000-0000-0000FF560000}"/>
    <cellStyle name="Märkus 6 20 5 2 4 2" xfId="37637" xr:uid="{CAECFE30-07A3-4752-90E6-2235D2C61EA5}"/>
    <cellStyle name="Märkus 6 20 5 2 5" xfId="26471" xr:uid="{1B1BB390-9617-499E-9979-A43A4AFD5605}"/>
    <cellStyle name="Märkus 6 20 5 3" xfId="4748" xr:uid="{00000000-0005-0000-0000-000000570000}"/>
    <cellStyle name="Märkus 6 20 5 3 2" xfId="10223" xr:uid="{00000000-0005-0000-0000-000001570000}"/>
    <cellStyle name="Märkus 6 20 5 3 2 2" xfId="21912" xr:uid="{00000000-0005-0000-0000-000002570000}"/>
    <cellStyle name="Märkus 6 20 5 3 2 2 2" xfId="44285" xr:uid="{1C29119E-D86E-433E-8FEA-14086BF96213}"/>
    <cellStyle name="Märkus 6 20 5 3 2 3" xfId="33119" xr:uid="{A04FEE85-87C2-4448-B9C9-95F43EC5D808}"/>
    <cellStyle name="Märkus 6 20 5 3 3" xfId="16569" xr:uid="{00000000-0005-0000-0000-000003570000}"/>
    <cellStyle name="Märkus 6 20 5 3 3 2" xfId="38942" xr:uid="{8B981156-2AFA-4C49-BCF8-833211233CB9}"/>
    <cellStyle name="Märkus 6 20 5 3 4" xfId="27776" xr:uid="{2FE6DAFB-B3DD-4C8B-BF4D-DF1F865F3B74}"/>
    <cellStyle name="Märkus 6 20 5 4" xfId="7613" xr:uid="{00000000-0005-0000-0000-000004570000}"/>
    <cellStyle name="Märkus 6 20 5 4 2" xfId="19302" xr:uid="{00000000-0005-0000-0000-000005570000}"/>
    <cellStyle name="Märkus 6 20 5 4 2 2" xfId="41675" xr:uid="{EA0461AC-E840-43B3-8617-D364517AB52B}"/>
    <cellStyle name="Märkus 6 20 5 4 3" xfId="30509" xr:uid="{B5CFAFE1-A992-4D3C-9911-9BBE1435D254}"/>
    <cellStyle name="Märkus 6 20 5 5" xfId="13959" xr:uid="{00000000-0005-0000-0000-000006570000}"/>
    <cellStyle name="Märkus 6 20 5 5 2" xfId="36332" xr:uid="{2F23951E-7C20-4371-BCCA-5DA71B513CA2}"/>
    <cellStyle name="Märkus 6 20 5 6" xfId="25166" xr:uid="{433D4903-8F22-4C43-96B1-F0AE3A75EC2A}"/>
    <cellStyle name="Märkus 6 20 6" xfId="2291" xr:uid="{00000000-0005-0000-0000-000007570000}"/>
    <cellStyle name="Märkus 6 20 6 2" xfId="4902" xr:uid="{00000000-0005-0000-0000-000008570000}"/>
    <cellStyle name="Märkus 6 20 6 2 2" xfId="10377" xr:uid="{00000000-0005-0000-0000-000009570000}"/>
    <cellStyle name="Märkus 6 20 6 2 2 2" xfId="22066" xr:uid="{00000000-0005-0000-0000-00000A570000}"/>
    <cellStyle name="Märkus 6 20 6 2 2 2 2" xfId="44439" xr:uid="{3ACE1C74-2A83-4987-84EA-4F356988EABC}"/>
    <cellStyle name="Märkus 6 20 6 2 2 3" xfId="33273" xr:uid="{A851B6B3-9169-4DB4-8995-0EE652B4E57E}"/>
    <cellStyle name="Märkus 6 20 6 2 3" xfId="16723" xr:uid="{00000000-0005-0000-0000-00000B570000}"/>
    <cellStyle name="Märkus 6 20 6 2 3 2" xfId="39096" xr:uid="{4B23CDB0-FCB7-40F4-98AA-1F7BEA30EF35}"/>
    <cellStyle name="Märkus 6 20 6 2 4" xfId="27930" xr:uid="{4F565AD4-B7E4-4D70-B1CC-9A0C0E3E15D4}"/>
    <cellStyle name="Märkus 6 20 6 3" xfId="7767" xr:uid="{00000000-0005-0000-0000-00000C570000}"/>
    <cellStyle name="Märkus 6 20 6 3 2" xfId="19456" xr:uid="{00000000-0005-0000-0000-00000D570000}"/>
    <cellStyle name="Märkus 6 20 6 3 2 2" xfId="41829" xr:uid="{F5F4E0A6-A952-4EBA-85BF-2305F8AAC8AC}"/>
    <cellStyle name="Märkus 6 20 6 3 3" xfId="30663" xr:uid="{58D1DA43-97AA-41E5-8F5E-E3DBC0C7C49B}"/>
    <cellStyle name="Märkus 6 20 6 4" xfId="14113" xr:uid="{00000000-0005-0000-0000-00000E570000}"/>
    <cellStyle name="Märkus 6 20 6 4 2" xfId="36486" xr:uid="{6C132821-3015-4C93-AAC7-74FC7CE81869}"/>
    <cellStyle name="Märkus 6 20 6 5" xfId="25320" xr:uid="{BCD724FB-C78A-483F-8593-B403DD37BDC1}"/>
    <cellStyle name="Märkus 6 20 7" xfId="3597" xr:uid="{00000000-0005-0000-0000-00000F570000}"/>
    <cellStyle name="Märkus 6 20 7 2" xfId="9072" xr:uid="{00000000-0005-0000-0000-000010570000}"/>
    <cellStyle name="Märkus 6 20 7 2 2" xfId="20761" xr:uid="{00000000-0005-0000-0000-000011570000}"/>
    <cellStyle name="Märkus 6 20 7 2 2 2" xfId="43134" xr:uid="{FF7090B1-9050-4ED0-8C1B-C18D7B54E618}"/>
    <cellStyle name="Märkus 6 20 7 2 3" xfId="31968" xr:uid="{A7807624-A5BD-46ED-865D-ABD5F5CAA7AC}"/>
    <cellStyle name="Märkus 6 20 7 3" xfId="15418" xr:uid="{00000000-0005-0000-0000-000012570000}"/>
    <cellStyle name="Märkus 6 20 7 3 2" xfId="37791" xr:uid="{2637831F-10DB-4F1A-82D0-C7AE4B7FBCAE}"/>
    <cellStyle name="Märkus 6 20 7 4" xfId="26625" xr:uid="{A3AA5046-3117-4EA6-A563-4254E9597960}"/>
    <cellStyle name="Märkus 6 20 8" xfId="6300" xr:uid="{00000000-0005-0000-0000-000013570000}"/>
    <cellStyle name="Märkus 6 20 8 2" xfId="18060" xr:uid="{00000000-0005-0000-0000-000014570000}"/>
    <cellStyle name="Märkus 6 20 8 2 2" xfId="40433" xr:uid="{4E596EA8-6283-4FE2-AAC4-9511033B3C3C}"/>
    <cellStyle name="Märkus 6 20 8 3" xfId="29267" xr:uid="{8315EF1F-7430-46EC-A8F0-F0A3870D61CD}"/>
    <cellStyle name="Märkus 6 20 9" xfId="12808" xr:uid="{00000000-0005-0000-0000-000015570000}"/>
    <cellStyle name="Märkus 6 20 9 2" xfId="35181" xr:uid="{D14F6EBD-10EE-4ED2-AFF7-362284895422}"/>
    <cellStyle name="Märkus 6 3" xfId="384" xr:uid="{00000000-0005-0000-0000-000016570000}"/>
    <cellStyle name="Märkus 6 3 2" xfId="1030" xr:uid="{00000000-0005-0000-0000-000017570000}"/>
    <cellStyle name="Märkus 6 4" xfId="385" xr:uid="{00000000-0005-0000-0000-000018570000}"/>
    <cellStyle name="Märkus 6 4 2" xfId="1031" xr:uid="{00000000-0005-0000-0000-000019570000}"/>
    <cellStyle name="Märkus 6 5" xfId="386" xr:uid="{00000000-0005-0000-0000-00001A570000}"/>
    <cellStyle name="Märkus 6 5 2" xfId="1032" xr:uid="{00000000-0005-0000-0000-00001B570000}"/>
    <cellStyle name="Märkus 6 6" xfId="387" xr:uid="{00000000-0005-0000-0000-00001C570000}"/>
    <cellStyle name="Märkus 6 6 2" xfId="1033" xr:uid="{00000000-0005-0000-0000-00001D570000}"/>
    <cellStyle name="Märkus 6 7" xfId="388" xr:uid="{00000000-0005-0000-0000-00001E570000}"/>
    <cellStyle name="Märkus 6 7 2" xfId="1034" xr:uid="{00000000-0005-0000-0000-00001F570000}"/>
    <cellStyle name="Märkus 6 8" xfId="389" xr:uid="{00000000-0005-0000-0000-000020570000}"/>
    <cellStyle name="Märkus 6 8 2" xfId="1035" xr:uid="{00000000-0005-0000-0000-000021570000}"/>
    <cellStyle name="Märkus 6 9" xfId="390" xr:uid="{00000000-0005-0000-0000-000022570000}"/>
    <cellStyle name="Märkus 6 9 2" xfId="1036" xr:uid="{00000000-0005-0000-0000-000023570000}"/>
    <cellStyle name="Märkus 60" xfId="12425" xr:uid="{00000000-0005-0000-0000-000024570000}"/>
    <cellStyle name="Märkus 60 2" xfId="23711" xr:uid="{00000000-0005-0000-0000-000025570000}"/>
    <cellStyle name="Märkus 60 2 2" xfId="46084" xr:uid="{3470D019-3F8D-4A76-9F6A-EE9ACB77C7F0}"/>
    <cellStyle name="Märkus 60 3" xfId="34918" xr:uid="{DEAC1C98-A084-45F5-99A3-366601A49428}"/>
    <cellStyle name="Märkus 61" xfId="12463" xr:uid="{00000000-0005-0000-0000-000026570000}"/>
    <cellStyle name="Märkus 61 2" xfId="23732" xr:uid="{00000000-0005-0000-0000-000027570000}"/>
    <cellStyle name="Märkus 61 2 2" xfId="46105" xr:uid="{E45EC5F4-A93A-499D-BD70-6B3FA8810B63}"/>
    <cellStyle name="Märkus 61 3" xfId="34939" xr:uid="{887B8C08-0E3D-435F-8EBA-5F6A8472AC40}"/>
    <cellStyle name="Märkus 62" xfId="11810" xr:uid="{00000000-0005-0000-0000-000028570000}"/>
    <cellStyle name="Märkus 62 2" xfId="23377" xr:uid="{00000000-0005-0000-0000-000029570000}"/>
    <cellStyle name="Märkus 62 2 2" xfId="45750" xr:uid="{74BABBF1-02B7-4AE2-872D-150077ED50B4}"/>
    <cellStyle name="Märkus 62 3" xfId="34584" xr:uid="{E4DD67F4-13B6-44CD-9E03-90E02523DB98}"/>
    <cellStyle name="Märkus 63" xfId="12055" xr:uid="{00000000-0005-0000-0000-00002A570000}"/>
    <cellStyle name="Märkus 63 2" xfId="23497" xr:uid="{00000000-0005-0000-0000-00002B570000}"/>
    <cellStyle name="Märkus 63 2 2" xfId="45870" xr:uid="{E6E8759F-C35F-40B7-A2C9-AA4B8F429EB1}"/>
    <cellStyle name="Märkus 63 3" xfId="34704" xr:uid="{52A086ED-4941-415E-B0A7-059D4057D356}"/>
    <cellStyle name="Märkus 64" xfId="11693" xr:uid="{00000000-0005-0000-0000-00002C570000}"/>
    <cellStyle name="Märkus 64 2" xfId="23319" xr:uid="{00000000-0005-0000-0000-00002D570000}"/>
    <cellStyle name="Märkus 64 2 2" xfId="45692" xr:uid="{21E3931E-C7B4-4C8C-B23C-10AA376C19F0}"/>
    <cellStyle name="Märkus 64 3" xfId="34526" xr:uid="{838FF2F7-03C0-40AF-9D4C-5AE834E43C1B}"/>
    <cellStyle name="Märkus 65" xfId="12158" xr:uid="{00000000-0005-0000-0000-00002E570000}"/>
    <cellStyle name="Märkus 65 2" xfId="23561" xr:uid="{00000000-0005-0000-0000-00002F570000}"/>
    <cellStyle name="Märkus 65 2 2" xfId="45934" xr:uid="{8C083F71-650D-42EB-BAE6-DC5CEA9384FA}"/>
    <cellStyle name="Märkus 65 3" xfId="34768" xr:uid="{0A087279-B700-4001-838A-4BD069ECBCAC}"/>
    <cellStyle name="Märkus 66" xfId="12490" xr:uid="{00000000-0005-0000-0000-000030570000}"/>
    <cellStyle name="Märkus 66 2" xfId="23748" xr:uid="{00000000-0005-0000-0000-000031570000}"/>
    <cellStyle name="Märkus 66 2 2" xfId="46121" xr:uid="{0664C095-0E0B-45FA-BAA8-D6839E45D6EA}"/>
    <cellStyle name="Märkus 66 3" xfId="34955" xr:uid="{73A6C0F3-FB0F-40D1-B953-D878B575ED8E}"/>
    <cellStyle name="Märkus 67" xfId="12021" xr:uid="{00000000-0005-0000-0000-000032570000}"/>
    <cellStyle name="Märkus 67 2" xfId="23484" xr:uid="{00000000-0005-0000-0000-000033570000}"/>
    <cellStyle name="Märkus 67 2 2" xfId="45857" xr:uid="{20CE105D-E5C9-41B2-B0CE-0F2A2CF9EE0F}"/>
    <cellStyle name="Märkus 67 3" xfId="34691" xr:uid="{A95A88FE-1950-4834-8B9E-0CE361851068}"/>
    <cellStyle name="Märkus 68" xfId="6377" xr:uid="{00000000-0005-0000-0000-000034570000}"/>
    <cellStyle name="Märkus 68 2" xfId="18111" xr:uid="{00000000-0005-0000-0000-000035570000}"/>
    <cellStyle name="Märkus 68 2 2" xfId="40484" xr:uid="{441C44F3-2457-4D17-A33D-53FCBE29DFC3}"/>
    <cellStyle name="Märkus 68 3" xfId="29318" xr:uid="{F6326F65-C754-44E4-ACEA-51B68CBDEC8B}"/>
    <cellStyle name="Märkus 69" xfId="12416" xr:uid="{00000000-0005-0000-0000-000036570000}"/>
    <cellStyle name="Märkus 69 2" xfId="23706" xr:uid="{00000000-0005-0000-0000-000037570000}"/>
    <cellStyle name="Märkus 69 2 2" xfId="46079" xr:uid="{473ED8CC-4479-4CD8-8120-07F27B34DA56}"/>
    <cellStyle name="Märkus 69 3" xfId="34913" xr:uid="{FC59191A-7CAA-4C76-97A3-F979272C4134}"/>
    <cellStyle name="Märkus 7" xfId="391" xr:uid="{00000000-0005-0000-0000-000038570000}"/>
    <cellStyle name="Märkus 7 10" xfId="392" xr:uid="{00000000-0005-0000-0000-000039570000}"/>
    <cellStyle name="Märkus 7 10 2" xfId="1037" xr:uid="{00000000-0005-0000-0000-00003A570000}"/>
    <cellStyle name="Märkus 7 11" xfId="393" xr:uid="{00000000-0005-0000-0000-00003B570000}"/>
    <cellStyle name="Märkus 7 11 2" xfId="1038" xr:uid="{00000000-0005-0000-0000-00003C570000}"/>
    <cellStyle name="Märkus 7 12" xfId="394" xr:uid="{00000000-0005-0000-0000-00003D570000}"/>
    <cellStyle name="Märkus 7 12 2" xfId="1039" xr:uid="{00000000-0005-0000-0000-00003E570000}"/>
    <cellStyle name="Märkus 7 13" xfId="395" xr:uid="{00000000-0005-0000-0000-00003F570000}"/>
    <cellStyle name="Märkus 7 13 2" xfId="1040" xr:uid="{00000000-0005-0000-0000-000040570000}"/>
    <cellStyle name="Märkus 7 14" xfId="396" xr:uid="{00000000-0005-0000-0000-000041570000}"/>
    <cellStyle name="Märkus 7 14 2" xfId="1041" xr:uid="{00000000-0005-0000-0000-000042570000}"/>
    <cellStyle name="Märkus 7 15" xfId="397" xr:uid="{00000000-0005-0000-0000-000043570000}"/>
    <cellStyle name="Märkus 7 15 2" xfId="1042" xr:uid="{00000000-0005-0000-0000-000044570000}"/>
    <cellStyle name="Märkus 7 16" xfId="398" xr:uid="{00000000-0005-0000-0000-000045570000}"/>
    <cellStyle name="Märkus 7 16 2" xfId="1043" xr:uid="{00000000-0005-0000-0000-000046570000}"/>
    <cellStyle name="Märkus 7 17" xfId="399" xr:uid="{00000000-0005-0000-0000-000047570000}"/>
    <cellStyle name="Märkus 7 17 2" xfId="1044" xr:uid="{00000000-0005-0000-0000-000048570000}"/>
    <cellStyle name="Märkus 7 18" xfId="400" xr:uid="{00000000-0005-0000-0000-000049570000}"/>
    <cellStyle name="Märkus 7 18 2" xfId="1045" xr:uid="{00000000-0005-0000-0000-00004A570000}"/>
    <cellStyle name="Märkus 7 19" xfId="401" xr:uid="{00000000-0005-0000-0000-00004B570000}"/>
    <cellStyle name="Märkus 7 19 2" xfId="1046" xr:uid="{00000000-0005-0000-0000-00004C570000}"/>
    <cellStyle name="Märkus 7 2" xfId="402" xr:uid="{00000000-0005-0000-0000-00004D570000}"/>
    <cellStyle name="Märkus 7 2 2" xfId="1047" xr:uid="{00000000-0005-0000-0000-00004E570000}"/>
    <cellStyle name="Märkus 7 20" xfId="403" xr:uid="{00000000-0005-0000-0000-00004F570000}"/>
    <cellStyle name="Märkus 7 20 10" xfId="24016" xr:uid="{E22D213E-74FF-477E-A681-8152A47B113F}"/>
    <cellStyle name="Märkus 7 20 2" xfId="1048" xr:uid="{00000000-0005-0000-0000-000050570000}"/>
    <cellStyle name="Märkus 7 20 2 2" xfId="2135" xr:uid="{00000000-0005-0000-0000-000051570000}"/>
    <cellStyle name="Märkus 7 20 2 2 2" xfId="2136" xr:uid="{00000000-0005-0000-0000-000052570000}"/>
    <cellStyle name="Märkus 7 20 2 2 2 2" xfId="3445" xr:uid="{00000000-0005-0000-0000-000053570000}"/>
    <cellStyle name="Märkus 7 20 2 2 2 2 2" xfId="6055" xr:uid="{00000000-0005-0000-0000-000054570000}"/>
    <cellStyle name="Märkus 7 20 2 2 2 2 2 2" xfId="11530" xr:uid="{00000000-0005-0000-0000-000055570000}"/>
    <cellStyle name="Märkus 7 20 2 2 2 2 2 2 2" xfId="23219" xr:uid="{00000000-0005-0000-0000-000056570000}"/>
    <cellStyle name="Märkus 7 20 2 2 2 2 2 2 2 2" xfId="45592" xr:uid="{7E7217F7-D385-4E2B-AF8D-2AA3CA479084}"/>
    <cellStyle name="Märkus 7 20 2 2 2 2 2 2 3" xfId="34426" xr:uid="{D7E44BBC-13AD-4038-88E8-EAC12F19F192}"/>
    <cellStyle name="Märkus 7 20 2 2 2 2 2 3" xfId="17876" xr:uid="{00000000-0005-0000-0000-000057570000}"/>
    <cellStyle name="Märkus 7 20 2 2 2 2 2 3 2" xfId="40249" xr:uid="{7F4DD7A0-662C-4DC6-925B-362BA077FFB5}"/>
    <cellStyle name="Märkus 7 20 2 2 2 2 2 4" xfId="29083" xr:uid="{3F8FCFF4-6114-4165-8465-6AFD76D51AB4}"/>
    <cellStyle name="Märkus 7 20 2 2 2 2 3" xfId="8920" xr:uid="{00000000-0005-0000-0000-000058570000}"/>
    <cellStyle name="Märkus 7 20 2 2 2 2 3 2" xfId="20609" xr:uid="{00000000-0005-0000-0000-000059570000}"/>
    <cellStyle name="Märkus 7 20 2 2 2 2 3 2 2" xfId="42982" xr:uid="{CEF07415-788C-4B03-BBEC-FB34CCA3EEC8}"/>
    <cellStyle name="Märkus 7 20 2 2 2 2 3 3" xfId="31816" xr:uid="{F7D832D7-E6D8-41E4-B1EE-0083CA91EABB}"/>
    <cellStyle name="Märkus 7 20 2 2 2 2 4" xfId="15266" xr:uid="{00000000-0005-0000-0000-00005A570000}"/>
    <cellStyle name="Märkus 7 20 2 2 2 2 4 2" xfId="37639" xr:uid="{124CE6E7-5E69-4B95-9C12-506ED396B5C8}"/>
    <cellStyle name="Märkus 7 20 2 2 2 2 5" xfId="26473" xr:uid="{1EEED1BA-B58B-45F9-A603-532403BE522A}"/>
    <cellStyle name="Märkus 7 20 2 2 2 3" xfId="4750" xr:uid="{00000000-0005-0000-0000-00005B570000}"/>
    <cellStyle name="Märkus 7 20 2 2 2 3 2" xfId="10225" xr:uid="{00000000-0005-0000-0000-00005C570000}"/>
    <cellStyle name="Märkus 7 20 2 2 2 3 2 2" xfId="21914" xr:uid="{00000000-0005-0000-0000-00005D570000}"/>
    <cellStyle name="Märkus 7 20 2 2 2 3 2 2 2" xfId="44287" xr:uid="{3535E5A2-659D-4DE6-8938-4B713905D9F8}"/>
    <cellStyle name="Märkus 7 20 2 2 2 3 2 3" xfId="33121" xr:uid="{7E14D881-BBC4-4E61-9895-7A29B32AEC38}"/>
    <cellStyle name="Märkus 7 20 2 2 2 3 3" xfId="16571" xr:uid="{00000000-0005-0000-0000-00005E570000}"/>
    <cellStyle name="Märkus 7 20 2 2 2 3 3 2" xfId="38944" xr:uid="{88D1EDB7-54F9-4160-B6ED-5CADF1DE6F5A}"/>
    <cellStyle name="Märkus 7 20 2 2 2 3 4" xfId="27778" xr:uid="{066130B1-E885-4D2A-8444-7A4C0C7A37F0}"/>
    <cellStyle name="Märkus 7 20 2 2 2 4" xfId="7615" xr:uid="{00000000-0005-0000-0000-00005F570000}"/>
    <cellStyle name="Märkus 7 20 2 2 2 4 2" xfId="19304" xr:uid="{00000000-0005-0000-0000-000060570000}"/>
    <cellStyle name="Märkus 7 20 2 2 2 4 2 2" xfId="41677" xr:uid="{B3A6CCA3-D79C-4F49-913B-C577C9ABE667}"/>
    <cellStyle name="Märkus 7 20 2 2 2 4 3" xfId="30511" xr:uid="{8C8A243C-743B-4588-9FA4-A7A19271E03C}"/>
    <cellStyle name="Märkus 7 20 2 2 2 5" xfId="13961" xr:uid="{00000000-0005-0000-0000-000061570000}"/>
    <cellStyle name="Märkus 7 20 2 2 2 5 2" xfId="36334" xr:uid="{D512E278-038F-4C6E-B6B4-1193ACD627B9}"/>
    <cellStyle name="Märkus 7 20 2 2 2 6" xfId="25168" xr:uid="{FAA58EF9-86CE-4CCB-AF50-490F6B622C2A}"/>
    <cellStyle name="Märkus 7 20 2 2 3" xfId="3444" xr:uid="{00000000-0005-0000-0000-000062570000}"/>
    <cellStyle name="Märkus 7 20 2 2 3 2" xfId="6054" xr:uid="{00000000-0005-0000-0000-000063570000}"/>
    <cellStyle name="Märkus 7 20 2 2 3 2 2" xfId="11529" xr:uid="{00000000-0005-0000-0000-000064570000}"/>
    <cellStyle name="Märkus 7 20 2 2 3 2 2 2" xfId="23218" xr:uid="{00000000-0005-0000-0000-000065570000}"/>
    <cellStyle name="Märkus 7 20 2 2 3 2 2 2 2" xfId="45591" xr:uid="{BFBEA1FE-AF60-4DEB-9F01-009DFC39683A}"/>
    <cellStyle name="Märkus 7 20 2 2 3 2 2 3" xfId="34425" xr:uid="{7185B42D-8026-4A79-B164-F7E7B5E58E9E}"/>
    <cellStyle name="Märkus 7 20 2 2 3 2 3" xfId="17875" xr:uid="{00000000-0005-0000-0000-000066570000}"/>
    <cellStyle name="Märkus 7 20 2 2 3 2 3 2" xfId="40248" xr:uid="{E22B66A5-CD98-4E8A-A0E2-A509692C1430}"/>
    <cellStyle name="Märkus 7 20 2 2 3 2 4" xfId="29082" xr:uid="{DE262F64-1044-4B18-A3B6-EB908CFE4073}"/>
    <cellStyle name="Märkus 7 20 2 2 3 3" xfId="8919" xr:uid="{00000000-0005-0000-0000-000067570000}"/>
    <cellStyle name="Märkus 7 20 2 2 3 3 2" xfId="20608" xr:uid="{00000000-0005-0000-0000-000068570000}"/>
    <cellStyle name="Märkus 7 20 2 2 3 3 2 2" xfId="42981" xr:uid="{882B0B0A-5649-4482-BEF2-0362F2F8D724}"/>
    <cellStyle name="Märkus 7 20 2 2 3 3 3" xfId="31815" xr:uid="{53D74006-16DA-453A-9789-22D7642BF3AB}"/>
    <cellStyle name="Märkus 7 20 2 2 3 4" xfId="15265" xr:uid="{00000000-0005-0000-0000-000069570000}"/>
    <cellStyle name="Märkus 7 20 2 2 3 4 2" xfId="37638" xr:uid="{56E11C5E-3C45-48CD-9886-509785AEC73F}"/>
    <cellStyle name="Märkus 7 20 2 2 3 5" xfId="26472" xr:uid="{C40AF801-4758-4876-B145-51932E887193}"/>
    <cellStyle name="Märkus 7 20 2 2 4" xfId="4749" xr:uid="{00000000-0005-0000-0000-00006A570000}"/>
    <cellStyle name="Märkus 7 20 2 2 4 2" xfId="10224" xr:uid="{00000000-0005-0000-0000-00006B570000}"/>
    <cellStyle name="Märkus 7 20 2 2 4 2 2" xfId="21913" xr:uid="{00000000-0005-0000-0000-00006C570000}"/>
    <cellStyle name="Märkus 7 20 2 2 4 2 2 2" xfId="44286" xr:uid="{6BF5C689-E58D-4DCB-A2D9-A14DB5E81765}"/>
    <cellStyle name="Märkus 7 20 2 2 4 2 3" xfId="33120" xr:uid="{8F7066BF-0F85-4A68-9E9C-1FDCFD9B47F1}"/>
    <cellStyle name="Märkus 7 20 2 2 4 3" xfId="16570" xr:uid="{00000000-0005-0000-0000-00006D570000}"/>
    <cellStyle name="Märkus 7 20 2 2 4 3 2" xfId="38943" xr:uid="{CB6FF135-40CE-44BA-889D-84B23B6FF334}"/>
    <cellStyle name="Märkus 7 20 2 2 4 4" xfId="27777" xr:uid="{53C8600A-4244-44DD-84B0-C729D5F4CDE1}"/>
    <cellStyle name="Märkus 7 20 2 2 5" xfId="7614" xr:uid="{00000000-0005-0000-0000-00006E570000}"/>
    <cellStyle name="Märkus 7 20 2 2 5 2" xfId="19303" xr:uid="{00000000-0005-0000-0000-00006F570000}"/>
    <cellStyle name="Märkus 7 20 2 2 5 2 2" xfId="41676" xr:uid="{BC323252-65FE-4A84-B79E-D99FACBA1533}"/>
    <cellStyle name="Märkus 7 20 2 2 5 3" xfId="30510" xr:uid="{5D189CBA-1DB4-4BEF-9EC6-D733E15EDB30}"/>
    <cellStyle name="Märkus 7 20 2 2 6" xfId="13960" xr:uid="{00000000-0005-0000-0000-000070570000}"/>
    <cellStyle name="Märkus 7 20 2 2 6 2" xfId="36333" xr:uid="{0F8C3A93-02E8-46E6-9AF6-D5F541EC56DF}"/>
    <cellStyle name="Märkus 7 20 2 2 7" xfId="25167" xr:uid="{FAC739F3-4177-4852-8754-542B7D6EB485}"/>
    <cellStyle name="Märkus 7 20 2 3" xfId="2137" xr:uid="{00000000-0005-0000-0000-000071570000}"/>
    <cellStyle name="Märkus 7 20 2 3 2" xfId="3446" xr:uid="{00000000-0005-0000-0000-000072570000}"/>
    <cellStyle name="Märkus 7 20 2 3 2 2" xfId="6056" xr:uid="{00000000-0005-0000-0000-000073570000}"/>
    <cellStyle name="Märkus 7 20 2 3 2 2 2" xfId="11531" xr:uid="{00000000-0005-0000-0000-000074570000}"/>
    <cellStyle name="Märkus 7 20 2 3 2 2 2 2" xfId="23220" xr:uid="{00000000-0005-0000-0000-000075570000}"/>
    <cellStyle name="Märkus 7 20 2 3 2 2 2 2 2" xfId="45593" xr:uid="{25DD9D94-3331-4BDB-8ABA-8545CEB4D083}"/>
    <cellStyle name="Märkus 7 20 2 3 2 2 2 3" xfId="34427" xr:uid="{13EDF269-E4C8-4E62-93FE-433B03681932}"/>
    <cellStyle name="Märkus 7 20 2 3 2 2 3" xfId="17877" xr:uid="{00000000-0005-0000-0000-000076570000}"/>
    <cellStyle name="Märkus 7 20 2 3 2 2 3 2" xfId="40250" xr:uid="{4529A6B0-6350-43CA-85EE-A8A015FE1663}"/>
    <cellStyle name="Märkus 7 20 2 3 2 2 4" xfId="29084" xr:uid="{7D61E2AA-6F37-4A5B-B9AD-B7C7C7089428}"/>
    <cellStyle name="Märkus 7 20 2 3 2 3" xfId="8921" xr:uid="{00000000-0005-0000-0000-000077570000}"/>
    <cellStyle name="Märkus 7 20 2 3 2 3 2" xfId="20610" xr:uid="{00000000-0005-0000-0000-000078570000}"/>
    <cellStyle name="Märkus 7 20 2 3 2 3 2 2" xfId="42983" xr:uid="{BD2C5482-56ED-4C16-A073-30C0FD59F844}"/>
    <cellStyle name="Märkus 7 20 2 3 2 3 3" xfId="31817" xr:uid="{7220CAAB-E72A-4152-A9E6-CE2852CDCB65}"/>
    <cellStyle name="Märkus 7 20 2 3 2 4" xfId="15267" xr:uid="{00000000-0005-0000-0000-000079570000}"/>
    <cellStyle name="Märkus 7 20 2 3 2 4 2" xfId="37640" xr:uid="{78E6351B-8790-4D6A-9F30-88E50E592FF5}"/>
    <cellStyle name="Märkus 7 20 2 3 2 5" xfId="26474" xr:uid="{E0A0982D-E63C-4307-AF8E-A368D5950DD1}"/>
    <cellStyle name="Märkus 7 20 2 3 3" xfId="4751" xr:uid="{00000000-0005-0000-0000-00007A570000}"/>
    <cellStyle name="Märkus 7 20 2 3 3 2" xfId="10226" xr:uid="{00000000-0005-0000-0000-00007B570000}"/>
    <cellStyle name="Märkus 7 20 2 3 3 2 2" xfId="21915" xr:uid="{00000000-0005-0000-0000-00007C570000}"/>
    <cellStyle name="Märkus 7 20 2 3 3 2 2 2" xfId="44288" xr:uid="{8E9B54FF-DCDB-4C54-B028-CF6A46F4EB04}"/>
    <cellStyle name="Märkus 7 20 2 3 3 2 3" xfId="33122" xr:uid="{0FD51FDF-B431-4128-B6A4-719CE6F07846}"/>
    <cellStyle name="Märkus 7 20 2 3 3 3" xfId="16572" xr:uid="{00000000-0005-0000-0000-00007D570000}"/>
    <cellStyle name="Märkus 7 20 2 3 3 3 2" xfId="38945" xr:uid="{55699198-41C9-4110-8814-8C50FE3AC51B}"/>
    <cellStyle name="Märkus 7 20 2 3 3 4" xfId="27779" xr:uid="{08F8E2FD-5AB0-4761-A2BB-EEFFD1336754}"/>
    <cellStyle name="Märkus 7 20 2 3 4" xfId="7616" xr:uid="{00000000-0005-0000-0000-00007E570000}"/>
    <cellStyle name="Märkus 7 20 2 3 4 2" xfId="19305" xr:uid="{00000000-0005-0000-0000-00007F570000}"/>
    <cellStyle name="Märkus 7 20 2 3 4 2 2" xfId="41678" xr:uid="{5C7E858F-4136-4129-875F-0ACE1263CCA1}"/>
    <cellStyle name="Märkus 7 20 2 3 4 3" xfId="30512" xr:uid="{69790B04-A350-4D0F-8694-26C13984B315}"/>
    <cellStyle name="Märkus 7 20 2 3 5" xfId="13962" xr:uid="{00000000-0005-0000-0000-000080570000}"/>
    <cellStyle name="Märkus 7 20 2 3 5 2" xfId="36335" xr:uid="{329DA301-4E1A-4544-811A-4E4482D81B1F}"/>
    <cellStyle name="Märkus 7 20 2 3 6" xfId="25169" xr:uid="{51B6689E-ECBF-4596-9493-25EEEDD31530}"/>
    <cellStyle name="Märkus 7 20 2 4" xfId="2138" xr:uid="{00000000-0005-0000-0000-000081570000}"/>
    <cellStyle name="Märkus 7 20 2 4 2" xfId="3447" xr:uid="{00000000-0005-0000-0000-000082570000}"/>
    <cellStyle name="Märkus 7 20 2 4 2 2" xfId="6057" xr:uid="{00000000-0005-0000-0000-000083570000}"/>
    <cellStyle name="Märkus 7 20 2 4 2 2 2" xfId="11532" xr:uid="{00000000-0005-0000-0000-000084570000}"/>
    <cellStyle name="Märkus 7 20 2 4 2 2 2 2" xfId="23221" xr:uid="{00000000-0005-0000-0000-000085570000}"/>
    <cellStyle name="Märkus 7 20 2 4 2 2 2 2 2" xfId="45594" xr:uid="{CA8473C2-86FF-4F03-B570-324DB01058B7}"/>
    <cellStyle name="Märkus 7 20 2 4 2 2 2 3" xfId="34428" xr:uid="{9921BBEA-167C-4713-9B9B-00322EA5941E}"/>
    <cellStyle name="Märkus 7 20 2 4 2 2 3" xfId="17878" xr:uid="{00000000-0005-0000-0000-000086570000}"/>
    <cellStyle name="Märkus 7 20 2 4 2 2 3 2" xfId="40251" xr:uid="{66A95BCA-C9D8-4C79-9B9B-6FC145E92427}"/>
    <cellStyle name="Märkus 7 20 2 4 2 2 4" xfId="29085" xr:uid="{7D7396B4-4B92-438C-AFCF-DE1A4C798E0B}"/>
    <cellStyle name="Märkus 7 20 2 4 2 3" xfId="8922" xr:uid="{00000000-0005-0000-0000-000087570000}"/>
    <cellStyle name="Märkus 7 20 2 4 2 3 2" xfId="20611" xr:uid="{00000000-0005-0000-0000-000088570000}"/>
    <cellStyle name="Märkus 7 20 2 4 2 3 2 2" xfId="42984" xr:uid="{25798B8E-D111-4E03-A921-F8EAB097B821}"/>
    <cellStyle name="Märkus 7 20 2 4 2 3 3" xfId="31818" xr:uid="{E02F4B82-7592-45DF-B2E3-491CE3F6DD67}"/>
    <cellStyle name="Märkus 7 20 2 4 2 4" xfId="15268" xr:uid="{00000000-0005-0000-0000-000089570000}"/>
    <cellStyle name="Märkus 7 20 2 4 2 4 2" xfId="37641" xr:uid="{E6BD6852-243C-42FC-8C50-DF2A0CC3C521}"/>
    <cellStyle name="Märkus 7 20 2 4 2 5" xfId="26475" xr:uid="{D2C315DF-E10E-4B9D-BB0C-54F246567657}"/>
    <cellStyle name="Märkus 7 20 2 4 3" xfId="4752" xr:uid="{00000000-0005-0000-0000-00008A570000}"/>
    <cellStyle name="Märkus 7 20 2 4 3 2" xfId="10227" xr:uid="{00000000-0005-0000-0000-00008B570000}"/>
    <cellStyle name="Märkus 7 20 2 4 3 2 2" xfId="21916" xr:uid="{00000000-0005-0000-0000-00008C570000}"/>
    <cellStyle name="Märkus 7 20 2 4 3 2 2 2" xfId="44289" xr:uid="{D919A557-2F9F-45A9-B613-EF6EE7A441B1}"/>
    <cellStyle name="Märkus 7 20 2 4 3 2 3" xfId="33123" xr:uid="{FAE01705-1A2F-4647-912E-37C276CB4BDA}"/>
    <cellStyle name="Märkus 7 20 2 4 3 3" xfId="16573" xr:uid="{00000000-0005-0000-0000-00008D570000}"/>
    <cellStyle name="Märkus 7 20 2 4 3 3 2" xfId="38946" xr:uid="{281916C9-961F-4770-B9B9-9CB4319FD96E}"/>
    <cellStyle name="Märkus 7 20 2 4 3 4" xfId="27780" xr:uid="{7A2E7AA9-594B-4979-97E8-E3EFD072FA21}"/>
    <cellStyle name="Märkus 7 20 2 4 4" xfId="7617" xr:uid="{00000000-0005-0000-0000-00008E570000}"/>
    <cellStyle name="Märkus 7 20 2 4 4 2" xfId="19306" xr:uid="{00000000-0005-0000-0000-00008F570000}"/>
    <cellStyle name="Märkus 7 20 2 4 4 2 2" xfId="41679" xr:uid="{A3EEE5F7-4729-4F38-A61E-0469CDE4CADA}"/>
    <cellStyle name="Märkus 7 20 2 4 4 3" xfId="30513" xr:uid="{407D1048-5328-4CC8-BEAA-1AC17E539DA1}"/>
    <cellStyle name="Märkus 7 20 2 4 5" xfId="13963" xr:uid="{00000000-0005-0000-0000-000090570000}"/>
    <cellStyle name="Märkus 7 20 2 4 5 2" xfId="36336" xr:uid="{3C4FDB60-10AE-45BB-8C4E-E8D169E5B44A}"/>
    <cellStyle name="Märkus 7 20 2 4 6" xfId="25170" xr:uid="{0A24555F-292A-431A-B527-A92A23365DE0}"/>
    <cellStyle name="Märkus 7 20 2 5" xfId="2422" xr:uid="{00000000-0005-0000-0000-000091570000}"/>
    <cellStyle name="Märkus 7 20 2 5 2" xfId="5033" xr:uid="{00000000-0005-0000-0000-000092570000}"/>
    <cellStyle name="Märkus 7 20 2 5 2 2" xfId="10508" xr:uid="{00000000-0005-0000-0000-000093570000}"/>
    <cellStyle name="Märkus 7 20 2 5 2 2 2" xfId="22197" xr:uid="{00000000-0005-0000-0000-000094570000}"/>
    <cellStyle name="Märkus 7 20 2 5 2 2 2 2" xfId="44570" xr:uid="{3C1298FA-BE35-4879-84E5-B630854EFE50}"/>
    <cellStyle name="Märkus 7 20 2 5 2 2 3" xfId="33404" xr:uid="{3A3C9E6F-06BD-471D-A084-EE6972CB18FD}"/>
    <cellStyle name="Märkus 7 20 2 5 2 3" xfId="16854" xr:uid="{00000000-0005-0000-0000-000095570000}"/>
    <cellStyle name="Märkus 7 20 2 5 2 3 2" xfId="39227" xr:uid="{D6F08F62-9CEB-44FC-90CC-9A9DC4EF0DA6}"/>
    <cellStyle name="Märkus 7 20 2 5 2 4" xfId="28061" xr:uid="{83A4BB75-F434-44CB-A12C-8588C4EA6E12}"/>
    <cellStyle name="Märkus 7 20 2 5 3" xfId="7898" xr:uid="{00000000-0005-0000-0000-000096570000}"/>
    <cellStyle name="Märkus 7 20 2 5 3 2" xfId="19587" xr:uid="{00000000-0005-0000-0000-000097570000}"/>
    <cellStyle name="Märkus 7 20 2 5 3 2 2" xfId="41960" xr:uid="{C61E24B5-D096-4C97-94DC-27FAD182C465}"/>
    <cellStyle name="Märkus 7 20 2 5 3 3" xfId="30794" xr:uid="{FC7E4D53-28BC-4F5D-83F9-E09D7FB50806}"/>
    <cellStyle name="Märkus 7 20 2 5 4" xfId="14244" xr:uid="{00000000-0005-0000-0000-000098570000}"/>
    <cellStyle name="Märkus 7 20 2 5 4 2" xfId="36617" xr:uid="{2909B3BF-7716-4D2A-85E4-E0354769CB73}"/>
    <cellStyle name="Märkus 7 20 2 5 5" xfId="25451" xr:uid="{75312597-D08E-48E2-B28F-0C7C380A6A1A}"/>
    <cellStyle name="Märkus 7 20 2 6" xfId="3728" xr:uid="{00000000-0005-0000-0000-000099570000}"/>
    <cellStyle name="Märkus 7 20 2 6 2" xfId="9203" xr:uid="{00000000-0005-0000-0000-00009A570000}"/>
    <cellStyle name="Märkus 7 20 2 6 2 2" xfId="20892" xr:uid="{00000000-0005-0000-0000-00009B570000}"/>
    <cellStyle name="Märkus 7 20 2 6 2 2 2" xfId="43265" xr:uid="{7C744C56-8AFC-45A2-BAE5-31A350CE94AB}"/>
    <cellStyle name="Märkus 7 20 2 6 2 3" xfId="32099" xr:uid="{82351A77-B711-42C6-8EA9-B443D574CFE0}"/>
    <cellStyle name="Märkus 7 20 2 6 3" xfId="15549" xr:uid="{00000000-0005-0000-0000-00009C570000}"/>
    <cellStyle name="Märkus 7 20 2 6 3 2" xfId="37922" xr:uid="{F3CF403A-A2D1-42C7-8E6F-B4D92BA0C81D}"/>
    <cellStyle name="Märkus 7 20 2 6 4" xfId="26756" xr:uid="{6A1BDE5C-F4CE-43CF-BE86-9F1AA125358C}"/>
    <cellStyle name="Märkus 7 20 2 7" xfId="6570" xr:uid="{00000000-0005-0000-0000-00009D570000}"/>
    <cellStyle name="Märkus 7 20 2 7 2" xfId="18265" xr:uid="{00000000-0005-0000-0000-00009E570000}"/>
    <cellStyle name="Märkus 7 20 2 7 2 2" xfId="40638" xr:uid="{6ACF61D2-7848-440C-8359-A245939162AD}"/>
    <cellStyle name="Märkus 7 20 2 7 3" xfId="29472" xr:uid="{94547DC3-C40E-4074-AF13-7EC2CB42CE76}"/>
    <cellStyle name="Märkus 7 20 2 8" xfId="12939" xr:uid="{00000000-0005-0000-0000-00009F570000}"/>
    <cellStyle name="Märkus 7 20 2 8 2" xfId="35312" xr:uid="{549DF3FC-50A4-4254-A845-29AAC84ABBB2}"/>
    <cellStyle name="Märkus 7 20 2 9" xfId="24146" xr:uid="{62499376-D00C-4063-9A11-529D8606DD6D}"/>
    <cellStyle name="Märkus 7 20 3" xfId="2139" xr:uid="{00000000-0005-0000-0000-0000A0570000}"/>
    <cellStyle name="Märkus 7 20 3 2" xfId="2140" xr:uid="{00000000-0005-0000-0000-0000A1570000}"/>
    <cellStyle name="Märkus 7 20 3 2 2" xfId="3449" xr:uid="{00000000-0005-0000-0000-0000A2570000}"/>
    <cellStyle name="Märkus 7 20 3 2 2 2" xfId="6059" xr:uid="{00000000-0005-0000-0000-0000A3570000}"/>
    <cellStyle name="Märkus 7 20 3 2 2 2 2" xfId="11534" xr:uid="{00000000-0005-0000-0000-0000A4570000}"/>
    <cellStyle name="Märkus 7 20 3 2 2 2 2 2" xfId="23223" xr:uid="{00000000-0005-0000-0000-0000A5570000}"/>
    <cellStyle name="Märkus 7 20 3 2 2 2 2 2 2" xfId="45596" xr:uid="{88B59A4B-C3B4-4823-8038-A308071C72ED}"/>
    <cellStyle name="Märkus 7 20 3 2 2 2 2 3" xfId="34430" xr:uid="{5AF4EE95-E390-4837-9BF7-D4E8356A81F7}"/>
    <cellStyle name="Märkus 7 20 3 2 2 2 3" xfId="17880" xr:uid="{00000000-0005-0000-0000-0000A6570000}"/>
    <cellStyle name="Märkus 7 20 3 2 2 2 3 2" xfId="40253" xr:uid="{81BC5747-999F-44E3-B606-2615C308507D}"/>
    <cellStyle name="Märkus 7 20 3 2 2 2 4" xfId="29087" xr:uid="{53F17136-D552-4C65-A6DC-2D773722377E}"/>
    <cellStyle name="Märkus 7 20 3 2 2 3" xfId="8924" xr:uid="{00000000-0005-0000-0000-0000A7570000}"/>
    <cellStyle name="Märkus 7 20 3 2 2 3 2" xfId="20613" xr:uid="{00000000-0005-0000-0000-0000A8570000}"/>
    <cellStyle name="Märkus 7 20 3 2 2 3 2 2" xfId="42986" xr:uid="{A3AE4FAF-AE61-4468-B082-037970B67EDD}"/>
    <cellStyle name="Märkus 7 20 3 2 2 3 3" xfId="31820" xr:uid="{D182E430-56B8-47C6-B194-D7B52C2C87A3}"/>
    <cellStyle name="Märkus 7 20 3 2 2 4" xfId="15270" xr:uid="{00000000-0005-0000-0000-0000A9570000}"/>
    <cellStyle name="Märkus 7 20 3 2 2 4 2" xfId="37643" xr:uid="{6DCE5DC8-911D-4483-8539-C47A1CA31351}"/>
    <cellStyle name="Märkus 7 20 3 2 2 5" xfId="26477" xr:uid="{3A30BCF4-9A67-45B1-9C33-7B61B6990D3B}"/>
    <cellStyle name="Märkus 7 20 3 2 3" xfId="4754" xr:uid="{00000000-0005-0000-0000-0000AA570000}"/>
    <cellStyle name="Märkus 7 20 3 2 3 2" xfId="10229" xr:uid="{00000000-0005-0000-0000-0000AB570000}"/>
    <cellStyle name="Märkus 7 20 3 2 3 2 2" xfId="21918" xr:uid="{00000000-0005-0000-0000-0000AC570000}"/>
    <cellStyle name="Märkus 7 20 3 2 3 2 2 2" xfId="44291" xr:uid="{800ED8C3-DE31-4029-B66A-E05AEF00BF4C}"/>
    <cellStyle name="Märkus 7 20 3 2 3 2 3" xfId="33125" xr:uid="{92663BA4-250B-479D-9ED5-141E33A184D7}"/>
    <cellStyle name="Märkus 7 20 3 2 3 3" xfId="16575" xr:uid="{00000000-0005-0000-0000-0000AD570000}"/>
    <cellStyle name="Märkus 7 20 3 2 3 3 2" xfId="38948" xr:uid="{CBBDC7FA-C309-43BB-AEF0-71C35CB541A3}"/>
    <cellStyle name="Märkus 7 20 3 2 3 4" xfId="27782" xr:uid="{437E97F6-18C0-48FD-A068-1DA1E3349C62}"/>
    <cellStyle name="Märkus 7 20 3 2 4" xfId="7619" xr:uid="{00000000-0005-0000-0000-0000AE570000}"/>
    <cellStyle name="Märkus 7 20 3 2 4 2" xfId="19308" xr:uid="{00000000-0005-0000-0000-0000AF570000}"/>
    <cellStyle name="Märkus 7 20 3 2 4 2 2" xfId="41681" xr:uid="{EDA95151-E3E1-47DF-8028-9C0F2A37103D}"/>
    <cellStyle name="Märkus 7 20 3 2 4 3" xfId="30515" xr:uid="{B42ED642-6BA9-4A65-AE91-951533BC569D}"/>
    <cellStyle name="Märkus 7 20 3 2 5" xfId="13965" xr:uid="{00000000-0005-0000-0000-0000B0570000}"/>
    <cellStyle name="Märkus 7 20 3 2 5 2" xfId="36338" xr:uid="{680108E4-FE60-46FB-B49C-C6C6CA9D39EE}"/>
    <cellStyle name="Märkus 7 20 3 2 6" xfId="25172" xr:uid="{B7D702CE-70EC-42EB-B9CD-A6B1D2F473E2}"/>
    <cellStyle name="Märkus 7 20 3 3" xfId="3448" xr:uid="{00000000-0005-0000-0000-0000B1570000}"/>
    <cellStyle name="Märkus 7 20 3 3 2" xfId="6058" xr:uid="{00000000-0005-0000-0000-0000B2570000}"/>
    <cellStyle name="Märkus 7 20 3 3 2 2" xfId="11533" xr:uid="{00000000-0005-0000-0000-0000B3570000}"/>
    <cellStyle name="Märkus 7 20 3 3 2 2 2" xfId="23222" xr:uid="{00000000-0005-0000-0000-0000B4570000}"/>
    <cellStyle name="Märkus 7 20 3 3 2 2 2 2" xfId="45595" xr:uid="{1AB48BD2-6FA9-455D-95F3-A0785D9C69EC}"/>
    <cellStyle name="Märkus 7 20 3 3 2 2 3" xfId="34429" xr:uid="{39D42052-BF7D-4D80-8D63-BB4A969859DB}"/>
    <cellStyle name="Märkus 7 20 3 3 2 3" xfId="17879" xr:uid="{00000000-0005-0000-0000-0000B5570000}"/>
    <cellStyle name="Märkus 7 20 3 3 2 3 2" xfId="40252" xr:uid="{32F3FFFF-31CB-4EA5-874F-F5ABB7E10FC6}"/>
    <cellStyle name="Märkus 7 20 3 3 2 4" xfId="29086" xr:uid="{4477CDB0-74F3-47FB-99C1-33EAA59B7643}"/>
    <cellStyle name="Märkus 7 20 3 3 3" xfId="8923" xr:uid="{00000000-0005-0000-0000-0000B6570000}"/>
    <cellStyle name="Märkus 7 20 3 3 3 2" xfId="20612" xr:uid="{00000000-0005-0000-0000-0000B7570000}"/>
    <cellStyle name="Märkus 7 20 3 3 3 2 2" xfId="42985" xr:uid="{E01A5738-8F27-4CFC-815F-E26185EEDDC7}"/>
    <cellStyle name="Märkus 7 20 3 3 3 3" xfId="31819" xr:uid="{079FF1F9-368A-4E4E-9BF6-30F507B71792}"/>
    <cellStyle name="Märkus 7 20 3 3 4" xfId="15269" xr:uid="{00000000-0005-0000-0000-0000B8570000}"/>
    <cellStyle name="Märkus 7 20 3 3 4 2" xfId="37642" xr:uid="{24787AD1-7E7E-4401-8610-76AD8691353D}"/>
    <cellStyle name="Märkus 7 20 3 3 5" xfId="26476" xr:uid="{63A43F2B-36AE-4746-85FF-53B1DB199588}"/>
    <cellStyle name="Märkus 7 20 3 4" xfId="4753" xr:uid="{00000000-0005-0000-0000-0000B9570000}"/>
    <cellStyle name="Märkus 7 20 3 4 2" xfId="10228" xr:uid="{00000000-0005-0000-0000-0000BA570000}"/>
    <cellStyle name="Märkus 7 20 3 4 2 2" xfId="21917" xr:uid="{00000000-0005-0000-0000-0000BB570000}"/>
    <cellStyle name="Märkus 7 20 3 4 2 2 2" xfId="44290" xr:uid="{96D07827-C4E6-4340-9273-3268C07495B1}"/>
    <cellStyle name="Märkus 7 20 3 4 2 3" xfId="33124" xr:uid="{4EF0AF9A-F801-4E9E-A23D-83DD25492141}"/>
    <cellStyle name="Märkus 7 20 3 4 3" xfId="16574" xr:uid="{00000000-0005-0000-0000-0000BC570000}"/>
    <cellStyle name="Märkus 7 20 3 4 3 2" xfId="38947" xr:uid="{E464D09D-DD94-4FB8-A3B1-B3EB84A4F6FC}"/>
    <cellStyle name="Märkus 7 20 3 4 4" xfId="27781" xr:uid="{A8BA3473-F311-41D2-A447-4104288ED4B4}"/>
    <cellStyle name="Märkus 7 20 3 5" xfId="7618" xr:uid="{00000000-0005-0000-0000-0000BD570000}"/>
    <cellStyle name="Märkus 7 20 3 5 2" xfId="19307" xr:uid="{00000000-0005-0000-0000-0000BE570000}"/>
    <cellStyle name="Märkus 7 20 3 5 2 2" xfId="41680" xr:uid="{5F354AD9-9939-4F47-9759-F2BE3E04B02A}"/>
    <cellStyle name="Märkus 7 20 3 5 3" xfId="30514" xr:uid="{E6F71E84-1DF9-4BD3-A8D5-212D34AB04FA}"/>
    <cellStyle name="Märkus 7 20 3 6" xfId="13964" xr:uid="{00000000-0005-0000-0000-0000BF570000}"/>
    <cellStyle name="Märkus 7 20 3 6 2" xfId="36337" xr:uid="{CCD56031-22F7-4B59-B883-DF9FB1CAC0FE}"/>
    <cellStyle name="Märkus 7 20 3 7" xfId="25171" xr:uid="{E0F4FA59-DF7D-40BE-B1E5-BF3C143DABEE}"/>
    <cellStyle name="Märkus 7 20 4" xfId="2141" xr:uid="{00000000-0005-0000-0000-0000C0570000}"/>
    <cellStyle name="Märkus 7 20 4 2" xfId="3450" xr:uid="{00000000-0005-0000-0000-0000C1570000}"/>
    <cellStyle name="Märkus 7 20 4 2 2" xfId="6060" xr:uid="{00000000-0005-0000-0000-0000C2570000}"/>
    <cellStyle name="Märkus 7 20 4 2 2 2" xfId="11535" xr:uid="{00000000-0005-0000-0000-0000C3570000}"/>
    <cellStyle name="Märkus 7 20 4 2 2 2 2" xfId="23224" xr:uid="{00000000-0005-0000-0000-0000C4570000}"/>
    <cellStyle name="Märkus 7 20 4 2 2 2 2 2" xfId="45597" xr:uid="{2945EE32-CD09-4362-9B53-0D81493BD362}"/>
    <cellStyle name="Märkus 7 20 4 2 2 2 3" xfId="34431" xr:uid="{3677EADE-136B-40EC-BB12-315B6303DB4B}"/>
    <cellStyle name="Märkus 7 20 4 2 2 3" xfId="17881" xr:uid="{00000000-0005-0000-0000-0000C5570000}"/>
    <cellStyle name="Märkus 7 20 4 2 2 3 2" xfId="40254" xr:uid="{534EF596-6910-408E-9A2A-C5B17767E28D}"/>
    <cellStyle name="Märkus 7 20 4 2 2 4" xfId="29088" xr:uid="{74129D90-59AD-4758-AA28-0AA0A61A2B93}"/>
    <cellStyle name="Märkus 7 20 4 2 3" xfId="8925" xr:uid="{00000000-0005-0000-0000-0000C6570000}"/>
    <cellStyle name="Märkus 7 20 4 2 3 2" xfId="20614" xr:uid="{00000000-0005-0000-0000-0000C7570000}"/>
    <cellStyle name="Märkus 7 20 4 2 3 2 2" xfId="42987" xr:uid="{C80F0F1A-5D8E-48F9-87D9-0CB637C47545}"/>
    <cellStyle name="Märkus 7 20 4 2 3 3" xfId="31821" xr:uid="{2B060850-85E3-4D23-AB81-FD71BE226BE7}"/>
    <cellStyle name="Märkus 7 20 4 2 4" xfId="15271" xr:uid="{00000000-0005-0000-0000-0000C8570000}"/>
    <cellStyle name="Märkus 7 20 4 2 4 2" xfId="37644" xr:uid="{67CE1ADC-792B-43C8-8C12-2FE4673BF7A5}"/>
    <cellStyle name="Märkus 7 20 4 2 5" xfId="26478" xr:uid="{B9ECFBD8-6C17-47B3-9E38-BAAFF4648397}"/>
    <cellStyle name="Märkus 7 20 4 3" xfId="4755" xr:uid="{00000000-0005-0000-0000-0000C9570000}"/>
    <cellStyle name="Märkus 7 20 4 3 2" xfId="10230" xr:uid="{00000000-0005-0000-0000-0000CA570000}"/>
    <cellStyle name="Märkus 7 20 4 3 2 2" xfId="21919" xr:uid="{00000000-0005-0000-0000-0000CB570000}"/>
    <cellStyle name="Märkus 7 20 4 3 2 2 2" xfId="44292" xr:uid="{D9A93103-ABBD-499C-BC68-9B52513F5059}"/>
    <cellStyle name="Märkus 7 20 4 3 2 3" xfId="33126" xr:uid="{E597493D-8027-47CB-B373-81877F9FCE52}"/>
    <cellStyle name="Märkus 7 20 4 3 3" xfId="16576" xr:uid="{00000000-0005-0000-0000-0000CC570000}"/>
    <cellStyle name="Märkus 7 20 4 3 3 2" xfId="38949" xr:uid="{8D6F6D71-2BE5-47B1-8298-0F35BDD76D12}"/>
    <cellStyle name="Märkus 7 20 4 3 4" xfId="27783" xr:uid="{FE795B9C-10CA-492C-A220-FABADF3C365E}"/>
    <cellStyle name="Märkus 7 20 4 4" xfId="7620" xr:uid="{00000000-0005-0000-0000-0000CD570000}"/>
    <cellStyle name="Märkus 7 20 4 4 2" xfId="19309" xr:uid="{00000000-0005-0000-0000-0000CE570000}"/>
    <cellStyle name="Märkus 7 20 4 4 2 2" xfId="41682" xr:uid="{4A54E332-8536-446B-8D9C-18883651D72B}"/>
    <cellStyle name="Märkus 7 20 4 4 3" xfId="30516" xr:uid="{2BB71682-9B22-4BAB-956A-82242FAC79EC}"/>
    <cellStyle name="Märkus 7 20 4 5" xfId="13966" xr:uid="{00000000-0005-0000-0000-0000CF570000}"/>
    <cellStyle name="Märkus 7 20 4 5 2" xfId="36339" xr:uid="{625494C0-650E-4BED-B558-65A033295DB7}"/>
    <cellStyle name="Märkus 7 20 4 6" xfId="25173" xr:uid="{B91EF5CD-E4B3-4267-9162-0CA7C008E743}"/>
    <cellStyle name="Märkus 7 20 5" xfId="2142" xr:uid="{00000000-0005-0000-0000-0000D0570000}"/>
    <cellStyle name="Märkus 7 20 5 2" xfId="3451" xr:uid="{00000000-0005-0000-0000-0000D1570000}"/>
    <cellStyle name="Märkus 7 20 5 2 2" xfId="6061" xr:uid="{00000000-0005-0000-0000-0000D2570000}"/>
    <cellStyle name="Märkus 7 20 5 2 2 2" xfId="11536" xr:uid="{00000000-0005-0000-0000-0000D3570000}"/>
    <cellStyle name="Märkus 7 20 5 2 2 2 2" xfId="23225" xr:uid="{00000000-0005-0000-0000-0000D4570000}"/>
    <cellStyle name="Märkus 7 20 5 2 2 2 2 2" xfId="45598" xr:uid="{18483835-B3EF-4A70-BFE2-4DB4CC8D82A7}"/>
    <cellStyle name="Märkus 7 20 5 2 2 2 3" xfId="34432" xr:uid="{98148244-91BF-449E-B666-377D9D1BC1A0}"/>
    <cellStyle name="Märkus 7 20 5 2 2 3" xfId="17882" xr:uid="{00000000-0005-0000-0000-0000D5570000}"/>
    <cellStyle name="Märkus 7 20 5 2 2 3 2" xfId="40255" xr:uid="{E74072B1-463E-4CDC-ACE8-C48DA7477210}"/>
    <cellStyle name="Märkus 7 20 5 2 2 4" xfId="29089" xr:uid="{7D0B9719-0551-480C-B221-12582DF4A52A}"/>
    <cellStyle name="Märkus 7 20 5 2 3" xfId="8926" xr:uid="{00000000-0005-0000-0000-0000D6570000}"/>
    <cellStyle name="Märkus 7 20 5 2 3 2" xfId="20615" xr:uid="{00000000-0005-0000-0000-0000D7570000}"/>
    <cellStyle name="Märkus 7 20 5 2 3 2 2" xfId="42988" xr:uid="{FDD4ECE0-567B-431E-8703-EB6EA58220E9}"/>
    <cellStyle name="Märkus 7 20 5 2 3 3" xfId="31822" xr:uid="{684107A7-B9F6-4D78-987F-35836A3DB5CE}"/>
    <cellStyle name="Märkus 7 20 5 2 4" xfId="15272" xr:uid="{00000000-0005-0000-0000-0000D8570000}"/>
    <cellStyle name="Märkus 7 20 5 2 4 2" xfId="37645" xr:uid="{337DC008-5724-4AC4-BF37-898EF62A0B78}"/>
    <cellStyle name="Märkus 7 20 5 2 5" xfId="26479" xr:uid="{B8ADA8EA-C781-44A8-ABC9-7CA4602E2F99}"/>
    <cellStyle name="Märkus 7 20 5 3" xfId="4756" xr:uid="{00000000-0005-0000-0000-0000D9570000}"/>
    <cellStyle name="Märkus 7 20 5 3 2" xfId="10231" xr:uid="{00000000-0005-0000-0000-0000DA570000}"/>
    <cellStyle name="Märkus 7 20 5 3 2 2" xfId="21920" xr:uid="{00000000-0005-0000-0000-0000DB570000}"/>
    <cellStyle name="Märkus 7 20 5 3 2 2 2" xfId="44293" xr:uid="{E7F48FEA-865E-4DFB-8DAE-C9327CC7F42D}"/>
    <cellStyle name="Märkus 7 20 5 3 2 3" xfId="33127" xr:uid="{E59662A0-1899-446F-ACFD-BDB1493DA16E}"/>
    <cellStyle name="Märkus 7 20 5 3 3" xfId="16577" xr:uid="{00000000-0005-0000-0000-0000DC570000}"/>
    <cellStyle name="Märkus 7 20 5 3 3 2" xfId="38950" xr:uid="{38CBF93F-E2E4-49AE-83CE-33E3831E07E8}"/>
    <cellStyle name="Märkus 7 20 5 3 4" xfId="27784" xr:uid="{2F296CE0-D681-484A-BECA-AF0A066C05E2}"/>
    <cellStyle name="Märkus 7 20 5 4" xfId="7621" xr:uid="{00000000-0005-0000-0000-0000DD570000}"/>
    <cellStyle name="Märkus 7 20 5 4 2" xfId="19310" xr:uid="{00000000-0005-0000-0000-0000DE570000}"/>
    <cellStyle name="Märkus 7 20 5 4 2 2" xfId="41683" xr:uid="{98154430-619B-40F3-9F4D-F5F00424F89C}"/>
    <cellStyle name="Märkus 7 20 5 4 3" xfId="30517" xr:uid="{21C8DAB0-39BB-4972-A3B9-0B6D615F8F4F}"/>
    <cellStyle name="Märkus 7 20 5 5" xfId="13967" xr:uid="{00000000-0005-0000-0000-0000DF570000}"/>
    <cellStyle name="Märkus 7 20 5 5 2" xfId="36340" xr:uid="{7B83EE21-DAFE-4536-AFE0-4A2E9E1DBBDF}"/>
    <cellStyle name="Märkus 7 20 5 6" xfId="25174" xr:uid="{DC2B69EC-D468-4F38-AC8A-56791A76235E}"/>
    <cellStyle name="Märkus 7 20 6" xfId="2292" xr:uid="{00000000-0005-0000-0000-0000E0570000}"/>
    <cellStyle name="Märkus 7 20 6 2" xfId="4903" xr:uid="{00000000-0005-0000-0000-0000E1570000}"/>
    <cellStyle name="Märkus 7 20 6 2 2" xfId="10378" xr:uid="{00000000-0005-0000-0000-0000E2570000}"/>
    <cellStyle name="Märkus 7 20 6 2 2 2" xfId="22067" xr:uid="{00000000-0005-0000-0000-0000E3570000}"/>
    <cellStyle name="Märkus 7 20 6 2 2 2 2" xfId="44440" xr:uid="{23026CD8-FFD4-41BD-9DB2-B4717BAD0E1C}"/>
    <cellStyle name="Märkus 7 20 6 2 2 3" xfId="33274" xr:uid="{AB51B26A-2FBA-44EC-B13C-F0519A0AC516}"/>
    <cellStyle name="Märkus 7 20 6 2 3" xfId="16724" xr:uid="{00000000-0005-0000-0000-0000E4570000}"/>
    <cellStyle name="Märkus 7 20 6 2 3 2" xfId="39097" xr:uid="{F8916BA0-FC6F-49E3-8369-90A7A1B08D37}"/>
    <cellStyle name="Märkus 7 20 6 2 4" xfId="27931" xr:uid="{A99CCE78-5303-47A2-AC49-8F57C65B5D9E}"/>
    <cellStyle name="Märkus 7 20 6 3" xfId="7768" xr:uid="{00000000-0005-0000-0000-0000E5570000}"/>
    <cellStyle name="Märkus 7 20 6 3 2" xfId="19457" xr:uid="{00000000-0005-0000-0000-0000E6570000}"/>
    <cellStyle name="Märkus 7 20 6 3 2 2" xfId="41830" xr:uid="{6F62393E-1BFA-4C27-B51B-932F554FAE53}"/>
    <cellStyle name="Märkus 7 20 6 3 3" xfId="30664" xr:uid="{D52DF9CE-9122-4AA4-B532-F54D6E4ED581}"/>
    <cellStyle name="Märkus 7 20 6 4" xfId="14114" xr:uid="{00000000-0005-0000-0000-0000E7570000}"/>
    <cellStyle name="Märkus 7 20 6 4 2" xfId="36487" xr:uid="{7532CD5B-BE1C-44FA-8B60-FF6A1055338A}"/>
    <cellStyle name="Märkus 7 20 6 5" xfId="25321" xr:uid="{2E2F028C-EBB7-4488-9CBB-CAF012621B73}"/>
    <cellStyle name="Märkus 7 20 7" xfId="3598" xr:uid="{00000000-0005-0000-0000-0000E8570000}"/>
    <cellStyle name="Märkus 7 20 7 2" xfId="9073" xr:uid="{00000000-0005-0000-0000-0000E9570000}"/>
    <cellStyle name="Märkus 7 20 7 2 2" xfId="20762" xr:uid="{00000000-0005-0000-0000-0000EA570000}"/>
    <cellStyle name="Märkus 7 20 7 2 2 2" xfId="43135" xr:uid="{157770CF-7AA7-4B30-B279-650CF807175A}"/>
    <cellStyle name="Märkus 7 20 7 2 3" xfId="31969" xr:uid="{8239897E-3141-4DA8-91B6-7E7D1290592B}"/>
    <cellStyle name="Märkus 7 20 7 3" xfId="15419" xr:uid="{00000000-0005-0000-0000-0000EB570000}"/>
    <cellStyle name="Märkus 7 20 7 3 2" xfId="37792" xr:uid="{7CF72F4A-F1FE-49C0-9351-01FB6723CBE4}"/>
    <cellStyle name="Märkus 7 20 7 4" xfId="26626" xr:uid="{42313042-42E3-4F14-B4E8-BD0BA8912F34}"/>
    <cellStyle name="Märkus 7 20 8" xfId="6310" xr:uid="{00000000-0005-0000-0000-0000EC570000}"/>
    <cellStyle name="Märkus 7 20 8 2" xfId="18068" xr:uid="{00000000-0005-0000-0000-0000ED570000}"/>
    <cellStyle name="Märkus 7 20 8 2 2" xfId="40441" xr:uid="{8CE16111-259F-4F42-957F-B5E31FA09B25}"/>
    <cellStyle name="Märkus 7 20 8 3" xfId="29275" xr:uid="{4E94E645-255F-4B22-922D-A18485F0EBAF}"/>
    <cellStyle name="Märkus 7 20 9" xfId="12809" xr:uid="{00000000-0005-0000-0000-0000EE570000}"/>
    <cellStyle name="Märkus 7 20 9 2" xfId="35182" xr:uid="{318659A6-E94E-4955-84EF-F78B77D8C283}"/>
    <cellStyle name="Märkus 7 3" xfId="404" xr:uid="{00000000-0005-0000-0000-0000EF570000}"/>
    <cellStyle name="Märkus 7 3 2" xfId="1049" xr:uid="{00000000-0005-0000-0000-0000F0570000}"/>
    <cellStyle name="Märkus 7 4" xfId="405" xr:uid="{00000000-0005-0000-0000-0000F1570000}"/>
    <cellStyle name="Märkus 7 4 2" xfId="1050" xr:uid="{00000000-0005-0000-0000-0000F2570000}"/>
    <cellStyle name="Märkus 7 5" xfId="406" xr:uid="{00000000-0005-0000-0000-0000F3570000}"/>
    <cellStyle name="Märkus 7 5 2" xfId="1051" xr:uid="{00000000-0005-0000-0000-0000F4570000}"/>
    <cellStyle name="Märkus 7 6" xfId="407" xr:uid="{00000000-0005-0000-0000-0000F5570000}"/>
    <cellStyle name="Märkus 7 6 2" xfId="1052" xr:uid="{00000000-0005-0000-0000-0000F6570000}"/>
    <cellStyle name="Märkus 7 7" xfId="408" xr:uid="{00000000-0005-0000-0000-0000F7570000}"/>
    <cellStyle name="Märkus 7 7 2" xfId="1053" xr:uid="{00000000-0005-0000-0000-0000F8570000}"/>
    <cellStyle name="Märkus 7 8" xfId="409" xr:uid="{00000000-0005-0000-0000-0000F9570000}"/>
    <cellStyle name="Märkus 7 8 2" xfId="1054" xr:uid="{00000000-0005-0000-0000-0000FA570000}"/>
    <cellStyle name="Märkus 7 9" xfId="410" xr:uid="{00000000-0005-0000-0000-0000FB570000}"/>
    <cellStyle name="Märkus 7 9 2" xfId="1055" xr:uid="{00000000-0005-0000-0000-0000FC570000}"/>
    <cellStyle name="Märkus 70" xfId="11999" xr:uid="{00000000-0005-0000-0000-0000FD570000}"/>
    <cellStyle name="Märkus 70 2" xfId="23476" xr:uid="{00000000-0005-0000-0000-0000FE570000}"/>
    <cellStyle name="Märkus 70 2 2" xfId="45849" xr:uid="{89ADE926-738C-438C-96BD-03A30149B5EF}"/>
    <cellStyle name="Märkus 70 3" xfId="34683" xr:uid="{F2B9961E-312C-46FE-9820-7D08926B1200}"/>
    <cellStyle name="Märkus 8" xfId="411" xr:uid="{00000000-0005-0000-0000-0000FF570000}"/>
    <cellStyle name="Märkus 8 10" xfId="412" xr:uid="{00000000-0005-0000-0000-000000580000}"/>
    <cellStyle name="Märkus 8 10 2" xfId="1056" xr:uid="{00000000-0005-0000-0000-000001580000}"/>
    <cellStyle name="Märkus 8 11" xfId="413" xr:uid="{00000000-0005-0000-0000-000002580000}"/>
    <cellStyle name="Märkus 8 11 2" xfId="1057" xr:uid="{00000000-0005-0000-0000-000003580000}"/>
    <cellStyle name="Märkus 8 12" xfId="414" xr:uid="{00000000-0005-0000-0000-000004580000}"/>
    <cellStyle name="Märkus 8 12 2" xfId="1058" xr:uid="{00000000-0005-0000-0000-000005580000}"/>
    <cellStyle name="Märkus 8 13" xfId="415" xr:uid="{00000000-0005-0000-0000-000006580000}"/>
    <cellStyle name="Märkus 8 13 2" xfId="1059" xr:uid="{00000000-0005-0000-0000-000007580000}"/>
    <cellStyle name="Märkus 8 14" xfId="416" xr:uid="{00000000-0005-0000-0000-000008580000}"/>
    <cellStyle name="Märkus 8 14 2" xfId="1060" xr:uid="{00000000-0005-0000-0000-000009580000}"/>
    <cellStyle name="Märkus 8 15" xfId="417" xr:uid="{00000000-0005-0000-0000-00000A580000}"/>
    <cellStyle name="Märkus 8 15 2" xfId="1061" xr:uid="{00000000-0005-0000-0000-00000B580000}"/>
    <cellStyle name="Märkus 8 16" xfId="418" xr:uid="{00000000-0005-0000-0000-00000C580000}"/>
    <cellStyle name="Märkus 8 16 2" xfId="1062" xr:uid="{00000000-0005-0000-0000-00000D580000}"/>
    <cellStyle name="Märkus 8 17" xfId="419" xr:uid="{00000000-0005-0000-0000-00000E580000}"/>
    <cellStyle name="Märkus 8 17 2" xfId="1063" xr:uid="{00000000-0005-0000-0000-00000F580000}"/>
    <cellStyle name="Märkus 8 18" xfId="420" xr:uid="{00000000-0005-0000-0000-000010580000}"/>
    <cellStyle name="Märkus 8 18 2" xfId="1064" xr:uid="{00000000-0005-0000-0000-000011580000}"/>
    <cellStyle name="Märkus 8 19" xfId="421" xr:uid="{00000000-0005-0000-0000-000012580000}"/>
    <cellStyle name="Märkus 8 19 2" xfId="1065" xr:uid="{00000000-0005-0000-0000-000013580000}"/>
    <cellStyle name="Märkus 8 2" xfId="422" xr:uid="{00000000-0005-0000-0000-000014580000}"/>
    <cellStyle name="Märkus 8 2 2" xfId="1066" xr:uid="{00000000-0005-0000-0000-000015580000}"/>
    <cellStyle name="Märkus 8 20" xfId="423" xr:uid="{00000000-0005-0000-0000-000016580000}"/>
    <cellStyle name="Märkus 8 20 10" xfId="24017" xr:uid="{6E900176-CCD6-44B0-9EC2-AEC344D3506D}"/>
    <cellStyle name="Märkus 8 20 2" xfId="1067" xr:uid="{00000000-0005-0000-0000-000017580000}"/>
    <cellStyle name="Märkus 8 20 2 2" xfId="2143" xr:uid="{00000000-0005-0000-0000-000018580000}"/>
    <cellStyle name="Märkus 8 20 2 2 2" xfId="2144" xr:uid="{00000000-0005-0000-0000-000019580000}"/>
    <cellStyle name="Märkus 8 20 2 2 2 2" xfId="3453" xr:uid="{00000000-0005-0000-0000-00001A580000}"/>
    <cellStyle name="Märkus 8 20 2 2 2 2 2" xfId="6063" xr:uid="{00000000-0005-0000-0000-00001B580000}"/>
    <cellStyle name="Märkus 8 20 2 2 2 2 2 2" xfId="11538" xr:uid="{00000000-0005-0000-0000-00001C580000}"/>
    <cellStyle name="Märkus 8 20 2 2 2 2 2 2 2" xfId="23227" xr:uid="{00000000-0005-0000-0000-00001D580000}"/>
    <cellStyle name="Märkus 8 20 2 2 2 2 2 2 2 2" xfId="45600" xr:uid="{FF160CFF-9E8E-4EF9-B49E-233075B2C1E3}"/>
    <cellStyle name="Märkus 8 20 2 2 2 2 2 2 3" xfId="34434" xr:uid="{4ADFA237-8DBA-42D6-BB95-EED15EC424BF}"/>
    <cellStyle name="Märkus 8 20 2 2 2 2 2 3" xfId="17884" xr:uid="{00000000-0005-0000-0000-00001E580000}"/>
    <cellStyle name="Märkus 8 20 2 2 2 2 2 3 2" xfId="40257" xr:uid="{035A4B14-B294-4ABA-8157-EF301754DC0A}"/>
    <cellStyle name="Märkus 8 20 2 2 2 2 2 4" xfId="29091" xr:uid="{3F42605F-8653-44E7-A80D-C8844420EB22}"/>
    <cellStyle name="Märkus 8 20 2 2 2 2 3" xfId="8928" xr:uid="{00000000-0005-0000-0000-00001F580000}"/>
    <cellStyle name="Märkus 8 20 2 2 2 2 3 2" xfId="20617" xr:uid="{00000000-0005-0000-0000-000020580000}"/>
    <cellStyle name="Märkus 8 20 2 2 2 2 3 2 2" xfId="42990" xr:uid="{92F9501A-6A37-48AF-9872-4A1B6098A6FC}"/>
    <cellStyle name="Märkus 8 20 2 2 2 2 3 3" xfId="31824" xr:uid="{39675ACD-BD6B-45E7-85C8-6DD84E5E0C5A}"/>
    <cellStyle name="Märkus 8 20 2 2 2 2 4" xfId="15274" xr:uid="{00000000-0005-0000-0000-000021580000}"/>
    <cellStyle name="Märkus 8 20 2 2 2 2 4 2" xfId="37647" xr:uid="{66781458-CF14-4841-A501-78357426C969}"/>
    <cellStyle name="Märkus 8 20 2 2 2 2 5" xfId="26481" xr:uid="{28097465-33D0-47EE-9528-75E12D7273CC}"/>
    <cellStyle name="Märkus 8 20 2 2 2 3" xfId="4758" xr:uid="{00000000-0005-0000-0000-000022580000}"/>
    <cellStyle name="Märkus 8 20 2 2 2 3 2" xfId="10233" xr:uid="{00000000-0005-0000-0000-000023580000}"/>
    <cellStyle name="Märkus 8 20 2 2 2 3 2 2" xfId="21922" xr:uid="{00000000-0005-0000-0000-000024580000}"/>
    <cellStyle name="Märkus 8 20 2 2 2 3 2 2 2" xfId="44295" xr:uid="{FAC32097-8988-4BE9-86BD-49FA1CDB09A4}"/>
    <cellStyle name="Märkus 8 20 2 2 2 3 2 3" xfId="33129" xr:uid="{7DFDD034-528A-4597-867E-3481CFCC6E9E}"/>
    <cellStyle name="Märkus 8 20 2 2 2 3 3" xfId="16579" xr:uid="{00000000-0005-0000-0000-000025580000}"/>
    <cellStyle name="Märkus 8 20 2 2 2 3 3 2" xfId="38952" xr:uid="{38A31ACF-BD90-49FE-9344-9881B69D7A51}"/>
    <cellStyle name="Märkus 8 20 2 2 2 3 4" xfId="27786" xr:uid="{5FA71DCF-2459-48A1-B469-48C7609ADDF5}"/>
    <cellStyle name="Märkus 8 20 2 2 2 4" xfId="7623" xr:uid="{00000000-0005-0000-0000-000026580000}"/>
    <cellStyle name="Märkus 8 20 2 2 2 4 2" xfId="19312" xr:uid="{00000000-0005-0000-0000-000027580000}"/>
    <cellStyle name="Märkus 8 20 2 2 2 4 2 2" xfId="41685" xr:uid="{2B2BE514-58D6-44BA-B7E9-D911309DE4E3}"/>
    <cellStyle name="Märkus 8 20 2 2 2 4 3" xfId="30519" xr:uid="{CEE7DACD-3A5F-43D2-8B98-70C64A784A8E}"/>
    <cellStyle name="Märkus 8 20 2 2 2 5" xfId="13969" xr:uid="{00000000-0005-0000-0000-000028580000}"/>
    <cellStyle name="Märkus 8 20 2 2 2 5 2" xfId="36342" xr:uid="{34E883E5-9113-447C-8AAE-45F9A5310677}"/>
    <cellStyle name="Märkus 8 20 2 2 2 6" xfId="25176" xr:uid="{DE941A57-9C7B-454F-8304-459DA4722088}"/>
    <cellStyle name="Märkus 8 20 2 2 3" xfId="3452" xr:uid="{00000000-0005-0000-0000-000029580000}"/>
    <cellStyle name="Märkus 8 20 2 2 3 2" xfId="6062" xr:uid="{00000000-0005-0000-0000-00002A580000}"/>
    <cellStyle name="Märkus 8 20 2 2 3 2 2" xfId="11537" xr:uid="{00000000-0005-0000-0000-00002B580000}"/>
    <cellStyle name="Märkus 8 20 2 2 3 2 2 2" xfId="23226" xr:uid="{00000000-0005-0000-0000-00002C580000}"/>
    <cellStyle name="Märkus 8 20 2 2 3 2 2 2 2" xfId="45599" xr:uid="{092EBD92-F1A2-448F-B271-8A12BFF12B1B}"/>
    <cellStyle name="Märkus 8 20 2 2 3 2 2 3" xfId="34433" xr:uid="{193E455F-A58A-4FFB-B007-C5AF4D3E3BA2}"/>
    <cellStyle name="Märkus 8 20 2 2 3 2 3" xfId="17883" xr:uid="{00000000-0005-0000-0000-00002D580000}"/>
    <cellStyle name="Märkus 8 20 2 2 3 2 3 2" xfId="40256" xr:uid="{B0067C53-ED2E-4E1A-A3B0-9E7F0AC9BEBE}"/>
    <cellStyle name="Märkus 8 20 2 2 3 2 4" xfId="29090" xr:uid="{9DDF6389-935F-4DAC-ADD3-4D3AEBEA8814}"/>
    <cellStyle name="Märkus 8 20 2 2 3 3" xfId="8927" xr:uid="{00000000-0005-0000-0000-00002E580000}"/>
    <cellStyle name="Märkus 8 20 2 2 3 3 2" xfId="20616" xr:uid="{00000000-0005-0000-0000-00002F580000}"/>
    <cellStyle name="Märkus 8 20 2 2 3 3 2 2" xfId="42989" xr:uid="{D9E3F7D1-1638-44DA-BC83-6A311A6DB348}"/>
    <cellStyle name="Märkus 8 20 2 2 3 3 3" xfId="31823" xr:uid="{21817E1B-9397-4A67-AD21-EEDE87F10F66}"/>
    <cellStyle name="Märkus 8 20 2 2 3 4" xfId="15273" xr:uid="{00000000-0005-0000-0000-000030580000}"/>
    <cellStyle name="Märkus 8 20 2 2 3 4 2" xfId="37646" xr:uid="{3514419B-B32D-48D8-AAED-923C3F259352}"/>
    <cellStyle name="Märkus 8 20 2 2 3 5" xfId="26480" xr:uid="{F6EF4F4F-3F70-4D45-9E5D-F5E17185B8FA}"/>
    <cellStyle name="Märkus 8 20 2 2 4" xfId="4757" xr:uid="{00000000-0005-0000-0000-000031580000}"/>
    <cellStyle name="Märkus 8 20 2 2 4 2" xfId="10232" xr:uid="{00000000-0005-0000-0000-000032580000}"/>
    <cellStyle name="Märkus 8 20 2 2 4 2 2" xfId="21921" xr:uid="{00000000-0005-0000-0000-000033580000}"/>
    <cellStyle name="Märkus 8 20 2 2 4 2 2 2" xfId="44294" xr:uid="{F46013A3-A9F8-4753-8B4B-3C02BC2A20C9}"/>
    <cellStyle name="Märkus 8 20 2 2 4 2 3" xfId="33128" xr:uid="{9029C791-0DD1-4AAF-922D-31334B954560}"/>
    <cellStyle name="Märkus 8 20 2 2 4 3" xfId="16578" xr:uid="{00000000-0005-0000-0000-000034580000}"/>
    <cellStyle name="Märkus 8 20 2 2 4 3 2" xfId="38951" xr:uid="{DFC6D79C-F9ED-4866-9A0D-63E278484A4A}"/>
    <cellStyle name="Märkus 8 20 2 2 4 4" xfId="27785" xr:uid="{E6DD1B7C-1791-429B-825F-68F73DC4666F}"/>
    <cellStyle name="Märkus 8 20 2 2 5" xfId="7622" xr:uid="{00000000-0005-0000-0000-000035580000}"/>
    <cellStyle name="Märkus 8 20 2 2 5 2" xfId="19311" xr:uid="{00000000-0005-0000-0000-000036580000}"/>
    <cellStyle name="Märkus 8 20 2 2 5 2 2" xfId="41684" xr:uid="{0D151CC4-72AB-45FA-A392-8E969B17092B}"/>
    <cellStyle name="Märkus 8 20 2 2 5 3" xfId="30518" xr:uid="{D72F5064-4A26-4D67-A0DE-204600FC5D29}"/>
    <cellStyle name="Märkus 8 20 2 2 6" xfId="13968" xr:uid="{00000000-0005-0000-0000-000037580000}"/>
    <cellStyle name="Märkus 8 20 2 2 6 2" xfId="36341" xr:uid="{5032AC4B-B156-45B8-B3A7-C65D9D0FC4D1}"/>
    <cellStyle name="Märkus 8 20 2 2 7" xfId="25175" xr:uid="{69EBECA1-470B-4BEB-975B-36191B04F957}"/>
    <cellStyle name="Märkus 8 20 2 3" xfId="2145" xr:uid="{00000000-0005-0000-0000-000038580000}"/>
    <cellStyle name="Märkus 8 20 2 3 2" xfId="3454" xr:uid="{00000000-0005-0000-0000-000039580000}"/>
    <cellStyle name="Märkus 8 20 2 3 2 2" xfId="6064" xr:uid="{00000000-0005-0000-0000-00003A580000}"/>
    <cellStyle name="Märkus 8 20 2 3 2 2 2" xfId="11539" xr:uid="{00000000-0005-0000-0000-00003B580000}"/>
    <cellStyle name="Märkus 8 20 2 3 2 2 2 2" xfId="23228" xr:uid="{00000000-0005-0000-0000-00003C580000}"/>
    <cellStyle name="Märkus 8 20 2 3 2 2 2 2 2" xfId="45601" xr:uid="{6AC88454-641B-43A5-BE10-038057FF3196}"/>
    <cellStyle name="Märkus 8 20 2 3 2 2 2 3" xfId="34435" xr:uid="{B2C6BEEB-80D2-4CC9-8D4A-7A1B72C7F6AA}"/>
    <cellStyle name="Märkus 8 20 2 3 2 2 3" xfId="17885" xr:uid="{00000000-0005-0000-0000-00003D580000}"/>
    <cellStyle name="Märkus 8 20 2 3 2 2 3 2" xfId="40258" xr:uid="{5A4BAD18-D802-49E7-805F-D1509AA0A2A2}"/>
    <cellStyle name="Märkus 8 20 2 3 2 2 4" xfId="29092" xr:uid="{8D8346D7-EA8B-4824-B7E7-756F92DA7770}"/>
    <cellStyle name="Märkus 8 20 2 3 2 3" xfId="8929" xr:uid="{00000000-0005-0000-0000-00003E580000}"/>
    <cellStyle name="Märkus 8 20 2 3 2 3 2" xfId="20618" xr:uid="{00000000-0005-0000-0000-00003F580000}"/>
    <cellStyle name="Märkus 8 20 2 3 2 3 2 2" xfId="42991" xr:uid="{C499EA4C-F8E5-4376-8764-954A0120C272}"/>
    <cellStyle name="Märkus 8 20 2 3 2 3 3" xfId="31825" xr:uid="{5744F0F6-8D35-4D71-A8F5-78035AD8DE22}"/>
    <cellStyle name="Märkus 8 20 2 3 2 4" xfId="15275" xr:uid="{00000000-0005-0000-0000-000040580000}"/>
    <cellStyle name="Märkus 8 20 2 3 2 4 2" xfId="37648" xr:uid="{20D81FD9-745E-4563-BAB3-81E77CC65898}"/>
    <cellStyle name="Märkus 8 20 2 3 2 5" xfId="26482" xr:uid="{388989DB-F4DE-43F6-B636-B024691B3343}"/>
    <cellStyle name="Märkus 8 20 2 3 3" xfId="4759" xr:uid="{00000000-0005-0000-0000-000041580000}"/>
    <cellStyle name="Märkus 8 20 2 3 3 2" xfId="10234" xr:uid="{00000000-0005-0000-0000-000042580000}"/>
    <cellStyle name="Märkus 8 20 2 3 3 2 2" xfId="21923" xr:uid="{00000000-0005-0000-0000-000043580000}"/>
    <cellStyle name="Märkus 8 20 2 3 3 2 2 2" xfId="44296" xr:uid="{1F0853AE-E372-41B6-A41F-0515F002E9CE}"/>
    <cellStyle name="Märkus 8 20 2 3 3 2 3" xfId="33130" xr:uid="{35F3E3BD-34E2-423C-955B-592A337995F0}"/>
    <cellStyle name="Märkus 8 20 2 3 3 3" xfId="16580" xr:uid="{00000000-0005-0000-0000-000044580000}"/>
    <cellStyle name="Märkus 8 20 2 3 3 3 2" xfId="38953" xr:uid="{9B09256E-A761-46AB-B20A-C76BD7893A79}"/>
    <cellStyle name="Märkus 8 20 2 3 3 4" xfId="27787" xr:uid="{3AF07E7B-5788-4151-AA83-8E58A6A5D087}"/>
    <cellStyle name="Märkus 8 20 2 3 4" xfId="7624" xr:uid="{00000000-0005-0000-0000-000045580000}"/>
    <cellStyle name="Märkus 8 20 2 3 4 2" xfId="19313" xr:uid="{00000000-0005-0000-0000-000046580000}"/>
    <cellStyle name="Märkus 8 20 2 3 4 2 2" xfId="41686" xr:uid="{B6EBEEB0-1440-4170-B053-F6EF82BACE89}"/>
    <cellStyle name="Märkus 8 20 2 3 4 3" xfId="30520" xr:uid="{3D62F4B9-5875-4835-84E3-A2DF9CEBB352}"/>
    <cellStyle name="Märkus 8 20 2 3 5" xfId="13970" xr:uid="{00000000-0005-0000-0000-000047580000}"/>
    <cellStyle name="Märkus 8 20 2 3 5 2" xfId="36343" xr:uid="{BE7761B2-112B-4A1A-9E6E-2DD4B0332A27}"/>
    <cellStyle name="Märkus 8 20 2 3 6" xfId="25177" xr:uid="{5D327D83-35F9-48A3-9723-017395183BD4}"/>
    <cellStyle name="Märkus 8 20 2 4" xfId="2146" xr:uid="{00000000-0005-0000-0000-000048580000}"/>
    <cellStyle name="Märkus 8 20 2 4 2" xfId="3455" xr:uid="{00000000-0005-0000-0000-000049580000}"/>
    <cellStyle name="Märkus 8 20 2 4 2 2" xfId="6065" xr:uid="{00000000-0005-0000-0000-00004A580000}"/>
    <cellStyle name="Märkus 8 20 2 4 2 2 2" xfId="11540" xr:uid="{00000000-0005-0000-0000-00004B580000}"/>
    <cellStyle name="Märkus 8 20 2 4 2 2 2 2" xfId="23229" xr:uid="{00000000-0005-0000-0000-00004C580000}"/>
    <cellStyle name="Märkus 8 20 2 4 2 2 2 2 2" xfId="45602" xr:uid="{594EB348-B6EE-451C-B0DA-9BD18FFC60F3}"/>
    <cellStyle name="Märkus 8 20 2 4 2 2 2 3" xfId="34436" xr:uid="{793DD726-D0E5-4CD8-8B26-90AED34F2325}"/>
    <cellStyle name="Märkus 8 20 2 4 2 2 3" xfId="17886" xr:uid="{00000000-0005-0000-0000-00004D580000}"/>
    <cellStyle name="Märkus 8 20 2 4 2 2 3 2" xfId="40259" xr:uid="{98B29EEE-CAE1-43F6-B319-8AE0C5D270AD}"/>
    <cellStyle name="Märkus 8 20 2 4 2 2 4" xfId="29093" xr:uid="{77502D7F-830C-47E9-B1BA-38C8F2B2EFF6}"/>
    <cellStyle name="Märkus 8 20 2 4 2 3" xfId="8930" xr:uid="{00000000-0005-0000-0000-00004E580000}"/>
    <cellStyle name="Märkus 8 20 2 4 2 3 2" xfId="20619" xr:uid="{00000000-0005-0000-0000-00004F580000}"/>
    <cellStyle name="Märkus 8 20 2 4 2 3 2 2" xfId="42992" xr:uid="{06AD2DFA-C335-4A84-849C-068B7113C836}"/>
    <cellStyle name="Märkus 8 20 2 4 2 3 3" xfId="31826" xr:uid="{1459143E-CED3-4598-909A-F212A8BCD045}"/>
    <cellStyle name="Märkus 8 20 2 4 2 4" xfId="15276" xr:uid="{00000000-0005-0000-0000-000050580000}"/>
    <cellStyle name="Märkus 8 20 2 4 2 4 2" xfId="37649" xr:uid="{F0A0AE9C-1A93-4CA2-8C45-2AB6E4B7C057}"/>
    <cellStyle name="Märkus 8 20 2 4 2 5" xfId="26483" xr:uid="{8744DEFA-D10F-4B6D-8C3F-EE671E5CD910}"/>
    <cellStyle name="Märkus 8 20 2 4 3" xfId="4760" xr:uid="{00000000-0005-0000-0000-000051580000}"/>
    <cellStyle name="Märkus 8 20 2 4 3 2" xfId="10235" xr:uid="{00000000-0005-0000-0000-000052580000}"/>
    <cellStyle name="Märkus 8 20 2 4 3 2 2" xfId="21924" xr:uid="{00000000-0005-0000-0000-000053580000}"/>
    <cellStyle name="Märkus 8 20 2 4 3 2 2 2" xfId="44297" xr:uid="{C90BABBD-88FD-4EFC-BC96-0802199C113F}"/>
    <cellStyle name="Märkus 8 20 2 4 3 2 3" xfId="33131" xr:uid="{7342C33D-C727-41CA-BC2B-C8952D03A910}"/>
    <cellStyle name="Märkus 8 20 2 4 3 3" xfId="16581" xr:uid="{00000000-0005-0000-0000-000054580000}"/>
    <cellStyle name="Märkus 8 20 2 4 3 3 2" xfId="38954" xr:uid="{427197A9-8181-4F8F-BA9C-68C7E92082E7}"/>
    <cellStyle name="Märkus 8 20 2 4 3 4" xfId="27788" xr:uid="{0A097488-2BD0-4309-87F9-D37374B5A864}"/>
    <cellStyle name="Märkus 8 20 2 4 4" xfId="7625" xr:uid="{00000000-0005-0000-0000-000055580000}"/>
    <cellStyle name="Märkus 8 20 2 4 4 2" xfId="19314" xr:uid="{00000000-0005-0000-0000-000056580000}"/>
    <cellStyle name="Märkus 8 20 2 4 4 2 2" xfId="41687" xr:uid="{FDB6E35E-9CDE-4A7D-B83C-34CF0811A0B8}"/>
    <cellStyle name="Märkus 8 20 2 4 4 3" xfId="30521" xr:uid="{C737419C-3600-4D33-A856-232DF1BA5C34}"/>
    <cellStyle name="Märkus 8 20 2 4 5" xfId="13971" xr:uid="{00000000-0005-0000-0000-000057580000}"/>
    <cellStyle name="Märkus 8 20 2 4 5 2" xfId="36344" xr:uid="{EB3FA087-C009-4F81-BD98-712241378ED2}"/>
    <cellStyle name="Märkus 8 20 2 4 6" xfId="25178" xr:uid="{8EA139AE-A2D0-4E08-9EA3-ED7F8E961D45}"/>
    <cellStyle name="Märkus 8 20 2 5" xfId="2423" xr:uid="{00000000-0005-0000-0000-000058580000}"/>
    <cellStyle name="Märkus 8 20 2 5 2" xfId="5034" xr:uid="{00000000-0005-0000-0000-000059580000}"/>
    <cellStyle name="Märkus 8 20 2 5 2 2" xfId="10509" xr:uid="{00000000-0005-0000-0000-00005A580000}"/>
    <cellStyle name="Märkus 8 20 2 5 2 2 2" xfId="22198" xr:uid="{00000000-0005-0000-0000-00005B580000}"/>
    <cellStyle name="Märkus 8 20 2 5 2 2 2 2" xfId="44571" xr:uid="{B4E49B84-8238-4688-B33A-E53500B590B4}"/>
    <cellStyle name="Märkus 8 20 2 5 2 2 3" xfId="33405" xr:uid="{43BF9814-1DE4-468D-A4D8-7F219C090E80}"/>
    <cellStyle name="Märkus 8 20 2 5 2 3" xfId="16855" xr:uid="{00000000-0005-0000-0000-00005C580000}"/>
    <cellStyle name="Märkus 8 20 2 5 2 3 2" xfId="39228" xr:uid="{05999ABA-3714-49DA-BEF9-2F234F886A5E}"/>
    <cellStyle name="Märkus 8 20 2 5 2 4" xfId="28062" xr:uid="{B89A84E2-F200-4B2F-A3BA-06489490E599}"/>
    <cellStyle name="Märkus 8 20 2 5 3" xfId="7899" xr:uid="{00000000-0005-0000-0000-00005D580000}"/>
    <cellStyle name="Märkus 8 20 2 5 3 2" xfId="19588" xr:uid="{00000000-0005-0000-0000-00005E580000}"/>
    <cellStyle name="Märkus 8 20 2 5 3 2 2" xfId="41961" xr:uid="{233E2B01-9335-4DEC-B070-E406736F2993}"/>
    <cellStyle name="Märkus 8 20 2 5 3 3" xfId="30795" xr:uid="{77F19002-DE12-4B21-B732-20DD91BB4825}"/>
    <cellStyle name="Märkus 8 20 2 5 4" xfId="14245" xr:uid="{00000000-0005-0000-0000-00005F580000}"/>
    <cellStyle name="Märkus 8 20 2 5 4 2" xfId="36618" xr:uid="{4E75EECD-219A-4CB1-8D20-45997EDAE7D6}"/>
    <cellStyle name="Märkus 8 20 2 5 5" xfId="25452" xr:uid="{55E097C7-C9FD-4E29-9E9A-14C2F2E147F5}"/>
    <cellStyle name="Märkus 8 20 2 6" xfId="3729" xr:uid="{00000000-0005-0000-0000-000060580000}"/>
    <cellStyle name="Märkus 8 20 2 6 2" xfId="9204" xr:uid="{00000000-0005-0000-0000-000061580000}"/>
    <cellStyle name="Märkus 8 20 2 6 2 2" xfId="20893" xr:uid="{00000000-0005-0000-0000-000062580000}"/>
    <cellStyle name="Märkus 8 20 2 6 2 2 2" xfId="43266" xr:uid="{45BC71E6-0E67-441A-A2D3-E96BE37805D0}"/>
    <cellStyle name="Märkus 8 20 2 6 2 3" xfId="32100" xr:uid="{69EE3D20-BD4A-4F19-85FE-F425772BF281}"/>
    <cellStyle name="Märkus 8 20 2 6 3" xfId="15550" xr:uid="{00000000-0005-0000-0000-000063580000}"/>
    <cellStyle name="Märkus 8 20 2 6 3 2" xfId="37923" xr:uid="{3F793910-81D1-4CDC-9EF8-4EBB53BB056F}"/>
    <cellStyle name="Märkus 8 20 2 6 4" xfId="26757" xr:uid="{BAF69410-78F3-44E9-A368-BEFDB4EB62C5}"/>
    <cellStyle name="Märkus 8 20 2 7" xfId="6580" xr:uid="{00000000-0005-0000-0000-000064580000}"/>
    <cellStyle name="Märkus 8 20 2 7 2" xfId="18270" xr:uid="{00000000-0005-0000-0000-000065580000}"/>
    <cellStyle name="Märkus 8 20 2 7 2 2" xfId="40643" xr:uid="{2D346D26-946E-4FF8-AD06-C549712466EA}"/>
    <cellStyle name="Märkus 8 20 2 7 3" xfId="29477" xr:uid="{2CA458DD-81A5-45C0-9371-191A64E34BFF}"/>
    <cellStyle name="Märkus 8 20 2 8" xfId="12940" xr:uid="{00000000-0005-0000-0000-000066580000}"/>
    <cellStyle name="Märkus 8 20 2 8 2" xfId="35313" xr:uid="{CDE109FA-A958-42AC-9F4C-551DFD97D675}"/>
    <cellStyle name="Märkus 8 20 2 9" xfId="24147" xr:uid="{EAE92B9E-3309-4860-88F1-99EE8EA05B11}"/>
    <cellStyle name="Märkus 8 20 3" xfId="2147" xr:uid="{00000000-0005-0000-0000-000067580000}"/>
    <cellStyle name="Märkus 8 20 3 2" xfId="2148" xr:uid="{00000000-0005-0000-0000-000068580000}"/>
    <cellStyle name="Märkus 8 20 3 2 2" xfId="3457" xr:uid="{00000000-0005-0000-0000-000069580000}"/>
    <cellStyle name="Märkus 8 20 3 2 2 2" xfId="6067" xr:uid="{00000000-0005-0000-0000-00006A580000}"/>
    <cellStyle name="Märkus 8 20 3 2 2 2 2" xfId="11542" xr:uid="{00000000-0005-0000-0000-00006B580000}"/>
    <cellStyle name="Märkus 8 20 3 2 2 2 2 2" xfId="23231" xr:uid="{00000000-0005-0000-0000-00006C580000}"/>
    <cellStyle name="Märkus 8 20 3 2 2 2 2 2 2" xfId="45604" xr:uid="{3F0CADF6-A205-4132-839E-C1DE1A4AC2A2}"/>
    <cellStyle name="Märkus 8 20 3 2 2 2 2 3" xfId="34438" xr:uid="{765795AB-0211-41D3-828B-95F38723FDB2}"/>
    <cellStyle name="Märkus 8 20 3 2 2 2 3" xfId="17888" xr:uid="{00000000-0005-0000-0000-00006D580000}"/>
    <cellStyle name="Märkus 8 20 3 2 2 2 3 2" xfId="40261" xr:uid="{D8C8BB45-1A3B-4D9C-A28E-E34D4F244F51}"/>
    <cellStyle name="Märkus 8 20 3 2 2 2 4" xfId="29095" xr:uid="{B6B19987-B438-457C-A991-767B32942FD1}"/>
    <cellStyle name="Märkus 8 20 3 2 2 3" xfId="8932" xr:uid="{00000000-0005-0000-0000-00006E580000}"/>
    <cellStyle name="Märkus 8 20 3 2 2 3 2" xfId="20621" xr:uid="{00000000-0005-0000-0000-00006F580000}"/>
    <cellStyle name="Märkus 8 20 3 2 2 3 2 2" xfId="42994" xr:uid="{2BC451B4-5577-4426-B7BB-7B93E26B8C7F}"/>
    <cellStyle name="Märkus 8 20 3 2 2 3 3" xfId="31828" xr:uid="{F2985CCC-1812-4955-B844-0215D5BD916D}"/>
    <cellStyle name="Märkus 8 20 3 2 2 4" xfId="15278" xr:uid="{00000000-0005-0000-0000-000070580000}"/>
    <cellStyle name="Märkus 8 20 3 2 2 4 2" xfId="37651" xr:uid="{EC638300-5A54-4598-87AF-3E858292D759}"/>
    <cellStyle name="Märkus 8 20 3 2 2 5" xfId="26485" xr:uid="{8AB5BEA3-17DF-401B-9818-F69A3EE7CE9A}"/>
    <cellStyle name="Märkus 8 20 3 2 3" xfId="4762" xr:uid="{00000000-0005-0000-0000-000071580000}"/>
    <cellStyle name="Märkus 8 20 3 2 3 2" xfId="10237" xr:uid="{00000000-0005-0000-0000-000072580000}"/>
    <cellStyle name="Märkus 8 20 3 2 3 2 2" xfId="21926" xr:uid="{00000000-0005-0000-0000-000073580000}"/>
    <cellStyle name="Märkus 8 20 3 2 3 2 2 2" xfId="44299" xr:uid="{DFC37339-A62B-435F-AC3F-92D3D70BE5B7}"/>
    <cellStyle name="Märkus 8 20 3 2 3 2 3" xfId="33133" xr:uid="{4DA0A8E8-4268-40BC-BB95-4035855C1AAF}"/>
    <cellStyle name="Märkus 8 20 3 2 3 3" xfId="16583" xr:uid="{00000000-0005-0000-0000-000074580000}"/>
    <cellStyle name="Märkus 8 20 3 2 3 3 2" xfId="38956" xr:uid="{20DA5F1B-582E-4224-B303-26F45662B1BB}"/>
    <cellStyle name="Märkus 8 20 3 2 3 4" xfId="27790" xr:uid="{7356548F-20F9-44BE-9C6A-8F857A2790C2}"/>
    <cellStyle name="Märkus 8 20 3 2 4" xfId="7627" xr:uid="{00000000-0005-0000-0000-000075580000}"/>
    <cellStyle name="Märkus 8 20 3 2 4 2" xfId="19316" xr:uid="{00000000-0005-0000-0000-000076580000}"/>
    <cellStyle name="Märkus 8 20 3 2 4 2 2" xfId="41689" xr:uid="{E5796A9C-DEA5-4A6F-A8A9-71E2AFD96DA6}"/>
    <cellStyle name="Märkus 8 20 3 2 4 3" xfId="30523" xr:uid="{C4B74980-7E66-4069-B055-EDBBDA28B340}"/>
    <cellStyle name="Märkus 8 20 3 2 5" xfId="13973" xr:uid="{00000000-0005-0000-0000-000077580000}"/>
    <cellStyle name="Märkus 8 20 3 2 5 2" xfId="36346" xr:uid="{4ECE3CE3-C85D-4C5A-8188-7F45F1714E72}"/>
    <cellStyle name="Märkus 8 20 3 2 6" xfId="25180" xr:uid="{AE110182-B541-4106-B670-DFF21CAD60D2}"/>
    <cellStyle name="Märkus 8 20 3 3" xfId="3456" xr:uid="{00000000-0005-0000-0000-000078580000}"/>
    <cellStyle name="Märkus 8 20 3 3 2" xfId="6066" xr:uid="{00000000-0005-0000-0000-000079580000}"/>
    <cellStyle name="Märkus 8 20 3 3 2 2" xfId="11541" xr:uid="{00000000-0005-0000-0000-00007A580000}"/>
    <cellStyle name="Märkus 8 20 3 3 2 2 2" xfId="23230" xr:uid="{00000000-0005-0000-0000-00007B580000}"/>
    <cellStyle name="Märkus 8 20 3 3 2 2 2 2" xfId="45603" xr:uid="{4258661F-8DD5-43C5-B0BE-66E095B0BDE6}"/>
    <cellStyle name="Märkus 8 20 3 3 2 2 3" xfId="34437" xr:uid="{B5FE4750-0BC5-4375-AD58-3F3D691E0BBF}"/>
    <cellStyle name="Märkus 8 20 3 3 2 3" xfId="17887" xr:uid="{00000000-0005-0000-0000-00007C580000}"/>
    <cellStyle name="Märkus 8 20 3 3 2 3 2" xfId="40260" xr:uid="{5D4613D2-3A14-4B0B-8E0E-8E94938F7C0F}"/>
    <cellStyle name="Märkus 8 20 3 3 2 4" xfId="29094" xr:uid="{97A69F74-EB09-4B79-9BF5-C035976A9747}"/>
    <cellStyle name="Märkus 8 20 3 3 3" xfId="8931" xr:uid="{00000000-0005-0000-0000-00007D580000}"/>
    <cellStyle name="Märkus 8 20 3 3 3 2" xfId="20620" xr:uid="{00000000-0005-0000-0000-00007E580000}"/>
    <cellStyle name="Märkus 8 20 3 3 3 2 2" xfId="42993" xr:uid="{1282A0BE-37AD-4CDF-8212-E04216A713E7}"/>
    <cellStyle name="Märkus 8 20 3 3 3 3" xfId="31827" xr:uid="{2059E4D4-DE33-46E5-9195-E4845E4E6B81}"/>
    <cellStyle name="Märkus 8 20 3 3 4" xfId="15277" xr:uid="{00000000-0005-0000-0000-00007F580000}"/>
    <cellStyle name="Märkus 8 20 3 3 4 2" xfId="37650" xr:uid="{828FE00E-AEC1-497C-AFCE-846F6ED3722C}"/>
    <cellStyle name="Märkus 8 20 3 3 5" xfId="26484" xr:uid="{84A507DD-A022-4DA8-8C0B-2E14F6250B8B}"/>
    <cellStyle name="Märkus 8 20 3 4" xfId="4761" xr:uid="{00000000-0005-0000-0000-000080580000}"/>
    <cellStyle name="Märkus 8 20 3 4 2" xfId="10236" xr:uid="{00000000-0005-0000-0000-000081580000}"/>
    <cellStyle name="Märkus 8 20 3 4 2 2" xfId="21925" xr:uid="{00000000-0005-0000-0000-000082580000}"/>
    <cellStyle name="Märkus 8 20 3 4 2 2 2" xfId="44298" xr:uid="{706578B4-53A9-40AD-A9AD-7C8266FE5F38}"/>
    <cellStyle name="Märkus 8 20 3 4 2 3" xfId="33132" xr:uid="{3A2C1989-1323-4D43-B649-BA651FA8C7DE}"/>
    <cellStyle name="Märkus 8 20 3 4 3" xfId="16582" xr:uid="{00000000-0005-0000-0000-000083580000}"/>
    <cellStyle name="Märkus 8 20 3 4 3 2" xfId="38955" xr:uid="{5325D55E-829D-4C6F-B23F-FE7A84338250}"/>
    <cellStyle name="Märkus 8 20 3 4 4" xfId="27789" xr:uid="{E7EB82CC-F4C9-45EF-B987-001BB684926A}"/>
    <cellStyle name="Märkus 8 20 3 5" xfId="7626" xr:uid="{00000000-0005-0000-0000-000084580000}"/>
    <cellStyle name="Märkus 8 20 3 5 2" xfId="19315" xr:uid="{00000000-0005-0000-0000-000085580000}"/>
    <cellStyle name="Märkus 8 20 3 5 2 2" xfId="41688" xr:uid="{CC7A69FB-B57E-4937-88D4-6CEE1037F7BC}"/>
    <cellStyle name="Märkus 8 20 3 5 3" xfId="30522" xr:uid="{8EA4641F-C9FE-40DD-8808-4EE68F4A15FB}"/>
    <cellStyle name="Märkus 8 20 3 6" xfId="13972" xr:uid="{00000000-0005-0000-0000-000086580000}"/>
    <cellStyle name="Märkus 8 20 3 6 2" xfId="36345" xr:uid="{C5B97BCA-53D5-46A0-B703-FB17E79F033A}"/>
    <cellStyle name="Märkus 8 20 3 7" xfId="25179" xr:uid="{C04FDD64-0DDF-4851-A90C-991F6C030683}"/>
    <cellStyle name="Märkus 8 20 4" xfId="2149" xr:uid="{00000000-0005-0000-0000-000087580000}"/>
    <cellStyle name="Märkus 8 20 4 2" xfId="3458" xr:uid="{00000000-0005-0000-0000-000088580000}"/>
    <cellStyle name="Märkus 8 20 4 2 2" xfId="6068" xr:uid="{00000000-0005-0000-0000-000089580000}"/>
    <cellStyle name="Märkus 8 20 4 2 2 2" xfId="11543" xr:uid="{00000000-0005-0000-0000-00008A580000}"/>
    <cellStyle name="Märkus 8 20 4 2 2 2 2" xfId="23232" xr:uid="{00000000-0005-0000-0000-00008B580000}"/>
    <cellStyle name="Märkus 8 20 4 2 2 2 2 2" xfId="45605" xr:uid="{649326A1-7D91-4F57-A42C-91FE57CE722B}"/>
    <cellStyle name="Märkus 8 20 4 2 2 2 3" xfId="34439" xr:uid="{FE72A641-72B4-4BFA-B0AF-CDDD609C3D6C}"/>
    <cellStyle name="Märkus 8 20 4 2 2 3" xfId="17889" xr:uid="{00000000-0005-0000-0000-00008C580000}"/>
    <cellStyle name="Märkus 8 20 4 2 2 3 2" xfId="40262" xr:uid="{DD8FB8F2-77C9-4471-BE1B-9F9D9AC14D74}"/>
    <cellStyle name="Märkus 8 20 4 2 2 4" xfId="29096" xr:uid="{B9B20A0B-BA35-44C8-896A-E4F2872C810D}"/>
    <cellStyle name="Märkus 8 20 4 2 3" xfId="8933" xr:uid="{00000000-0005-0000-0000-00008D580000}"/>
    <cellStyle name="Märkus 8 20 4 2 3 2" xfId="20622" xr:uid="{00000000-0005-0000-0000-00008E580000}"/>
    <cellStyle name="Märkus 8 20 4 2 3 2 2" xfId="42995" xr:uid="{873D8777-8F16-49AE-A193-04122F0877F8}"/>
    <cellStyle name="Märkus 8 20 4 2 3 3" xfId="31829" xr:uid="{E615D5AD-65CA-4EB6-BBA2-B6C2C37F2A39}"/>
    <cellStyle name="Märkus 8 20 4 2 4" xfId="15279" xr:uid="{00000000-0005-0000-0000-00008F580000}"/>
    <cellStyle name="Märkus 8 20 4 2 4 2" xfId="37652" xr:uid="{746C96DB-1103-4ED2-8C3D-2B68A6157F01}"/>
    <cellStyle name="Märkus 8 20 4 2 5" xfId="26486" xr:uid="{07CC3764-6321-4CF3-A2DA-EE2A899C3528}"/>
    <cellStyle name="Märkus 8 20 4 3" xfId="4763" xr:uid="{00000000-0005-0000-0000-000090580000}"/>
    <cellStyle name="Märkus 8 20 4 3 2" xfId="10238" xr:uid="{00000000-0005-0000-0000-000091580000}"/>
    <cellStyle name="Märkus 8 20 4 3 2 2" xfId="21927" xr:uid="{00000000-0005-0000-0000-000092580000}"/>
    <cellStyle name="Märkus 8 20 4 3 2 2 2" xfId="44300" xr:uid="{2FA64C4B-BC61-4AF4-B80C-CF07240DED91}"/>
    <cellStyle name="Märkus 8 20 4 3 2 3" xfId="33134" xr:uid="{C5AAB727-3304-4E17-8630-790C0C05B438}"/>
    <cellStyle name="Märkus 8 20 4 3 3" xfId="16584" xr:uid="{00000000-0005-0000-0000-000093580000}"/>
    <cellStyle name="Märkus 8 20 4 3 3 2" xfId="38957" xr:uid="{F8C5B5DD-D9A2-487A-8478-12A7FB2A17B6}"/>
    <cellStyle name="Märkus 8 20 4 3 4" xfId="27791" xr:uid="{E460F443-2C04-4347-9B1F-3FD9A6E0901F}"/>
    <cellStyle name="Märkus 8 20 4 4" xfId="7628" xr:uid="{00000000-0005-0000-0000-000094580000}"/>
    <cellStyle name="Märkus 8 20 4 4 2" xfId="19317" xr:uid="{00000000-0005-0000-0000-000095580000}"/>
    <cellStyle name="Märkus 8 20 4 4 2 2" xfId="41690" xr:uid="{EDE32983-8653-4542-B629-DFA5C3E3EAD3}"/>
    <cellStyle name="Märkus 8 20 4 4 3" xfId="30524" xr:uid="{9603D435-3FAD-4CAD-958D-E2BB057CDFDB}"/>
    <cellStyle name="Märkus 8 20 4 5" xfId="13974" xr:uid="{00000000-0005-0000-0000-000096580000}"/>
    <cellStyle name="Märkus 8 20 4 5 2" xfId="36347" xr:uid="{9202AC87-59BF-48A8-A393-509D00BDE1A4}"/>
    <cellStyle name="Märkus 8 20 4 6" xfId="25181" xr:uid="{0CA0EBF7-D740-4FC2-A392-9B3C7EA34BDC}"/>
    <cellStyle name="Märkus 8 20 5" xfId="2150" xr:uid="{00000000-0005-0000-0000-000097580000}"/>
    <cellStyle name="Märkus 8 20 5 2" xfId="3459" xr:uid="{00000000-0005-0000-0000-000098580000}"/>
    <cellStyle name="Märkus 8 20 5 2 2" xfId="6069" xr:uid="{00000000-0005-0000-0000-000099580000}"/>
    <cellStyle name="Märkus 8 20 5 2 2 2" xfId="11544" xr:uid="{00000000-0005-0000-0000-00009A580000}"/>
    <cellStyle name="Märkus 8 20 5 2 2 2 2" xfId="23233" xr:uid="{00000000-0005-0000-0000-00009B580000}"/>
    <cellStyle name="Märkus 8 20 5 2 2 2 2 2" xfId="45606" xr:uid="{A6A53989-E687-45AF-B66D-A102AA601251}"/>
    <cellStyle name="Märkus 8 20 5 2 2 2 3" xfId="34440" xr:uid="{D408AE31-35B5-4BBE-8336-1ADF479E025B}"/>
    <cellStyle name="Märkus 8 20 5 2 2 3" xfId="17890" xr:uid="{00000000-0005-0000-0000-00009C580000}"/>
    <cellStyle name="Märkus 8 20 5 2 2 3 2" xfId="40263" xr:uid="{5793C5E1-7C14-4D7D-AC9C-E0EB74484AF7}"/>
    <cellStyle name="Märkus 8 20 5 2 2 4" xfId="29097" xr:uid="{C6253085-F143-480A-8940-A4B2ED89069C}"/>
    <cellStyle name="Märkus 8 20 5 2 3" xfId="8934" xr:uid="{00000000-0005-0000-0000-00009D580000}"/>
    <cellStyle name="Märkus 8 20 5 2 3 2" xfId="20623" xr:uid="{00000000-0005-0000-0000-00009E580000}"/>
    <cellStyle name="Märkus 8 20 5 2 3 2 2" xfId="42996" xr:uid="{EFF54CD2-3DC5-4920-840A-AE4708FA3207}"/>
    <cellStyle name="Märkus 8 20 5 2 3 3" xfId="31830" xr:uid="{796FAEB1-E05A-432F-8215-579E56E6CCAD}"/>
    <cellStyle name="Märkus 8 20 5 2 4" xfId="15280" xr:uid="{00000000-0005-0000-0000-00009F580000}"/>
    <cellStyle name="Märkus 8 20 5 2 4 2" xfId="37653" xr:uid="{7E4400F8-ED76-4438-8118-2CB8222D592F}"/>
    <cellStyle name="Märkus 8 20 5 2 5" xfId="26487" xr:uid="{4B44ADBF-CE90-4411-BDFF-D27BF12F0B01}"/>
    <cellStyle name="Märkus 8 20 5 3" xfId="4764" xr:uid="{00000000-0005-0000-0000-0000A0580000}"/>
    <cellStyle name="Märkus 8 20 5 3 2" xfId="10239" xr:uid="{00000000-0005-0000-0000-0000A1580000}"/>
    <cellStyle name="Märkus 8 20 5 3 2 2" xfId="21928" xr:uid="{00000000-0005-0000-0000-0000A2580000}"/>
    <cellStyle name="Märkus 8 20 5 3 2 2 2" xfId="44301" xr:uid="{4DE8C9CF-F0EA-4CAE-AE6B-4B6243FDEA69}"/>
    <cellStyle name="Märkus 8 20 5 3 2 3" xfId="33135" xr:uid="{E48E15DA-AE8B-4D2B-97D3-5C2DDD2A76AF}"/>
    <cellStyle name="Märkus 8 20 5 3 3" xfId="16585" xr:uid="{00000000-0005-0000-0000-0000A3580000}"/>
    <cellStyle name="Märkus 8 20 5 3 3 2" xfId="38958" xr:uid="{329BD323-636D-4D7A-8651-9B3C34301B3A}"/>
    <cellStyle name="Märkus 8 20 5 3 4" xfId="27792" xr:uid="{01A4022C-C828-41C7-AEED-695E2B4C935C}"/>
    <cellStyle name="Märkus 8 20 5 4" xfId="7629" xr:uid="{00000000-0005-0000-0000-0000A4580000}"/>
    <cellStyle name="Märkus 8 20 5 4 2" xfId="19318" xr:uid="{00000000-0005-0000-0000-0000A5580000}"/>
    <cellStyle name="Märkus 8 20 5 4 2 2" xfId="41691" xr:uid="{B613290E-ABE7-4746-8D90-4CB7F16AF881}"/>
    <cellStyle name="Märkus 8 20 5 4 3" xfId="30525" xr:uid="{80104688-D2C9-422A-8854-AA0321C85FC5}"/>
    <cellStyle name="Märkus 8 20 5 5" xfId="13975" xr:uid="{00000000-0005-0000-0000-0000A6580000}"/>
    <cellStyle name="Märkus 8 20 5 5 2" xfId="36348" xr:uid="{60C1C879-AF05-42A7-8688-AFD5688513C7}"/>
    <cellStyle name="Märkus 8 20 5 6" xfId="25182" xr:uid="{4B520E11-5468-4587-A716-7983EB849FD5}"/>
    <cellStyle name="Märkus 8 20 6" xfId="2293" xr:uid="{00000000-0005-0000-0000-0000A7580000}"/>
    <cellStyle name="Märkus 8 20 6 2" xfId="4904" xr:uid="{00000000-0005-0000-0000-0000A8580000}"/>
    <cellStyle name="Märkus 8 20 6 2 2" xfId="10379" xr:uid="{00000000-0005-0000-0000-0000A9580000}"/>
    <cellStyle name="Märkus 8 20 6 2 2 2" xfId="22068" xr:uid="{00000000-0005-0000-0000-0000AA580000}"/>
    <cellStyle name="Märkus 8 20 6 2 2 2 2" xfId="44441" xr:uid="{47EB71D5-53EC-4FD7-871C-A2B22D5D9712}"/>
    <cellStyle name="Märkus 8 20 6 2 2 3" xfId="33275" xr:uid="{B7C532E1-54E0-43F1-A92A-9A80DC39D6E7}"/>
    <cellStyle name="Märkus 8 20 6 2 3" xfId="16725" xr:uid="{00000000-0005-0000-0000-0000AB580000}"/>
    <cellStyle name="Märkus 8 20 6 2 3 2" xfId="39098" xr:uid="{D1342B18-AD02-4C80-B4FE-670243DAA669}"/>
    <cellStyle name="Märkus 8 20 6 2 4" xfId="27932" xr:uid="{BC162293-1318-490A-B2A2-83C6750DD3E8}"/>
    <cellStyle name="Märkus 8 20 6 3" xfId="7769" xr:uid="{00000000-0005-0000-0000-0000AC580000}"/>
    <cellStyle name="Märkus 8 20 6 3 2" xfId="19458" xr:uid="{00000000-0005-0000-0000-0000AD580000}"/>
    <cellStyle name="Märkus 8 20 6 3 2 2" xfId="41831" xr:uid="{E8403999-C8DC-4910-A53A-527372D18D7C}"/>
    <cellStyle name="Märkus 8 20 6 3 3" xfId="30665" xr:uid="{1C0A74ED-E933-478D-835C-F1D6EFB17D87}"/>
    <cellStyle name="Märkus 8 20 6 4" xfId="14115" xr:uid="{00000000-0005-0000-0000-0000AE580000}"/>
    <cellStyle name="Märkus 8 20 6 4 2" xfId="36488" xr:uid="{649D656E-CBD7-49D4-8468-C1A0189312BC}"/>
    <cellStyle name="Märkus 8 20 6 5" xfId="25322" xr:uid="{F778CE10-E613-44E1-BD7A-7F2AEB52AB1B}"/>
    <cellStyle name="Märkus 8 20 7" xfId="3599" xr:uid="{00000000-0005-0000-0000-0000AF580000}"/>
    <cellStyle name="Märkus 8 20 7 2" xfId="9074" xr:uid="{00000000-0005-0000-0000-0000B0580000}"/>
    <cellStyle name="Märkus 8 20 7 2 2" xfId="20763" xr:uid="{00000000-0005-0000-0000-0000B1580000}"/>
    <cellStyle name="Märkus 8 20 7 2 2 2" xfId="43136" xr:uid="{9ECAC9C5-094C-4AD0-8732-D0EC802CFCDC}"/>
    <cellStyle name="Märkus 8 20 7 2 3" xfId="31970" xr:uid="{497D8711-B094-4E93-B7EF-39201D2636A4}"/>
    <cellStyle name="Märkus 8 20 7 3" xfId="15420" xr:uid="{00000000-0005-0000-0000-0000B2580000}"/>
    <cellStyle name="Märkus 8 20 7 3 2" xfId="37793" xr:uid="{415325FC-02A1-46CC-BE9E-C66796B4F5A4}"/>
    <cellStyle name="Märkus 8 20 7 4" xfId="26627" xr:uid="{6F0E03C8-AB19-4FFF-81D2-C843B05D1D30}"/>
    <cellStyle name="Märkus 8 20 8" xfId="6324" xr:uid="{00000000-0005-0000-0000-0000B3580000}"/>
    <cellStyle name="Märkus 8 20 8 2" xfId="18074" xr:uid="{00000000-0005-0000-0000-0000B4580000}"/>
    <cellStyle name="Märkus 8 20 8 2 2" xfId="40447" xr:uid="{5E809B1A-4579-449B-866B-150589C84B3A}"/>
    <cellStyle name="Märkus 8 20 8 3" xfId="29281" xr:uid="{CBBA6272-BF47-488C-A8D8-FC16529F3542}"/>
    <cellStyle name="Märkus 8 20 9" xfId="12810" xr:uid="{00000000-0005-0000-0000-0000B5580000}"/>
    <cellStyle name="Märkus 8 20 9 2" xfId="35183" xr:uid="{0278BC55-8E9F-45B1-A33C-A01C43A5AD1C}"/>
    <cellStyle name="Märkus 8 3" xfId="424" xr:uid="{00000000-0005-0000-0000-0000B6580000}"/>
    <cellStyle name="Märkus 8 3 2" xfId="1068" xr:uid="{00000000-0005-0000-0000-0000B7580000}"/>
    <cellStyle name="Märkus 8 4" xfId="425" xr:uid="{00000000-0005-0000-0000-0000B8580000}"/>
    <cellStyle name="Märkus 8 4 2" xfId="1069" xr:uid="{00000000-0005-0000-0000-0000B9580000}"/>
    <cellStyle name="Märkus 8 5" xfId="426" xr:uid="{00000000-0005-0000-0000-0000BA580000}"/>
    <cellStyle name="Märkus 8 5 2" xfId="1070" xr:uid="{00000000-0005-0000-0000-0000BB580000}"/>
    <cellStyle name="Märkus 8 6" xfId="427" xr:uid="{00000000-0005-0000-0000-0000BC580000}"/>
    <cellStyle name="Märkus 8 6 2" xfId="1071" xr:uid="{00000000-0005-0000-0000-0000BD580000}"/>
    <cellStyle name="Märkus 8 7" xfId="428" xr:uid="{00000000-0005-0000-0000-0000BE580000}"/>
    <cellStyle name="Märkus 8 7 2" xfId="1072" xr:uid="{00000000-0005-0000-0000-0000BF580000}"/>
    <cellStyle name="Märkus 8 8" xfId="429" xr:uid="{00000000-0005-0000-0000-0000C0580000}"/>
    <cellStyle name="Märkus 8 8 2" xfId="1073" xr:uid="{00000000-0005-0000-0000-0000C1580000}"/>
    <cellStyle name="Märkus 8 9" xfId="430" xr:uid="{00000000-0005-0000-0000-0000C2580000}"/>
    <cellStyle name="Märkus 8 9 2" xfId="1074" xr:uid="{00000000-0005-0000-0000-0000C3580000}"/>
    <cellStyle name="Märkus 9" xfId="431" xr:uid="{00000000-0005-0000-0000-0000C4580000}"/>
    <cellStyle name="Märkus 9 10" xfId="432" xr:uid="{00000000-0005-0000-0000-0000C5580000}"/>
    <cellStyle name="Märkus 9 10 2" xfId="1075" xr:uid="{00000000-0005-0000-0000-0000C6580000}"/>
    <cellStyle name="Märkus 9 11" xfId="433" xr:uid="{00000000-0005-0000-0000-0000C7580000}"/>
    <cellStyle name="Märkus 9 11 2" xfId="1076" xr:uid="{00000000-0005-0000-0000-0000C8580000}"/>
    <cellStyle name="Märkus 9 12" xfId="434" xr:uid="{00000000-0005-0000-0000-0000C9580000}"/>
    <cellStyle name="Märkus 9 12 2" xfId="1077" xr:uid="{00000000-0005-0000-0000-0000CA580000}"/>
    <cellStyle name="Märkus 9 13" xfId="435" xr:uid="{00000000-0005-0000-0000-0000CB580000}"/>
    <cellStyle name="Märkus 9 13 2" xfId="1078" xr:uid="{00000000-0005-0000-0000-0000CC580000}"/>
    <cellStyle name="Märkus 9 14" xfId="436" xr:uid="{00000000-0005-0000-0000-0000CD580000}"/>
    <cellStyle name="Märkus 9 14 2" xfId="1079" xr:uid="{00000000-0005-0000-0000-0000CE580000}"/>
    <cellStyle name="Märkus 9 15" xfId="437" xr:uid="{00000000-0005-0000-0000-0000CF580000}"/>
    <cellStyle name="Märkus 9 15 2" xfId="1080" xr:uid="{00000000-0005-0000-0000-0000D0580000}"/>
    <cellStyle name="Märkus 9 16" xfId="438" xr:uid="{00000000-0005-0000-0000-0000D1580000}"/>
    <cellStyle name="Märkus 9 16 2" xfId="1081" xr:uid="{00000000-0005-0000-0000-0000D2580000}"/>
    <cellStyle name="Märkus 9 17" xfId="439" xr:uid="{00000000-0005-0000-0000-0000D3580000}"/>
    <cellStyle name="Märkus 9 17 2" xfId="1082" xr:uid="{00000000-0005-0000-0000-0000D4580000}"/>
    <cellStyle name="Märkus 9 18" xfId="440" xr:uid="{00000000-0005-0000-0000-0000D5580000}"/>
    <cellStyle name="Märkus 9 18 2" xfId="1083" xr:uid="{00000000-0005-0000-0000-0000D6580000}"/>
    <cellStyle name="Märkus 9 19" xfId="441" xr:uid="{00000000-0005-0000-0000-0000D7580000}"/>
    <cellStyle name="Märkus 9 19 2" xfId="1084" xr:uid="{00000000-0005-0000-0000-0000D8580000}"/>
    <cellStyle name="Märkus 9 2" xfId="442" xr:uid="{00000000-0005-0000-0000-0000D9580000}"/>
    <cellStyle name="Märkus 9 2 2" xfId="1085" xr:uid="{00000000-0005-0000-0000-0000DA580000}"/>
    <cellStyle name="Märkus 9 20" xfId="443" xr:uid="{00000000-0005-0000-0000-0000DB580000}"/>
    <cellStyle name="Märkus 9 20 10" xfId="24018" xr:uid="{E266FE22-E5FE-44DC-AAF5-811CD4B1EAE4}"/>
    <cellStyle name="Märkus 9 20 2" xfId="1086" xr:uid="{00000000-0005-0000-0000-0000DC580000}"/>
    <cellStyle name="Märkus 9 20 2 2" xfId="2151" xr:uid="{00000000-0005-0000-0000-0000DD580000}"/>
    <cellStyle name="Märkus 9 20 2 2 2" xfId="2152" xr:uid="{00000000-0005-0000-0000-0000DE580000}"/>
    <cellStyle name="Märkus 9 20 2 2 2 2" xfId="3461" xr:uid="{00000000-0005-0000-0000-0000DF580000}"/>
    <cellStyle name="Märkus 9 20 2 2 2 2 2" xfId="6071" xr:uid="{00000000-0005-0000-0000-0000E0580000}"/>
    <cellStyle name="Märkus 9 20 2 2 2 2 2 2" xfId="11546" xr:uid="{00000000-0005-0000-0000-0000E1580000}"/>
    <cellStyle name="Märkus 9 20 2 2 2 2 2 2 2" xfId="23235" xr:uid="{00000000-0005-0000-0000-0000E2580000}"/>
    <cellStyle name="Märkus 9 20 2 2 2 2 2 2 2 2" xfId="45608" xr:uid="{0960BD77-67D9-4906-BCE3-BB1CDBA1289C}"/>
    <cellStyle name="Märkus 9 20 2 2 2 2 2 2 3" xfId="34442" xr:uid="{3015A51D-3F61-4103-8893-92E1F94DC846}"/>
    <cellStyle name="Märkus 9 20 2 2 2 2 2 3" xfId="17892" xr:uid="{00000000-0005-0000-0000-0000E3580000}"/>
    <cellStyle name="Märkus 9 20 2 2 2 2 2 3 2" xfId="40265" xr:uid="{BB7F933A-77A5-4814-B4EF-1D4CCEC53B3A}"/>
    <cellStyle name="Märkus 9 20 2 2 2 2 2 4" xfId="29099" xr:uid="{D52291DD-E5BE-4136-92D2-72A150C89C52}"/>
    <cellStyle name="Märkus 9 20 2 2 2 2 3" xfId="8936" xr:uid="{00000000-0005-0000-0000-0000E4580000}"/>
    <cellStyle name="Märkus 9 20 2 2 2 2 3 2" xfId="20625" xr:uid="{00000000-0005-0000-0000-0000E5580000}"/>
    <cellStyle name="Märkus 9 20 2 2 2 2 3 2 2" xfId="42998" xr:uid="{91526619-46E6-41D1-A1B4-B96C3687DFA4}"/>
    <cellStyle name="Märkus 9 20 2 2 2 2 3 3" xfId="31832" xr:uid="{ED31D5C9-1DD8-4C1F-9A67-42BDD31F076A}"/>
    <cellStyle name="Märkus 9 20 2 2 2 2 4" xfId="15282" xr:uid="{00000000-0005-0000-0000-0000E6580000}"/>
    <cellStyle name="Märkus 9 20 2 2 2 2 4 2" xfId="37655" xr:uid="{1B43CBA2-046D-48CA-AEF4-60C4BF7FA803}"/>
    <cellStyle name="Märkus 9 20 2 2 2 2 5" xfId="26489" xr:uid="{BAD3CF0E-7820-4865-A40A-A0A6AA8B7FD6}"/>
    <cellStyle name="Märkus 9 20 2 2 2 3" xfId="4766" xr:uid="{00000000-0005-0000-0000-0000E7580000}"/>
    <cellStyle name="Märkus 9 20 2 2 2 3 2" xfId="10241" xr:uid="{00000000-0005-0000-0000-0000E8580000}"/>
    <cellStyle name="Märkus 9 20 2 2 2 3 2 2" xfId="21930" xr:uid="{00000000-0005-0000-0000-0000E9580000}"/>
    <cellStyle name="Märkus 9 20 2 2 2 3 2 2 2" xfId="44303" xr:uid="{1E29E728-7C28-4CB1-81E8-B9F890F0A0C8}"/>
    <cellStyle name="Märkus 9 20 2 2 2 3 2 3" xfId="33137" xr:uid="{06CF183E-2945-47A2-9CD3-9B02ABB23DD4}"/>
    <cellStyle name="Märkus 9 20 2 2 2 3 3" xfId="16587" xr:uid="{00000000-0005-0000-0000-0000EA580000}"/>
    <cellStyle name="Märkus 9 20 2 2 2 3 3 2" xfId="38960" xr:uid="{EE8D2D34-998F-4187-AA36-34FE2C3DA5EE}"/>
    <cellStyle name="Märkus 9 20 2 2 2 3 4" xfId="27794" xr:uid="{8B360141-EACD-4FDE-AD14-731CB5D4F5AD}"/>
    <cellStyle name="Märkus 9 20 2 2 2 4" xfId="7631" xr:uid="{00000000-0005-0000-0000-0000EB580000}"/>
    <cellStyle name="Märkus 9 20 2 2 2 4 2" xfId="19320" xr:uid="{00000000-0005-0000-0000-0000EC580000}"/>
    <cellStyle name="Märkus 9 20 2 2 2 4 2 2" xfId="41693" xr:uid="{5FDEDEA8-8899-4206-AD7E-0DC365E0C980}"/>
    <cellStyle name="Märkus 9 20 2 2 2 4 3" xfId="30527" xr:uid="{E0530488-9B9E-49E3-B630-F488D8D9C2BC}"/>
    <cellStyle name="Märkus 9 20 2 2 2 5" xfId="13977" xr:uid="{00000000-0005-0000-0000-0000ED580000}"/>
    <cellStyle name="Märkus 9 20 2 2 2 5 2" xfId="36350" xr:uid="{6626F08D-A5C6-4AFA-B4CB-9F5EEB3BFF91}"/>
    <cellStyle name="Märkus 9 20 2 2 2 6" xfId="25184" xr:uid="{1428412D-03AC-4D04-9A3A-FE075FE513E8}"/>
    <cellStyle name="Märkus 9 20 2 2 3" xfId="3460" xr:uid="{00000000-0005-0000-0000-0000EE580000}"/>
    <cellStyle name="Märkus 9 20 2 2 3 2" xfId="6070" xr:uid="{00000000-0005-0000-0000-0000EF580000}"/>
    <cellStyle name="Märkus 9 20 2 2 3 2 2" xfId="11545" xr:uid="{00000000-0005-0000-0000-0000F0580000}"/>
    <cellStyle name="Märkus 9 20 2 2 3 2 2 2" xfId="23234" xr:uid="{00000000-0005-0000-0000-0000F1580000}"/>
    <cellStyle name="Märkus 9 20 2 2 3 2 2 2 2" xfId="45607" xr:uid="{E5C5D4C6-04D0-45BC-9C9D-D9B915637B8B}"/>
    <cellStyle name="Märkus 9 20 2 2 3 2 2 3" xfId="34441" xr:uid="{A33520F1-DBF2-4A29-8A05-C361AB66957A}"/>
    <cellStyle name="Märkus 9 20 2 2 3 2 3" xfId="17891" xr:uid="{00000000-0005-0000-0000-0000F2580000}"/>
    <cellStyle name="Märkus 9 20 2 2 3 2 3 2" xfId="40264" xr:uid="{F43B1FCB-0042-4225-BE6C-D7068DD5BF34}"/>
    <cellStyle name="Märkus 9 20 2 2 3 2 4" xfId="29098" xr:uid="{C6CAF404-659C-4FBC-A900-8539F6D7685A}"/>
    <cellStyle name="Märkus 9 20 2 2 3 3" xfId="8935" xr:uid="{00000000-0005-0000-0000-0000F3580000}"/>
    <cellStyle name="Märkus 9 20 2 2 3 3 2" xfId="20624" xr:uid="{00000000-0005-0000-0000-0000F4580000}"/>
    <cellStyle name="Märkus 9 20 2 2 3 3 2 2" xfId="42997" xr:uid="{161EBBD9-8E40-4765-994E-6397C4F3B161}"/>
    <cellStyle name="Märkus 9 20 2 2 3 3 3" xfId="31831" xr:uid="{554BFBC2-292C-4094-B4D3-E2FE8A034CF3}"/>
    <cellStyle name="Märkus 9 20 2 2 3 4" xfId="15281" xr:uid="{00000000-0005-0000-0000-0000F5580000}"/>
    <cellStyle name="Märkus 9 20 2 2 3 4 2" xfId="37654" xr:uid="{FA4DC5E7-EED7-4620-92A3-B32F45E3C872}"/>
    <cellStyle name="Märkus 9 20 2 2 3 5" xfId="26488" xr:uid="{3B452CED-303B-45DB-8BA3-A4B513FFEACD}"/>
    <cellStyle name="Märkus 9 20 2 2 4" xfId="4765" xr:uid="{00000000-0005-0000-0000-0000F6580000}"/>
    <cellStyle name="Märkus 9 20 2 2 4 2" xfId="10240" xr:uid="{00000000-0005-0000-0000-0000F7580000}"/>
    <cellStyle name="Märkus 9 20 2 2 4 2 2" xfId="21929" xr:uid="{00000000-0005-0000-0000-0000F8580000}"/>
    <cellStyle name="Märkus 9 20 2 2 4 2 2 2" xfId="44302" xr:uid="{D0A23BA2-7E6D-47D7-A589-95D0A6334371}"/>
    <cellStyle name="Märkus 9 20 2 2 4 2 3" xfId="33136" xr:uid="{98842628-AC4F-45EF-AA8C-92390FBEA273}"/>
    <cellStyle name="Märkus 9 20 2 2 4 3" xfId="16586" xr:uid="{00000000-0005-0000-0000-0000F9580000}"/>
    <cellStyle name="Märkus 9 20 2 2 4 3 2" xfId="38959" xr:uid="{A077A495-4CB3-4BB2-9930-4ED383DE6100}"/>
    <cellStyle name="Märkus 9 20 2 2 4 4" xfId="27793" xr:uid="{FB8CFC56-7757-437A-9C8A-D7ACA5F94A06}"/>
    <cellStyle name="Märkus 9 20 2 2 5" xfId="7630" xr:uid="{00000000-0005-0000-0000-0000FA580000}"/>
    <cellStyle name="Märkus 9 20 2 2 5 2" xfId="19319" xr:uid="{00000000-0005-0000-0000-0000FB580000}"/>
    <cellStyle name="Märkus 9 20 2 2 5 2 2" xfId="41692" xr:uid="{B1A66C15-CFBA-4C77-8402-FE05F189328E}"/>
    <cellStyle name="Märkus 9 20 2 2 5 3" xfId="30526" xr:uid="{6210B35C-E4FB-464C-ABF9-DC9F4C23F4D0}"/>
    <cellStyle name="Märkus 9 20 2 2 6" xfId="13976" xr:uid="{00000000-0005-0000-0000-0000FC580000}"/>
    <cellStyle name="Märkus 9 20 2 2 6 2" xfId="36349" xr:uid="{FFFA4457-696A-4884-A6A5-9700CD4FBAB4}"/>
    <cellStyle name="Märkus 9 20 2 2 7" xfId="25183" xr:uid="{5E81CC4D-5290-4248-BBED-4FC540362CD4}"/>
    <cellStyle name="Märkus 9 20 2 3" xfId="2153" xr:uid="{00000000-0005-0000-0000-0000FD580000}"/>
    <cellStyle name="Märkus 9 20 2 3 2" xfId="3462" xr:uid="{00000000-0005-0000-0000-0000FE580000}"/>
    <cellStyle name="Märkus 9 20 2 3 2 2" xfId="6072" xr:uid="{00000000-0005-0000-0000-0000FF580000}"/>
    <cellStyle name="Märkus 9 20 2 3 2 2 2" xfId="11547" xr:uid="{00000000-0005-0000-0000-000000590000}"/>
    <cellStyle name="Märkus 9 20 2 3 2 2 2 2" xfId="23236" xr:uid="{00000000-0005-0000-0000-000001590000}"/>
    <cellStyle name="Märkus 9 20 2 3 2 2 2 2 2" xfId="45609" xr:uid="{93DDF2CD-C287-401F-BB74-0630C5688B8C}"/>
    <cellStyle name="Märkus 9 20 2 3 2 2 2 3" xfId="34443" xr:uid="{4186BDA1-6B70-4A88-91FB-0C1BF5492507}"/>
    <cellStyle name="Märkus 9 20 2 3 2 2 3" xfId="17893" xr:uid="{00000000-0005-0000-0000-000002590000}"/>
    <cellStyle name="Märkus 9 20 2 3 2 2 3 2" xfId="40266" xr:uid="{5940BA1A-7A91-461E-8F17-4FDD600B1BC4}"/>
    <cellStyle name="Märkus 9 20 2 3 2 2 4" xfId="29100" xr:uid="{213E9A7E-4FC0-415D-A827-641615325908}"/>
    <cellStyle name="Märkus 9 20 2 3 2 3" xfId="8937" xr:uid="{00000000-0005-0000-0000-000003590000}"/>
    <cellStyle name="Märkus 9 20 2 3 2 3 2" xfId="20626" xr:uid="{00000000-0005-0000-0000-000004590000}"/>
    <cellStyle name="Märkus 9 20 2 3 2 3 2 2" xfId="42999" xr:uid="{043D65AB-B549-4D9C-B467-7AC8AFC456A1}"/>
    <cellStyle name="Märkus 9 20 2 3 2 3 3" xfId="31833" xr:uid="{330D757A-29A7-47CA-92BA-8103454A6E09}"/>
    <cellStyle name="Märkus 9 20 2 3 2 4" xfId="15283" xr:uid="{00000000-0005-0000-0000-000005590000}"/>
    <cellStyle name="Märkus 9 20 2 3 2 4 2" xfId="37656" xr:uid="{388A451D-5D72-4B16-B102-F0AE2879959E}"/>
    <cellStyle name="Märkus 9 20 2 3 2 5" xfId="26490" xr:uid="{ED3E088F-B8DD-49EC-B436-5775122D2803}"/>
    <cellStyle name="Märkus 9 20 2 3 3" xfId="4767" xr:uid="{00000000-0005-0000-0000-000006590000}"/>
    <cellStyle name="Märkus 9 20 2 3 3 2" xfId="10242" xr:uid="{00000000-0005-0000-0000-000007590000}"/>
    <cellStyle name="Märkus 9 20 2 3 3 2 2" xfId="21931" xr:uid="{00000000-0005-0000-0000-000008590000}"/>
    <cellStyle name="Märkus 9 20 2 3 3 2 2 2" xfId="44304" xr:uid="{6A019E36-4895-4773-AE56-E77B5578B351}"/>
    <cellStyle name="Märkus 9 20 2 3 3 2 3" xfId="33138" xr:uid="{A877317C-3ED2-4000-8A5A-CD8CA66D2B06}"/>
    <cellStyle name="Märkus 9 20 2 3 3 3" xfId="16588" xr:uid="{00000000-0005-0000-0000-000009590000}"/>
    <cellStyle name="Märkus 9 20 2 3 3 3 2" xfId="38961" xr:uid="{78D2D659-DAD7-464A-8DB5-4AC507BF62B6}"/>
    <cellStyle name="Märkus 9 20 2 3 3 4" xfId="27795" xr:uid="{BDEE2200-4533-4232-97EC-31EBF56E4545}"/>
    <cellStyle name="Märkus 9 20 2 3 4" xfId="7632" xr:uid="{00000000-0005-0000-0000-00000A590000}"/>
    <cellStyle name="Märkus 9 20 2 3 4 2" xfId="19321" xr:uid="{00000000-0005-0000-0000-00000B590000}"/>
    <cellStyle name="Märkus 9 20 2 3 4 2 2" xfId="41694" xr:uid="{37EC12FE-B391-496A-92DC-EB2D5982A074}"/>
    <cellStyle name="Märkus 9 20 2 3 4 3" xfId="30528" xr:uid="{1B2DA070-2067-4EF9-87C4-C2B5CF6DBF9C}"/>
    <cellStyle name="Märkus 9 20 2 3 5" xfId="13978" xr:uid="{00000000-0005-0000-0000-00000C590000}"/>
    <cellStyle name="Märkus 9 20 2 3 5 2" xfId="36351" xr:uid="{3D9E194E-6FF1-461A-B8D3-55743A55D4C4}"/>
    <cellStyle name="Märkus 9 20 2 3 6" xfId="25185" xr:uid="{CC135BAD-51FE-4486-96D6-D6E8C27DF212}"/>
    <cellStyle name="Märkus 9 20 2 4" xfId="2154" xr:uid="{00000000-0005-0000-0000-00000D590000}"/>
    <cellStyle name="Märkus 9 20 2 4 2" xfId="3463" xr:uid="{00000000-0005-0000-0000-00000E590000}"/>
    <cellStyle name="Märkus 9 20 2 4 2 2" xfId="6073" xr:uid="{00000000-0005-0000-0000-00000F590000}"/>
    <cellStyle name="Märkus 9 20 2 4 2 2 2" xfId="11548" xr:uid="{00000000-0005-0000-0000-000010590000}"/>
    <cellStyle name="Märkus 9 20 2 4 2 2 2 2" xfId="23237" xr:uid="{00000000-0005-0000-0000-000011590000}"/>
    <cellStyle name="Märkus 9 20 2 4 2 2 2 2 2" xfId="45610" xr:uid="{EFC18C50-0461-4B8B-912F-96DADB9B4058}"/>
    <cellStyle name="Märkus 9 20 2 4 2 2 2 3" xfId="34444" xr:uid="{D414B9D7-E3B1-46C7-8E31-F5CCF871F7BD}"/>
    <cellStyle name="Märkus 9 20 2 4 2 2 3" xfId="17894" xr:uid="{00000000-0005-0000-0000-000012590000}"/>
    <cellStyle name="Märkus 9 20 2 4 2 2 3 2" xfId="40267" xr:uid="{5DA32126-5A5A-4E1B-8630-BE9EB5AD6439}"/>
    <cellStyle name="Märkus 9 20 2 4 2 2 4" xfId="29101" xr:uid="{203528CC-EE61-425C-8C42-1782B5378079}"/>
    <cellStyle name="Märkus 9 20 2 4 2 3" xfId="8938" xr:uid="{00000000-0005-0000-0000-000013590000}"/>
    <cellStyle name="Märkus 9 20 2 4 2 3 2" xfId="20627" xr:uid="{00000000-0005-0000-0000-000014590000}"/>
    <cellStyle name="Märkus 9 20 2 4 2 3 2 2" xfId="43000" xr:uid="{D634E734-E221-40ED-A6AC-9CEF9F624330}"/>
    <cellStyle name="Märkus 9 20 2 4 2 3 3" xfId="31834" xr:uid="{231353CA-A954-4CED-8BAE-AF3A0338FD78}"/>
    <cellStyle name="Märkus 9 20 2 4 2 4" xfId="15284" xr:uid="{00000000-0005-0000-0000-000015590000}"/>
    <cellStyle name="Märkus 9 20 2 4 2 4 2" xfId="37657" xr:uid="{824C6E68-BCE1-4205-B399-B09F80B61BC0}"/>
    <cellStyle name="Märkus 9 20 2 4 2 5" xfId="26491" xr:uid="{28E38D3B-7880-48FE-A9D3-35CA7F26F0F2}"/>
    <cellStyle name="Märkus 9 20 2 4 3" xfId="4768" xr:uid="{00000000-0005-0000-0000-000016590000}"/>
    <cellStyle name="Märkus 9 20 2 4 3 2" xfId="10243" xr:uid="{00000000-0005-0000-0000-000017590000}"/>
    <cellStyle name="Märkus 9 20 2 4 3 2 2" xfId="21932" xr:uid="{00000000-0005-0000-0000-000018590000}"/>
    <cellStyle name="Märkus 9 20 2 4 3 2 2 2" xfId="44305" xr:uid="{E9FC4FC8-62AB-4E0C-A84D-F105CDCB2FB4}"/>
    <cellStyle name="Märkus 9 20 2 4 3 2 3" xfId="33139" xr:uid="{68E18B46-5395-46AE-8E76-ABBE7BC285EA}"/>
    <cellStyle name="Märkus 9 20 2 4 3 3" xfId="16589" xr:uid="{00000000-0005-0000-0000-000019590000}"/>
    <cellStyle name="Märkus 9 20 2 4 3 3 2" xfId="38962" xr:uid="{859A943E-1D20-408C-B69D-8E19E8CF4651}"/>
    <cellStyle name="Märkus 9 20 2 4 3 4" xfId="27796" xr:uid="{66A05DA4-02C4-42E8-8779-A3BFA93CB60C}"/>
    <cellStyle name="Märkus 9 20 2 4 4" xfId="7633" xr:uid="{00000000-0005-0000-0000-00001A590000}"/>
    <cellStyle name="Märkus 9 20 2 4 4 2" xfId="19322" xr:uid="{00000000-0005-0000-0000-00001B590000}"/>
    <cellStyle name="Märkus 9 20 2 4 4 2 2" xfId="41695" xr:uid="{F43F1E37-6F1A-449C-8AC8-3F0941648FBF}"/>
    <cellStyle name="Märkus 9 20 2 4 4 3" xfId="30529" xr:uid="{519AADED-8F3E-424F-A1FB-226C3F25C684}"/>
    <cellStyle name="Märkus 9 20 2 4 5" xfId="13979" xr:uid="{00000000-0005-0000-0000-00001C590000}"/>
    <cellStyle name="Märkus 9 20 2 4 5 2" xfId="36352" xr:uid="{E9B2CD7B-BA92-4682-932A-0DCB3D4B5F8A}"/>
    <cellStyle name="Märkus 9 20 2 4 6" xfId="25186" xr:uid="{6CB82D39-E321-43C8-BCB2-4BCA3154E3A4}"/>
    <cellStyle name="Märkus 9 20 2 5" xfId="2424" xr:uid="{00000000-0005-0000-0000-00001D590000}"/>
    <cellStyle name="Märkus 9 20 2 5 2" xfId="5035" xr:uid="{00000000-0005-0000-0000-00001E590000}"/>
    <cellStyle name="Märkus 9 20 2 5 2 2" xfId="10510" xr:uid="{00000000-0005-0000-0000-00001F590000}"/>
    <cellStyle name="Märkus 9 20 2 5 2 2 2" xfId="22199" xr:uid="{00000000-0005-0000-0000-000020590000}"/>
    <cellStyle name="Märkus 9 20 2 5 2 2 2 2" xfId="44572" xr:uid="{D1AD2E72-DF41-4A4B-9067-AD5854B0B927}"/>
    <cellStyle name="Märkus 9 20 2 5 2 2 3" xfId="33406" xr:uid="{6FD047CC-F10E-43A0-A9D6-482E4AC4A498}"/>
    <cellStyle name="Märkus 9 20 2 5 2 3" xfId="16856" xr:uid="{00000000-0005-0000-0000-000021590000}"/>
    <cellStyle name="Märkus 9 20 2 5 2 3 2" xfId="39229" xr:uid="{BB6F74E1-C568-47D3-BAD8-04C825711965}"/>
    <cellStyle name="Märkus 9 20 2 5 2 4" xfId="28063" xr:uid="{D9701A0D-D69B-47A6-B389-CEDD42A0C8CE}"/>
    <cellStyle name="Märkus 9 20 2 5 3" xfId="7900" xr:uid="{00000000-0005-0000-0000-000022590000}"/>
    <cellStyle name="Märkus 9 20 2 5 3 2" xfId="19589" xr:uid="{00000000-0005-0000-0000-000023590000}"/>
    <cellStyle name="Märkus 9 20 2 5 3 2 2" xfId="41962" xr:uid="{F22C7846-368D-4F98-97B9-348234642F6F}"/>
    <cellStyle name="Märkus 9 20 2 5 3 3" xfId="30796" xr:uid="{3D34D13B-5A78-46D7-B1BC-63147D8DA17E}"/>
    <cellStyle name="Märkus 9 20 2 5 4" xfId="14246" xr:uid="{00000000-0005-0000-0000-000024590000}"/>
    <cellStyle name="Märkus 9 20 2 5 4 2" xfId="36619" xr:uid="{C7FDBDB9-DFBF-42F2-951D-501D4C3AF18A}"/>
    <cellStyle name="Märkus 9 20 2 5 5" xfId="25453" xr:uid="{EB5226BB-7450-4A3F-85F4-D41E30D029B2}"/>
    <cellStyle name="Märkus 9 20 2 6" xfId="3730" xr:uid="{00000000-0005-0000-0000-000025590000}"/>
    <cellStyle name="Märkus 9 20 2 6 2" xfId="9205" xr:uid="{00000000-0005-0000-0000-000026590000}"/>
    <cellStyle name="Märkus 9 20 2 6 2 2" xfId="20894" xr:uid="{00000000-0005-0000-0000-000027590000}"/>
    <cellStyle name="Märkus 9 20 2 6 2 2 2" xfId="43267" xr:uid="{0DAA60FA-C079-4CD3-8DD7-0D7E97433C4F}"/>
    <cellStyle name="Märkus 9 20 2 6 2 3" xfId="32101" xr:uid="{75C4CBE9-F947-4610-A206-4DA17518FC4B}"/>
    <cellStyle name="Märkus 9 20 2 6 3" xfId="15551" xr:uid="{00000000-0005-0000-0000-000028590000}"/>
    <cellStyle name="Märkus 9 20 2 6 3 2" xfId="37924" xr:uid="{D0D463F7-1E2A-45B9-905F-9DFCC648CF37}"/>
    <cellStyle name="Märkus 9 20 2 6 4" xfId="26758" xr:uid="{D5CD46C2-89D6-4C95-A0D2-D7AB081DF747}"/>
    <cellStyle name="Märkus 9 20 2 7" xfId="6593" xr:uid="{00000000-0005-0000-0000-000029590000}"/>
    <cellStyle name="Märkus 9 20 2 7 2" xfId="18283" xr:uid="{00000000-0005-0000-0000-00002A590000}"/>
    <cellStyle name="Märkus 9 20 2 7 2 2" xfId="40656" xr:uid="{5D55BBFB-7380-4806-B7AB-F2191C1C2B3D}"/>
    <cellStyle name="Märkus 9 20 2 7 3" xfId="29490" xr:uid="{88154A0F-28E9-4487-9805-B84F6FA3A66D}"/>
    <cellStyle name="Märkus 9 20 2 8" xfId="12941" xr:uid="{00000000-0005-0000-0000-00002B590000}"/>
    <cellStyle name="Märkus 9 20 2 8 2" xfId="35314" xr:uid="{BE5D4748-896F-4625-8961-5C27870912BF}"/>
    <cellStyle name="Märkus 9 20 2 9" xfId="24148" xr:uid="{3494605B-A960-43C4-94B0-AC5C27957652}"/>
    <cellStyle name="Märkus 9 20 3" xfId="2155" xr:uid="{00000000-0005-0000-0000-00002C590000}"/>
    <cellStyle name="Märkus 9 20 3 2" xfId="2156" xr:uid="{00000000-0005-0000-0000-00002D590000}"/>
    <cellStyle name="Märkus 9 20 3 2 2" xfId="3465" xr:uid="{00000000-0005-0000-0000-00002E590000}"/>
    <cellStyle name="Märkus 9 20 3 2 2 2" xfId="6075" xr:uid="{00000000-0005-0000-0000-00002F590000}"/>
    <cellStyle name="Märkus 9 20 3 2 2 2 2" xfId="11550" xr:uid="{00000000-0005-0000-0000-000030590000}"/>
    <cellStyle name="Märkus 9 20 3 2 2 2 2 2" xfId="23239" xr:uid="{00000000-0005-0000-0000-000031590000}"/>
    <cellStyle name="Märkus 9 20 3 2 2 2 2 2 2" xfId="45612" xr:uid="{7039B248-15B9-4770-933E-0DE1E7557299}"/>
    <cellStyle name="Märkus 9 20 3 2 2 2 2 3" xfId="34446" xr:uid="{7B77D8E7-232C-4008-8869-46CBCC13A519}"/>
    <cellStyle name="Märkus 9 20 3 2 2 2 3" xfId="17896" xr:uid="{00000000-0005-0000-0000-000032590000}"/>
    <cellStyle name="Märkus 9 20 3 2 2 2 3 2" xfId="40269" xr:uid="{84EE8AFF-25FE-423E-B239-BC568CFF29AB}"/>
    <cellStyle name="Märkus 9 20 3 2 2 2 4" xfId="29103" xr:uid="{6340347E-99ED-4377-B7B2-2475CFF1F63E}"/>
    <cellStyle name="Märkus 9 20 3 2 2 3" xfId="8940" xr:uid="{00000000-0005-0000-0000-000033590000}"/>
    <cellStyle name="Märkus 9 20 3 2 2 3 2" xfId="20629" xr:uid="{00000000-0005-0000-0000-000034590000}"/>
    <cellStyle name="Märkus 9 20 3 2 2 3 2 2" xfId="43002" xr:uid="{9C1D7954-3452-4C39-A3A3-AC12F9731016}"/>
    <cellStyle name="Märkus 9 20 3 2 2 3 3" xfId="31836" xr:uid="{CA4C3DFE-BBE3-472F-9B35-8C3C48503604}"/>
    <cellStyle name="Märkus 9 20 3 2 2 4" xfId="15286" xr:uid="{00000000-0005-0000-0000-000035590000}"/>
    <cellStyle name="Märkus 9 20 3 2 2 4 2" xfId="37659" xr:uid="{AB9D9E3A-29FA-4820-867B-D708872C286E}"/>
    <cellStyle name="Märkus 9 20 3 2 2 5" xfId="26493" xr:uid="{2AB010E5-73BC-4FF8-BCE8-42B6EBBC5C4D}"/>
    <cellStyle name="Märkus 9 20 3 2 3" xfId="4770" xr:uid="{00000000-0005-0000-0000-000036590000}"/>
    <cellStyle name="Märkus 9 20 3 2 3 2" xfId="10245" xr:uid="{00000000-0005-0000-0000-000037590000}"/>
    <cellStyle name="Märkus 9 20 3 2 3 2 2" xfId="21934" xr:uid="{00000000-0005-0000-0000-000038590000}"/>
    <cellStyle name="Märkus 9 20 3 2 3 2 2 2" xfId="44307" xr:uid="{647885E2-63FF-4E17-B112-999FBBA0110D}"/>
    <cellStyle name="Märkus 9 20 3 2 3 2 3" xfId="33141" xr:uid="{BE55A78E-D7B0-44A8-B650-C71EC6078F27}"/>
    <cellStyle name="Märkus 9 20 3 2 3 3" xfId="16591" xr:uid="{00000000-0005-0000-0000-000039590000}"/>
    <cellStyle name="Märkus 9 20 3 2 3 3 2" xfId="38964" xr:uid="{112971E3-27C3-469C-8ED7-1451CD5FE0CA}"/>
    <cellStyle name="Märkus 9 20 3 2 3 4" xfId="27798" xr:uid="{45AD062F-ED02-4E3F-B08B-A2F53A69A0E9}"/>
    <cellStyle name="Märkus 9 20 3 2 4" xfId="7635" xr:uid="{00000000-0005-0000-0000-00003A590000}"/>
    <cellStyle name="Märkus 9 20 3 2 4 2" xfId="19324" xr:uid="{00000000-0005-0000-0000-00003B590000}"/>
    <cellStyle name="Märkus 9 20 3 2 4 2 2" xfId="41697" xr:uid="{C01EE6CC-CACB-49D1-AF04-3BB51F306A5B}"/>
    <cellStyle name="Märkus 9 20 3 2 4 3" xfId="30531" xr:uid="{F981A6E5-85F4-4057-8E91-60FD092AC314}"/>
    <cellStyle name="Märkus 9 20 3 2 5" xfId="13981" xr:uid="{00000000-0005-0000-0000-00003C590000}"/>
    <cellStyle name="Märkus 9 20 3 2 5 2" xfId="36354" xr:uid="{7A2BE794-4186-46EF-A51D-55E48CE44745}"/>
    <cellStyle name="Märkus 9 20 3 2 6" xfId="25188" xr:uid="{921AC0DC-2286-4B94-9E48-F7DAD2C0B3E3}"/>
    <cellStyle name="Märkus 9 20 3 3" xfId="3464" xr:uid="{00000000-0005-0000-0000-00003D590000}"/>
    <cellStyle name="Märkus 9 20 3 3 2" xfId="6074" xr:uid="{00000000-0005-0000-0000-00003E590000}"/>
    <cellStyle name="Märkus 9 20 3 3 2 2" xfId="11549" xr:uid="{00000000-0005-0000-0000-00003F590000}"/>
    <cellStyle name="Märkus 9 20 3 3 2 2 2" xfId="23238" xr:uid="{00000000-0005-0000-0000-000040590000}"/>
    <cellStyle name="Märkus 9 20 3 3 2 2 2 2" xfId="45611" xr:uid="{67BD8A02-0F4F-48F1-BE1A-FD3CC9AE0E7B}"/>
    <cellStyle name="Märkus 9 20 3 3 2 2 3" xfId="34445" xr:uid="{A73E4B3D-14E5-4535-B03A-10E5F1A4B282}"/>
    <cellStyle name="Märkus 9 20 3 3 2 3" xfId="17895" xr:uid="{00000000-0005-0000-0000-000041590000}"/>
    <cellStyle name="Märkus 9 20 3 3 2 3 2" xfId="40268" xr:uid="{4DBBE2A3-6395-4E1D-8D1F-4342EEB157ED}"/>
    <cellStyle name="Märkus 9 20 3 3 2 4" xfId="29102" xr:uid="{4B5FF67E-0B36-4991-B850-09F6DAB900E3}"/>
    <cellStyle name="Märkus 9 20 3 3 3" xfId="8939" xr:uid="{00000000-0005-0000-0000-000042590000}"/>
    <cellStyle name="Märkus 9 20 3 3 3 2" xfId="20628" xr:uid="{00000000-0005-0000-0000-000043590000}"/>
    <cellStyle name="Märkus 9 20 3 3 3 2 2" xfId="43001" xr:uid="{7BC26E15-F136-4BB9-9CC2-8F00FC22D834}"/>
    <cellStyle name="Märkus 9 20 3 3 3 3" xfId="31835" xr:uid="{75D5C027-4C5B-46B9-88DF-AE25DE57E352}"/>
    <cellStyle name="Märkus 9 20 3 3 4" xfId="15285" xr:uid="{00000000-0005-0000-0000-000044590000}"/>
    <cellStyle name="Märkus 9 20 3 3 4 2" xfId="37658" xr:uid="{ECE6D5AB-B6AB-4DA9-9F13-BF6B4632E104}"/>
    <cellStyle name="Märkus 9 20 3 3 5" xfId="26492" xr:uid="{BE5D52D5-C091-40E3-853B-A5434ADC4769}"/>
    <cellStyle name="Märkus 9 20 3 4" xfId="4769" xr:uid="{00000000-0005-0000-0000-000045590000}"/>
    <cellStyle name="Märkus 9 20 3 4 2" xfId="10244" xr:uid="{00000000-0005-0000-0000-000046590000}"/>
    <cellStyle name="Märkus 9 20 3 4 2 2" xfId="21933" xr:uid="{00000000-0005-0000-0000-000047590000}"/>
    <cellStyle name="Märkus 9 20 3 4 2 2 2" xfId="44306" xr:uid="{F4636CEB-07A9-4709-9968-BCF53F942701}"/>
    <cellStyle name="Märkus 9 20 3 4 2 3" xfId="33140" xr:uid="{389240A8-BB97-488F-B782-927E879DD1C5}"/>
    <cellStyle name="Märkus 9 20 3 4 3" xfId="16590" xr:uid="{00000000-0005-0000-0000-000048590000}"/>
    <cellStyle name="Märkus 9 20 3 4 3 2" xfId="38963" xr:uid="{C84EFE13-0E45-4361-B64E-53D342266CE1}"/>
    <cellStyle name="Märkus 9 20 3 4 4" xfId="27797" xr:uid="{205A753B-D21A-46E0-8E65-4425B427BDAC}"/>
    <cellStyle name="Märkus 9 20 3 5" xfId="7634" xr:uid="{00000000-0005-0000-0000-000049590000}"/>
    <cellStyle name="Märkus 9 20 3 5 2" xfId="19323" xr:uid="{00000000-0005-0000-0000-00004A590000}"/>
    <cellStyle name="Märkus 9 20 3 5 2 2" xfId="41696" xr:uid="{07C0DABE-CE4D-42D4-935B-B01E4E578C07}"/>
    <cellStyle name="Märkus 9 20 3 5 3" xfId="30530" xr:uid="{959F9423-E7C0-4BE9-87AA-29D72733C2C7}"/>
    <cellStyle name="Märkus 9 20 3 6" xfId="13980" xr:uid="{00000000-0005-0000-0000-00004B590000}"/>
    <cellStyle name="Märkus 9 20 3 6 2" xfId="36353" xr:uid="{E5DA3BA7-C7D7-476A-AC06-6338D32B53DA}"/>
    <cellStyle name="Märkus 9 20 3 7" xfId="25187" xr:uid="{51420CA7-C800-40DC-B169-DB4EFC1306D2}"/>
    <cellStyle name="Märkus 9 20 4" xfId="2157" xr:uid="{00000000-0005-0000-0000-00004C590000}"/>
    <cellStyle name="Märkus 9 20 4 2" xfId="3466" xr:uid="{00000000-0005-0000-0000-00004D590000}"/>
    <cellStyle name="Märkus 9 20 4 2 2" xfId="6076" xr:uid="{00000000-0005-0000-0000-00004E590000}"/>
    <cellStyle name="Märkus 9 20 4 2 2 2" xfId="11551" xr:uid="{00000000-0005-0000-0000-00004F590000}"/>
    <cellStyle name="Märkus 9 20 4 2 2 2 2" xfId="23240" xr:uid="{00000000-0005-0000-0000-000050590000}"/>
    <cellStyle name="Märkus 9 20 4 2 2 2 2 2" xfId="45613" xr:uid="{F4615C97-6B98-4579-BC38-914E00A19048}"/>
    <cellStyle name="Märkus 9 20 4 2 2 2 3" xfId="34447" xr:uid="{DC4C81A6-7310-4AAE-BF31-0CEF551603E3}"/>
    <cellStyle name="Märkus 9 20 4 2 2 3" xfId="17897" xr:uid="{00000000-0005-0000-0000-000051590000}"/>
    <cellStyle name="Märkus 9 20 4 2 2 3 2" xfId="40270" xr:uid="{33F75558-46BC-45C6-9D14-9FEF31D6B02D}"/>
    <cellStyle name="Märkus 9 20 4 2 2 4" xfId="29104" xr:uid="{0F5ECFC1-B882-46D5-8987-7E17DEC4869E}"/>
    <cellStyle name="Märkus 9 20 4 2 3" xfId="8941" xr:uid="{00000000-0005-0000-0000-000052590000}"/>
    <cellStyle name="Märkus 9 20 4 2 3 2" xfId="20630" xr:uid="{00000000-0005-0000-0000-000053590000}"/>
    <cellStyle name="Märkus 9 20 4 2 3 2 2" xfId="43003" xr:uid="{1D2241FE-76F1-4F37-9C56-0D4E87021994}"/>
    <cellStyle name="Märkus 9 20 4 2 3 3" xfId="31837" xr:uid="{198C4A9C-40D7-4C9A-BA57-CF2C2215A417}"/>
    <cellStyle name="Märkus 9 20 4 2 4" xfId="15287" xr:uid="{00000000-0005-0000-0000-000054590000}"/>
    <cellStyle name="Märkus 9 20 4 2 4 2" xfId="37660" xr:uid="{31E267DE-E1E9-483C-8986-078D73966611}"/>
    <cellStyle name="Märkus 9 20 4 2 5" xfId="26494" xr:uid="{3DCD4772-B37D-44FE-9950-E2B97C3EFEBB}"/>
    <cellStyle name="Märkus 9 20 4 3" xfId="4771" xr:uid="{00000000-0005-0000-0000-000055590000}"/>
    <cellStyle name="Märkus 9 20 4 3 2" xfId="10246" xr:uid="{00000000-0005-0000-0000-000056590000}"/>
    <cellStyle name="Märkus 9 20 4 3 2 2" xfId="21935" xr:uid="{00000000-0005-0000-0000-000057590000}"/>
    <cellStyle name="Märkus 9 20 4 3 2 2 2" xfId="44308" xr:uid="{5B818F4E-9C34-4788-ACD8-27BD84EA35F5}"/>
    <cellStyle name="Märkus 9 20 4 3 2 3" xfId="33142" xr:uid="{214BCACE-0B23-418D-A735-F6D0E62A4C06}"/>
    <cellStyle name="Märkus 9 20 4 3 3" xfId="16592" xr:uid="{00000000-0005-0000-0000-000058590000}"/>
    <cellStyle name="Märkus 9 20 4 3 3 2" xfId="38965" xr:uid="{52206859-F32B-45BA-AFE3-B5BCEAAA6DF6}"/>
    <cellStyle name="Märkus 9 20 4 3 4" xfId="27799" xr:uid="{9FAF98CC-CA2F-401E-8A89-F8D04BF2D7C3}"/>
    <cellStyle name="Märkus 9 20 4 4" xfId="7636" xr:uid="{00000000-0005-0000-0000-000059590000}"/>
    <cellStyle name="Märkus 9 20 4 4 2" xfId="19325" xr:uid="{00000000-0005-0000-0000-00005A590000}"/>
    <cellStyle name="Märkus 9 20 4 4 2 2" xfId="41698" xr:uid="{E15A5249-5B1C-46F1-AE10-681508E11771}"/>
    <cellStyle name="Märkus 9 20 4 4 3" xfId="30532" xr:uid="{5136D5C3-287B-4997-AE56-5B3FAD0CDD49}"/>
    <cellStyle name="Märkus 9 20 4 5" xfId="13982" xr:uid="{00000000-0005-0000-0000-00005B590000}"/>
    <cellStyle name="Märkus 9 20 4 5 2" xfId="36355" xr:uid="{83A0A92E-E1C3-43D0-8CB8-03164F7C4CDF}"/>
    <cellStyle name="Märkus 9 20 4 6" xfId="25189" xr:uid="{351FB4C3-A42B-4DD3-AF43-D07F5BB17503}"/>
    <cellStyle name="Märkus 9 20 5" xfId="2158" xr:uid="{00000000-0005-0000-0000-00005C590000}"/>
    <cellStyle name="Märkus 9 20 5 2" xfId="3467" xr:uid="{00000000-0005-0000-0000-00005D590000}"/>
    <cellStyle name="Märkus 9 20 5 2 2" xfId="6077" xr:uid="{00000000-0005-0000-0000-00005E590000}"/>
    <cellStyle name="Märkus 9 20 5 2 2 2" xfId="11552" xr:uid="{00000000-0005-0000-0000-00005F590000}"/>
    <cellStyle name="Märkus 9 20 5 2 2 2 2" xfId="23241" xr:uid="{00000000-0005-0000-0000-000060590000}"/>
    <cellStyle name="Märkus 9 20 5 2 2 2 2 2" xfId="45614" xr:uid="{DAD32169-1512-43E5-B271-E9B1E91056E2}"/>
    <cellStyle name="Märkus 9 20 5 2 2 2 3" xfId="34448" xr:uid="{22F22D47-EC06-431A-8CE7-B740887AE62F}"/>
    <cellStyle name="Märkus 9 20 5 2 2 3" xfId="17898" xr:uid="{00000000-0005-0000-0000-000061590000}"/>
    <cellStyle name="Märkus 9 20 5 2 2 3 2" xfId="40271" xr:uid="{A67292D5-2D4E-476E-85AC-C43E4F4F3538}"/>
    <cellStyle name="Märkus 9 20 5 2 2 4" xfId="29105" xr:uid="{25D39C8C-4AE6-4545-99E8-7D90A7078EDF}"/>
    <cellStyle name="Märkus 9 20 5 2 3" xfId="8942" xr:uid="{00000000-0005-0000-0000-000062590000}"/>
    <cellStyle name="Märkus 9 20 5 2 3 2" xfId="20631" xr:uid="{00000000-0005-0000-0000-000063590000}"/>
    <cellStyle name="Märkus 9 20 5 2 3 2 2" xfId="43004" xr:uid="{192CCE6F-508F-4C1B-9A12-BA79780ED1CE}"/>
    <cellStyle name="Märkus 9 20 5 2 3 3" xfId="31838" xr:uid="{F55CA55E-59E9-4C4A-B197-6E91DB1E50A0}"/>
    <cellStyle name="Märkus 9 20 5 2 4" xfId="15288" xr:uid="{00000000-0005-0000-0000-000064590000}"/>
    <cellStyle name="Märkus 9 20 5 2 4 2" xfId="37661" xr:uid="{6AAADA2C-1388-49AF-BF9C-62FAA46EFD67}"/>
    <cellStyle name="Märkus 9 20 5 2 5" xfId="26495" xr:uid="{A12CB552-51D4-466D-AB53-8A48650E493B}"/>
    <cellStyle name="Märkus 9 20 5 3" xfId="4772" xr:uid="{00000000-0005-0000-0000-000065590000}"/>
    <cellStyle name="Märkus 9 20 5 3 2" xfId="10247" xr:uid="{00000000-0005-0000-0000-000066590000}"/>
    <cellStyle name="Märkus 9 20 5 3 2 2" xfId="21936" xr:uid="{00000000-0005-0000-0000-000067590000}"/>
    <cellStyle name="Märkus 9 20 5 3 2 2 2" xfId="44309" xr:uid="{F889B966-2593-4A7A-8638-33671E9F10E5}"/>
    <cellStyle name="Märkus 9 20 5 3 2 3" xfId="33143" xr:uid="{615282A2-CF7C-48C3-AB1C-FBF92A354BF8}"/>
    <cellStyle name="Märkus 9 20 5 3 3" xfId="16593" xr:uid="{00000000-0005-0000-0000-000068590000}"/>
    <cellStyle name="Märkus 9 20 5 3 3 2" xfId="38966" xr:uid="{DB75BBA0-E62E-4E2D-91F6-29F3C64452A7}"/>
    <cellStyle name="Märkus 9 20 5 3 4" xfId="27800" xr:uid="{8A82CC13-4E13-4749-885C-B9F67D3EF476}"/>
    <cellStyle name="Märkus 9 20 5 4" xfId="7637" xr:uid="{00000000-0005-0000-0000-000069590000}"/>
    <cellStyle name="Märkus 9 20 5 4 2" xfId="19326" xr:uid="{00000000-0005-0000-0000-00006A590000}"/>
    <cellStyle name="Märkus 9 20 5 4 2 2" xfId="41699" xr:uid="{26FBB1B4-842C-4C66-ABF0-CFC902CDF4CA}"/>
    <cellStyle name="Märkus 9 20 5 4 3" xfId="30533" xr:uid="{EA2F3561-AC63-45B1-B3D0-72D590F6EC9C}"/>
    <cellStyle name="Märkus 9 20 5 5" xfId="13983" xr:uid="{00000000-0005-0000-0000-00006B590000}"/>
    <cellStyle name="Märkus 9 20 5 5 2" xfId="36356" xr:uid="{F53ECE67-60D9-4178-92A3-C99F57867C72}"/>
    <cellStyle name="Märkus 9 20 5 6" xfId="25190" xr:uid="{D2FE7416-DE7E-47D0-98FC-5E4720DA7F40}"/>
    <cellStyle name="Märkus 9 20 6" xfId="2294" xr:uid="{00000000-0005-0000-0000-00006C590000}"/>
    <cellStyle name="Märkus 9 20 6 2" xfId="4905" xr:uid="{00000000-0005-0000-0000-00006D590000}"/>
    <cellStyle name="Märkus 9 20 6 2 2" xfId="10380" xr:uid="{00000000-0005-0000-0000-00006E590000}"/>
    <cellStyle name="Märkus 9 20 6 2 2 2" xfId="22069" xr:uid="{00000000-0005-0000-0000-00006F590000}"/>
    <cellStyle name="Märkus 9 20 6 2 2 2 2" xfId="44442" xr:uid="{62D1C90A-A4A6-46BF-B107-A2B434E8AD53}"/>
    <cellStyle name="Märkus 9 20 6 2 2 3" xfId="33276" xr:uid="{F533224E-1F57-44CC-AEDE-A457876D5AA0}"/>
    <cellStyle name="Märkus 9 20 6 2 3" xfId="16726" xr:uid="{00000000-0005-0000-0000-000070590000}"/>
    <cellStyle name="Märkus 9 20 6 2 3 2" xfId="39099" xr:uid="{CEBE9D70-C555-41A5-9139-2A033C43BD00}"/>
    <cellStyle name="Märkus 9 20 6 2 4" xfId="27933" xr:uid="{0BF2752F-2CC6-4B0F-9082-B80E723233ED}"/>
    <cellStyle name="Märkus 9 20 6 3" xfId="7770" xr:uid="{00000000-0005-0000-0000-000071590000}"/>
    <cellStyle name="Märkus 9 20 6 3 2" xfId="19459" xr:uid="{00000000-0005-0000-0000-000072590000}"/>
    <cellStyle name="Märkus 9 20 6 3 2 2" xfId="41832" xr:uid="{4D0EB1B5-E2BB-45E9-BD14-51961AB89855}"/>
    <cellStyle name="Märkus 9 20 6 3 3" xfId="30666" xr:uid="{769AE372-A348-47C7-854F-93049F15CF54}"/>
    <cellStyle name="Märkus 9 20 6 4" xfId="14116" xr:uid="{00000000-0005-0000-0000-000073590000}"/>
    <cellStyle name="Märkus 9 20 6 4 2" xfId="36489" xr:uid="{77292E5C-5EE4-4EC5-8C0A-C4618EBD1348}"/>
    <cellStyle name="Märkus 9 20 6 5" xfId="25323" xr:uid="{27591B1C-C40F-4430-9D24-5358491F5CD9}"/>
    <cellStyle name="Märkus 9 20 7" xfId="3600" xr:uid="{00000000-0005-0000-0000-000074590000}"/>
    <cellStyle name="Märkus 9 20 7 2" xfId="9075" xr:uid="{00000000-0005-0000-0000-000075590000}"/>
    <cellStyle name="Märkus 9 20 7 2 2" xfId="20764" xr:uid="{00000000-0005-0000-0000-000076590000}"/>
    <cellStyle name="Märkus 9 20 7 2 2 2" xfId="43137" xr:uid="{09E7E50C-F203-4764-B3EE-8A4D49BB3866}"/>
    <cellStyle name="Märkus 9 20 7 2 3" xfId="31971" xr:uid="{544CB3FE-1657-4902-B462-FFE0E3F6A396}"/>
    <cellStyle name="Märkus 9 20 7 3" xfId="15421" xr:uid="{00000000-0005-0000-0000-000077590000}"/>
    <cellStyle name="Märkus 9 20 7 3 2" xfId="37794" xr:uid="{3C13263A-6804-4606-BA66-BD2163A3392B}"/>
    <cellStyle name="Märkus 9 20 7 4" xfId="26628" xr:uid="{7F5DED36-0F49-4320-AC3D-C362FB347D55}"/>
    <cellStyle name="Märkus 9 20 8" xfId="6340" xr:uid="{00000000-0005-0000-0000-000078590000}"/>
    <cellStyle name="Märkus 9 20 8 2" xfId="18085" xr:uid="{00000000-0005-0000-0000-000079590000}"/>
    <cellStyle name="Märkus 9 20 8 2 2" xfId="40458" xr:uid="{08115B4A-A750-478C-83CE-D29BAF8BF2C0}"/>
    <cellStyle name="Märkus 9 20 8 3" xfId="29292" xr:uid="{6A9AA218-4DE1-444C-AC48-9748459D5491}"/>
    <cellStyle name="Märkus 9 20 9" xfId="12811" xr:uid="{00000000-0005-0000-0000-00007A590000}"/>
    <cellStyle name="Märkus 9 20 9 2" xfId="35184" xr:uid="{D0D0D03A-7DC5-46DA-BD14-CF7916AED892}"/>
    <cellStyle name="Märkus 9 3" xfId="444" xr:uid="{00000000-0005-0000-0000-00007B590000}"/>
    <cellStyle name="Märkus 9 3 2" xfId="1087" xr:uid="{00000000-0005-0000-0000-00007C590000}"/>
    <cellStyle name="Märkus 9 4" xfId="445" xr:uid="{00000000-0005-0000-0000-00007D590000}"/>
    <cellStyle name="Märkus 9 4 2" xfId="1088" xr:uid="{00000000-0005-0000-0000-00007E590000}"/>
    <cellStyle name="Märkus 9 5" xfId="446" xr:uid="{00000000-0005-0000-0000-00007F590000}"/>
    <cellStyle name="Märkus 9 5 2" xfId="1089" xr:uid="{00000000-0005-0000-0000-000080590000}"/>
    <cellStyle name="Märkus 9 6" xfId="447" xr:uid="{00000000-0005-0000-0000-000081590000}"/>
    <cellStyle name="Märkus 9 6 2" xfId="1090" xr:uid="{00000000-0005-0000-0000-000082590000}"/>
    <cellStyle name="Märkus 9 7" xfId="448" xr:uid="{00000000-0005-0000-0000-000083590000}"/>
    <cellStyle name="Märkus 9 7 2" xfId="1091" xr:uid="{00000000-0005-0000-0000-000084590000}"/>
    <cellStyle name="Märkus 9 8" xfId="449" xr:uid="{00000000-0005-0000-0000-000085590000}"/>
    <cellStyle name="Märkus 9 8 2" xfId="1092" xr:uid="{00000000-0005-0000-0000-000086590000}"/>
    <cellStyle name="Märkus 9 9" xfId="450" xr:uid="{00000000-0005-0000-0000-000087590000}"/>
    <cellStyle name="Märkus 9 9 2" xfId="1093" xr:uid="{00000000-0005-0000-0000-000088590000}"/>
    <cellStyle name="Neutraalne" xfId="6089" builtinId="28" customBuiltin="1"/>
    <cellStyle name="Neutraalne 10" xfId="451" xr:uid="{00000000-0005-0000-0000-00008A590000}"/>
    <cellStyle name="Neutraalne 11" xfId="452" xr:uid="{00000000-0005-0000-0000-00008B590000}"/>
    <cellStyle name="Neutraalne 12" xfId="11980" xr:uid="{00000000-0005-0000-0000-00008C590000}"/>
    <cellStyle name="Neutraalne 13" xfId="11644" xr:uid="{00000000-0005-0000-0000-00008D590000}"/>
    <cellStyle name="Neutraalne 14" xfId="12611" xr:uid="{00000000-0005-0000-0000-00008E590000}"/>
    <cellStyle name="Neutraalne 15" xfId="6260" xr:uid="{00000000-0005-0000-0000-00008F590000}"/>
    <cellStyle name="Neutraalne 16" xfId="12526" xr:uid="{00000000-0005-0000-0000-000090590000}"/>
    <cellStyle name="Neutraalne 17" xfId="12101" xr:uid="{00000000-0005-0000-0000-000091590000}"/>
    <cellStyle name="Neutraalne 18" xfId="12516" xr:uid="{00000000-0005-0000-0000-000092590000}"/>
    <cellStyle name="Neutraalne 19" xfId="11825" xr:uid="{00000000-0005-0000-0000-000093590000}"/>
    <cellStyle name="Neutraalne 2" xfId="453" xr:uid="{00000000-0005-0000-0000-000094590000}"/>
    <cellStyle name="Neutraalne 20" xfId="11775" xr:uid="{00000000-0005-0000-0000-000095590000}"/>
    <cellStyle name="Neutraalne 21" xfId="11987" xr:uid="{00000000-0005-0000-0000-000096590000}"/>
    <cellStyle name="Neutraalne 22" xfId="11782" xr:uid="{00000000-0005-0000-0000-000097590000}"/>
    <cellStyle name="Neutraalne 23" xfId="11704" xr:uid="{00000000-0005-0000-0000-000098590000}"/>
    <cellStyle name="Neutraalne 24" xfId="12221" xr:uid="{00000000-0005-0000-0000-000099590000}"/>
    <cellStyle name="Neutraalne 25" xfId="12069" xr:uid="{00000000-0005-0000-0000-00009A590000}"/>
    <cellStyle name="Neutraalne 26" xfId="12269" xr:uid="{00000000-0005-0000-0000-00009B590000}"/>
    <cellStyle name="Neutraalne 27" xfId="6261" xr:uid="{00000000-0005-0000-0000-00009C590000}"/>
    <cellStyle name="Neutraalne 3" xfId="454" xr:uid="{00000000-0005-0000-0000-00009D590000}"/>
    <cellStyle name="Neutraalne 4" xfId="455" xr:uid="{00000000-0005-0000-0000-00009E590000}"/>
    <cellStyle name="Neutraalne 5" xfId="456" xr:uid="{00000000-0005-0000-0000-00009F590000}"/>
    <cellStyle name="Neutraalne 6" xfId="457" xr:uid="{00000000-0005-0000-0000-0000A0590000}"/>
    <cellStyle name="Neutraalne 7" xfId="458" xr:uid="{00000000-0005-0000-0000-0000A1590000}"/>
    <cellStyle name="Neutraalne 8" xfId="459" xr:uid="{00000000-0005-0000-0000-0000A2590000}"/>
    <cellStyle name="Neutraalne 9" xfId="460" xr:uid="{00000000-0005-0000-0000-0000A3590000}"/>
    <cellStyle name="Normaallaad" xfId="0" builtinId="0"/>
    <cellStyle name="Normaallaad 10" xfId="461" xr:uid="{00000000-0005-0000-0000-0000A5590000}"/>
    <cellStyle name="Normaallaad 10 2" xfId="6350" xr:uid="{00000000-0005-0000-0000-0000A6590000}"/>
    <cellStyle name="Normaallaad 10 2 2" xfId="6592" xr:uid="{00000000-0005-0000-0000-0000A7590000}"/>
    <cellStyle name="Normaallaad 10 2 2 2" xfId="18282" xr:uid="{00000000-0005-0000-0000-0000A8590000}"/>
    <cellStyle name="Normaallaad 10 2 2 2 2" xfId="40655" xr:uid="{6594207E-A2F0-405A-B10A-9C4B3E274B5C}"/>
    <cellStyle name="Normaallaad 10 2 2 3" xfId="29489" xr:uid="{6AD2260F-3292-4E5A-B2F2-F5091DC4D370}"/>
    <cellStyle name="Normaallaad 10 2 3" xfId="12093" xr:uid="{00000000-0005-0000-0000-0000A9590000}"/>
    <cellStyle name="Normaallaad 10 2 3 2" xfId="23514" xr:uid="{00000000-0005-0000-0000-0000AA590000}"/>
    <cellStyle name="Normaallaad 10 2 3 2 2" xfId="45887" xr:uid="{E6B24D8B-A28E-4B53-92C0-CB911EFA8417}"/>
    <cellStyle name="Normaallaad 10 2 3 3" xfId="34721" xr:uid="{9E45F956-D2A1-4E0B-92F8-8F3378579142}"/>
    <cellStyle name="Normaallaad 10 2 4" xfId="18091" xr:uid="{00000000-0005-0000-0000-0000AB590000}"/>
    <cellStyle name="Normaallaad 10 2 4 2" xfId="40464" xr:uid="{A439105A-AB5E-4DC9-9E27-1D51945F944A}"/>
    <cellStyle name="Normaallaad 10 2 5" xfId="29298" xr:uid="{7242B2C1-85FE-4EB3-BF74-7FC2E6B6EDDC}"/>
    <cellStyle name="Normaallaad 10 3" xfId="12004" xr:uid="{00000000-0005-0000-0000-0000AC590000}"/>
    <cellStyle name="Normaallaad 10 3 2" xfId="23479" xr:uid="{00000000-0005-0000-0000-0000AD590000}"/>
    <cellStyle name="Normaallaad 10 3 2 2" xfId="45852" xr:uid="{B034BFE4-19D2-4163-8A47-9CA4B360DD0B}"/>
    <cellStyle name="Normaallaad 10 3 3" xfId="34686" xr:uid="{121A3D47-0FAB-4F16-9CD7-740C9266F136}"/>
    <cellStyle name="Normaallaad 10 4" xfId="11769" xr:uid="{00000000-0005-0000-0000-0000AE590000}"/>
    <cellStyle name="Normaallaad 10 5" xfId="12097" xr:uid="{00000000-0005-0000-0000-0000AF590000}"/>
    <cellStyle name="Normaallaad 10 5 2" xfId="23516" xr:uid="{00000000-0005-0000-0000-0000B0590000}"/>
    <cellStyle name="Normaallaad 10 5 2 2" xfId="45889" xr:uid="{88D9823C-2C1C-4EDF-957A-827C8AF00CE2}"/>
    <cellStyle name="Normaallaad 10 5 3" xfId="34723" xr:uid="{DBBFE9E7-2C0B-481C-9BDC-F27AF6CF151C}"/>
    <cellStyle name="Normaallaad 10 6" xfId="12073" xr:uid="{00000000-0005-0000-0000-0000B1590000}"/>
    <cellStyle name="Normaallaad 10 6 2" xfId="23504" xr:uid="{00000000-0005-0000-0000-0000B2590000}"/>
    <cellStyle name="Normaallaad 10 6 2 2" xfId="45877" xr:uid="{89348A6D-DE81-456A-9D1B-498920F6390E}"/>
    <cellStyle name="Normaallaad 10 6 3" xfId="34711" xr:uid="{DE80EF76-C925-4876-A237-CF87420970D4}"/>
    <cellStyle name="Normaallaad 11" xfId="462" xr:uid="{00000000-0005-0000-0000-0000B3590000}"/>
    <cellStyle name="Normaallaad 11 2" xfId="11910" xr:uid="{00000000-0005-0000-0000-0000B4590000}"/>
    <cellStyle name="Normaallaad 11 2 2" xfId="23435" xr:uid="{00000000-0005-0000-0000-0000B5590000}"/>
    <cellStyle name="Normaallaad 11 2 2 2" xfId="45808" xr:uid="{17DC878B-E3F4-45DD-A18F-91CB781E8FA6}"/>
    <cellStyle name="Normaallaad 11 2 3" xfId="34642" xr:uid="{6C61EB10-27CE-454A-A39D-3E44A60CD3EB}"/>
    <cellStyle name="Normaallaad 11 3" xfId="6535" xr:uid="{00000000-0005-0000-0000-0000B6590000}"/>
    <cellStyle name="Normaallaad 11 4" xfId="11887" xr:uid="{00000000-0005-0000-0000-0000B7590000}"/>
    <cellStyle name="Normaallaad 11 4 2" xfId="23423" xr:uid="{00000000-0005-0000-0000-0000B8590000}"/>
    <cellStyle name="Normaallaad 11 4 2 2" xfId="45796" xr:uid="{80E44EC0-8093-442A-8E24-51C0423B0E4C}"/>
    <cellStyle name="Normaallaad 11 4 3" xfId="34630" xr:uid="{F5AA9EC0-4159-4671-A91D-C692DBF0416E}"/>
    <cellStyle name="Normaallaad 11 5" xfId="12434" xr:uid="{00000000-0005-0000-0000-0000B9590000}"/>
    <cellStyle name="Normaallaad 11 5 2" xfId="23716" xr:uid="{00000000-0005-0000-0000-0000BA590000}"/>
    <cellStyle name="Normaallaad 11 5 2 2" xfId="46089" xr:uid="{97A3C58B-340D-4D9A-8000-3CA27BC336DF}"/>
    <cellStyle name="Normaallaad 11 5 3" xfId="34923" xr:uid="{236B4198-2C8B-4BC5-9F19-2930FE74F54A}"/>
    <cellStyle name="Normaallaad 12" xfId="463" xr:uid="{00000000-0005-0000-0000-0000BB590000}"/>
    <cellStyle name="Normaallaad 12 2" xfId="12466" xr:uid="{00000000-0005-0000-0000-0000BC590000}"/>
    <cellStyle name="Normaallaad 12 2 2" xfId="23734" xr:uid="{00000000-0005-0000-0000-0000BD590000}"/>
    <cellStyle name="Normaallaad 12 2 2 2" xfId="46107" xr:uid="{146D6166-74A8-4D81-8630-F110CC46C3C4}"/>
    <cellStyle name="Normaallaad 12 2 3" xfId="34941" xr:uid="{A9EBBFD0-4A0B-4288-8319-4B82EC746DC8}"/>
    <cellStyle name="Normaallaad 12 3" xfId="6343" xr:uid="{00000000-0005-0000-0000-0000BE590000}"/>
    <cellStyle name="Normaallaad 12 3 2" xfId="18087" xr:uid="{00000000-0005-0000-0000-0000BF590000}"/>
    <cellStyle name="Normaallaad 12 3 2 2" xfId="40460" xr:uid="{3C93DA26-993E-4436-918F-828AE6F90416}"/>
    <cellStyle name="Normaallaad 12 3 3" xfId="29294" xr:uid="{7A335147-5ADA-4FCD-B997-7FB3AC4D9842}"/>
    <cellStyle name="Normaallaad 12 4" xfId="12529" xr:uid="{00000000-0005-0000-0000-0000C0590000}"/>
    <cellStyle name="Normaallaad 12 4 2" xfId="23766" xr:uid="{00000000-0005-0000-0000-0000C1590000}"/>
    <cellStyle name="Normaallaad 12 4 2 2" xfId="46139" xr:uid="{EF853FB5-D8EE-4A92-85A4-1F3BFE0859A5}"/>
    <cellStyle name="Normaallaad 12 4 3" xfId="34973" xr:uid="{2F1CE65E-0434-4978-A767-2E2D6B7D34B3}"/>
    <cellStyle name="Normaallaad 13" xfId="464" xr:uid="{00000000-0005-0000-0000-0000C2590000}"/>
    <cellStyle name="Normaallaad 13 2" xfId="6263" xr:uid="{00000000-0005-0000-0000-0000C3590000}"/>
    <cellStyle name="Normaallaad 13 2 2" xfId="18046" xr:uid="{00000000-0005-0000-0000-0000C4590000}"/>
    <cellStyle name="Normaallaad 13 2 2 2" xfId="40419" xr:uid="{3ADA3EEE-3734-4445-BAB4-067342B87AE5}"/>
    <cellStyle name="Normaallaad 13 2 3" xfId="29253" xr:uid="{64EF138E-9E48-4E7A-8BB7-35E52AF46BA3}"/>
    <cellStyle name="Normaallaad 13 3" xfId="12350" xr:uid="{00000000-0005-0000-0000-0000C5590000}"/>
    <cellStyle name="Normaallaad 13 3 2" xfId="23666" xr:uid="{00000000-0005-0000-0000-0000C6590000}"/>
    <cellStyle name="Normaallaad 13 3 2 2" xfId="46039" xr:uid="{4351A407-1FF6-45F9-835F-A53AADF9B7E3}"/>
    <cellStyle name="Normaallaad 13 3 3" xfId="34873" xr:uid="{CF66E84E-EB7F-4301-B48E-AD89EC32B952}"/>
    <cellStyle name="Normaallaad 13 4" xfId="12473" xr:uid="{00000000-0005-0000-0000-0000C7590000}"/>
    <cellStyle name="Normaallaad 13 4 2" xfId="23738" xr:uid="{00000000-0005-0000-0000-0000C8590000}"/>
    <cellStyle name="Normaallaad 13 4 2 2" xfId="46111" xr:uid="{EDB7F9AA-CD27-4B22-99A0-33F359A8BF0A}"/>
    <cellStyle name="Normaallaad 13 4 3" xfId="34945" xr:uid="{7F911C5C-FD5C-41BA-BBA9-5795B5E1C505}"/>
    <cellStyle name="Normaallaad 14" xfId="1096" xr:uid="{00000000-0005-0000-0000-0000C9590000}"/>
    <cellStyle name="Normaallaad 14 10" xfId="24149" xr:uid="{A17D33F6-D70D-4F90-B07F-BEC867FF9E0D}"/>
    <cellStyle name="Normaallaad 14 2" xfId="1114" xr:uid="{00000000-0005-0000-0000-0000CA590000}"/>
    <cellStyle name="Normaallaad 14 2 2" xfId="2159" xr:uid="{00000000-0005-0000-0000-0000CB590000}"/>
    <cellStyle name="Normaallaad 14 2 2 2" xfId="3468" xr:uid="{00000000-0005-0000-0000-0000CC590000}"/>
    <cellStyle name="Normaallaad 14 2 2 2 2" xfId="6078" xr:uid="{00000000-0005-0000-0000-0000CD590000}"/>
    <cellStyle name="Normaallaad 14 2 2 2 2 2" xfId="11553" xr:uid="{00000000-0005-0000-0000-0000CE590000}"/>
    <cellStyle name="Normaallaad 14 2 2 2 2 2 2" xfId="23242" xr:uid="{00000000-0005-0000-0000-0000CF590000}"/>
    <cellStyle name="Normaallaad 14 2 2 2 2 2 2 2" xfId="45615" xr:uid="{70EC03F1-743D-4EA5-8189-411A43814B89}"/>
    <cellStyle name="Normaallaad 14 2 2 2 2 2 3" xfId="34449" xr:uid="{0BE6CACC-7DCF-4A6D-BAB2-63831EFEA471}"/>
    <cellStyle name="Normaallaad 14 2 2 2 2 3" xfId="17899" xr:uid="{00000000-0005-0000-0000-0000D0590000}"/>
    <cellStyle name="Normaallaad 14 2 2 2 2 3 2" xfId="40272" xr:uid="{5CB65F28-D598-4DFF-BDC0-643CD8854CB6}"/>
    <cellStyle name="Normaallaad 14 2 2 2 2 4" xfId="29106" xr:uid="{332D7212-6514-41F0-9656-5D44061302E5}"/>
    <cellStyle name="Normaallaad 14 2 2 2 3" xfId="8943" xr:uid="{00000000-0005-0000-0000-0000D1590000}"/>
    <cellStyle name="Normaallaad 14 2 2 2 3 2" xfId="20632" xr:uid="{00000000-0005-0000-0000-0000D2590000}"/>
    <cellStyle name="Normaallaad 14 2 2 2 3 2 2" xfId="43005" xr:uid="{04A1C5A0-503E-48DF-8B2D-F485BE36D576}"/>
    <cellStyle name="Normaallaad 14 2 2 2 3 3" xfId="31839" xr:uid="{2753D6FC-C633-4E90-ABB7-A457F2F956F8}"/>
    <cellStyle name="Normaallaad 14 2 2 2 4" xfId="15289" xr:uid="{00000000-0005-0000-0000-0000D3590000}"/>
    <cellStyle name="Normaallaad 14 2 2 2 4 2" xfId="37662" xr:uid="{2B5ED3D8-80F0-461D-B4D9-146BD1E7949D}"/>
    <cellStyle name="Normaallaad 14 2 2 2 5" xfId="26496" xr:uid="{C7CF92D6-BE2D-4965-96AE-2A02B4B34A56}"/>
    <cellStyle name="Normaallaad 14 2 2 3" xfId="4773" xr:uid="{00000000-0005-0000-0000-0000D4590000}"/>
    <cellStyle name="Normaallaad 14 2 2 3 2" xfId="10248" xr:uid="{00000000-0005-0000-0000-0000D5590000}"/>
    <cellStyle name="Normaallaad 14 2 2 3 2 2" xfId="21937" xr:uid="{00000000-0005-0000-0000-0000D6590000}"/>
    <cellStyle name="Normaallaad 14 2 2 3 2 2 2" xfId="44310" xr:uid="{E3FCAE4E-D114-45B9-9056-DD6C657D7D77}"/>
    <cellStyle name="Normaallaad 14 2 2 3 2 3" xfId="33144" xr:uid="{2AF76203-8E97-4306-BF7C-B8B4DC9557CF}"/>
    <cellStyle name="Normaallaad 14 2 2 3 3" xfId="16594" xr:uid="{00000000-0005-0000-0000-0000D7590000}"/>
    <cellStyle name="Normaallaad 14 2 2 3 3 2" xfId="38967" xr:uid="{2F26C92C-6743-4389-A25A-E23577DFABA8}"/>
    <cellStyle name="Normaallaad 14 2 2 3 4" xfId="27801" xr:uid="{1C60BC6E-34A8-440D-9966-56A8B2B9EDA6}"/>
    <cellStyle name="Normaallaad 14 2 2 4" xfId="7638" xr:uid="{00000000-0005-0000-0000-0000D8590000}"/>
    <cellStyle name="Normaallaad 14 2 2 4 2" xfId="19327" xr:uid="{00000000-0005-0000-0000-0000D9590000}"/>
    <cellStyle name="Normaallaad 14 2 2 4 2 2" xfId="41700" xr:uid="{D7BFA595-68A3-42A3-9BF6-249FA29DE301}"/>
    <cellStyle name="Normaallaad 14 2 2 4 3" xfId="30534" xr:uid="{5B4BB943-A55A-42E8-AB44-F1AA20DE841D}"/>
    <cellStyle name="Normaallaad 14 2 2 5" xfId="13984" xr:uid="{00000000-0005-0000-0000-0000DA590000}"/>
    <cellStyle name="Normaallaad 14 2 2 5 2" xfId="36357" xr:uid="{BAC5AFB7-9EE2-4462-8218-1F6FF1FE36C4}"/>
    <cellStyle name="Normaallaad 14 2 2 6" xfId="25191" xr:uid="{5837B613-3351-4DD4-B864-422EF6053825}"/>
    <cellStyle name="Normaallaad 14 2 3" xfId="2427" xr:uid="{00000000-0005-0000-0000-0000DB590000}"/>
    <cellStyle name="Normaallaad 14 2 3 2" xfId="5037" xr:uid="{00000000-0005-0000-0000-0000DC590000}"/>
    <cellStyle name="Normaallaad 14 2 3 2 2" xfId="10512" xr:uid="{00000000-0005-0000-0000-0000DD590000}"/>
    <cellStyle name="Normaallaad 14 2 3 2 2 2" xfId="22201" xr:uid="{00000000-0005-0000-0000-0000DE590000}"/>
    <cellStyle name="Normaallaad 14 2 3 2 2 2 2" xfId="44574" xr:uid="{974F6EF6-862B-40EE-BE50-EBBAB35B938B}"/>
    <cellStyle name="Normaallaad 14 2 3 2 2 3" xfId="33408" xr:uid="{9AD864E2-B8B7-47EC-8D0E-EA01842E58BA}"/>
    <cellStyle name="Normaallaad 14 2 3 2 3" xfId="16858" xr:uid="{00000000-0005-0000-0000-0000DF590000}"/>
    <cellStyle name="Normaallaad 14 2 3 2 3 2" xfId="39231" xr:uid="{C27CD54D-EC87-4AB2-83FE-9A554243DF97}"/>
    <cellStyle name="Normaallaad 14 2 3 2 4" xfId="28065" xr:uid="{F49493A5-3EBD-42BC-A7DB-B492C0DFCABB}"/>
    <cellStyle name="Normaallaad 14 2 3 3" xfId="7902" xr:uid="{00000000-0005-0000-0000-0000E0590000}"/>
    <cellStyle name="Normaallaad 14 2 3 3 2" xfId="19591" xr:uid="{00000000-0005-0000-0000-0000E1590000}"/>
    <cellStyle name="Normaallaad 14 2 3 3 2 2" xfId="41964" xr:uid="{A1DFDA8B-4061-4A3F-8080-BC4B5D01CEB3}"/>
    <cellStyle name="Normaallaad 14 2 3 3 3" xfId="30798" xr:uid="{583BAA71-43C4-4699-8A79-22E365689609}"/>
    <cellStyle name="Normaallaad 14 2 3 4" xfId="14248" xr:uid="{00000000-0005-0000-0000-0000E2590000}"/>
    <cellStyle name="Normaallaad 14 2 3 4 2" xfId="36621" xr:uid="{74541E11-1E87-4EBE-BCC0-9E953D43E8E2}"/>
    <cellStyle name="Normaallaad 14 2 3 5" xfId="25455" xr:uid="{B5BDFCA9-326A-4AB3-BB9E-AA3CCD08D8F6}"/>
    <cellStyle name="Normaallaad 14 2 4" xfId="3732" xr:uid="{00000000-0005-0000-0000-0000E3590000}"/>
    <cellStyle name="Normaallaad 14 2 4 2" xfId="9207" xr:uid="{00000000-0005-0000-0000-0000E4590000}"/>
    <cellStyle name="Normaallaad 14 2 4 2 2" xfId="20896" xr:uid="{00000000-0005-0000-0000-0000E5590000}"/>
    <cellStyle name="Normaallaad 14 2 4 2 2 2" xfId="43269" xr:uid="{A9FF73D6-1226-4DCE-9AC7-F47A6150AA02}"/>
    <cellStyle name="Normaallaad 14 2 4 2 3" xfId="32103" xr:uid="{4B8C8DDD-902E-488B-A544-6AC5CAD62655}"/>
    <cellStyle name="Normaallaad 14 2 4 3" xfId="15553" xr:uid="{00000000-0005-0000-0000-0000E6590000}"/>
    <cellStyle name="Normaallaad 14 2 4 3 2" xfId="37926" xr:uid="{DFBD6A83-59E2-48A3-A54C-B58262E02C2B}"/>
    <cellStyle name="Normaallaad 14 2 4 4" xfId="26760" xr:uid="{5F516032-32E3-474C-AF09-6DBCF73189E4}"/>
    <cellStyle name="Normaallaad 14 2 5" xfId="6081" xr:uid="{00000000-0005-0000-0000-0000E7590000}"/>
    <cellStyle name="Normaallaad 14 2 5 2" xfId="11557" xr:uid="{00000000-0005-0000-0000-0000E8590000}"/>
    <cellStyle name="Normaallaad 14 2 5 2 2" xfId="23245" xr:uid="{00000000-0005-0000-0000-0000E9590000}"/>
    <cellStyle name="Normaallaad 14 2 5 2 2 2" xfId="45618" xr:uid="{37384A95-4D67-46FD-BC1B-F3BEAED3334E}"/>
    <cellStyle name="Normaallaad 14 2 5 2 3" xfId="34452" xr:uid="{A8B133A9-73C9-4401-AA93-2D206DA8CD9B}"/>
    <cellStyle name="Normaallaad 14 2 5 3" xfId="12680" xr:uid="{00000000-0005-0000-0000-0000EA590000}"/>
    <cellStyle name="Normaallaad 14 2 5 3 2" xfId="23847" xr:uid="{00000000-0005-0000-0000-0000EB590000}"/>
    <cellStyle name="Normaallaad 14 2 5 3 2 2" xfId="46220" xr:uid="{1214EE0F-B19F-451F-B13A-5A09FD27E869}"/>
    <cellStyle name="Normaallaad 14 2 5 3 3" xfId="23848" xr:uid="{00000000-0005-0000-0000-0000EC590000}"/>
    <cellStyle name="Normaallaad 14 2 5 3 3 2" xfId="46221" xr:uid="{0F7CDECB-C146-4B29-9B32-E7F72833D3AF}"/>
    <cellStyle name="Normaallaad 14 2 5 3 4" xfId="35054" xr:uid="{0E8A5F94-14ED-48B6-939C-CF8E7DEA004C}"/>
    <cellStyle name="Normaallaad 14 2 5 4" xfId="17902" xr:uid="{00000000-0005-0000-0000-0000ED590000}"/>
    <cellStyle name="Normaallaad 14 2 5 4 2" xfId="40275" xr:uid="{2710FE09-4A5C-4261-969F-2ABEC0795E30}"/>
    <cellStyle name="Normaallaad 14 2 5 5" xfId="29109" xr:uid="{B71DC4F2-2808-4C54-81D1-A2D42294C08D}"/>
    <cellStyle name="Normaallaad 14 2 6" xfId="6597" xr:uid="{00000000-0005-0000-0000-0000EE590000}"/>
    <cellStyle name="Normaallaad 14 2 6 2" xfId="18286" xr:uid="{00000000-0005-0000-0000-0000EF590000}"/>
    <cellStyle name="Normaallaad 14 2 6 2 2" xfId="40659" xr:uid="{A20D51CE-22CD-4285-8388-58698B539EBC}"/>
    <cellStyle name="Normaallaad 14 2 6 3" xfId="29493" xr:uid="{D5C79C8D-83F0-47D9-B7D5-E59E155EEB05}"/>
    <cellStyle name="Normaallaad 14 2 7" xfId="12943" xr:uid="{00000000-0005-0000-0000-0000F0590000}"/>
    <cellStyle name="Normaallaad 14 2 7 2" xfId="35316" xr:uid="{5A579F78-5137-4407-AAB2-213586A9E616}"/>
    <cellStyle name="Normaallaad 14 2 8" xfId="24150" xr:uid="{05551853-9F8D-46DD-BC77-FF0FCCADF272}"/>
    <cellStyle name="Normaallaad 14 3" xfId="2160" xr:uid="{00000000-0005-0000-0000-0000F1590000}"/>
    <cellStyle name="Normaallaad 14 3 2" xfId="3469" xr:uid="{00000000-0005-0000-0000-0000F2590000}"/>
    <cellStyle name="Normaallaad 14 3 2 2" xfId="6079" xr:uid="{00000000-0005-0000-0000-0000F3590000}"/>
    <cellStyle name="Normaallaad 14 3 2 2 2" xfId="11554" xr:uid="{00000000-0005-0000-0000-0000F4590000}"/>
    <cellStyle name="Normaallaad 14 3 2 2 2 2" xfId="23243" xr:uid="{00000000-0005-0000-0000-0000F5590000}"/>
    <cellStyle name="Normaallaad 14 3 2 2 2 2 2" xfId="45616" xr:uid="{B081FBB3-3DEF-4E68-BBAC-A797571DF590}"/>
    <cellStyle name="Normaallaad 14 3 2 2 2 3" xfId="34450" xr:uid="{B5BE22D9-6BD5-4933-84AD-696B99CB7A18}"/>
    <cellStyle name="Normaallaad 14 3 2 2 3" xfId="17900" xr:uid="{00000000-0005-0000-0000-0000F6590000}"/>
    <cellStyle name="Normaallaad 14 3 2 2 3 2" xfId="40273" xr:uid="{B65957AA-BF0B-4EF0-ABE0-A877EF1940E4}"/>
    <cellStyle name="Normaallaad 14 3 2 2 4" xfId="29107" xr:uid="{F65D9B93-3673-42BB-86AD-D590384F3B04}"/>
    <cellStyle name="Normaallaad 14 3 2 3" xfId="8944" xr:uid="{00000000-0005-0000-0000-0000F7590000}"/>
    <cellStyle name="Normaallaad 14 3 2 3 2" xfId="20633" xr:uid="{00000000-0005-0000-0000-0000F8590000}"/>
    <cellStyle name="Normaallaad 14 3 2 3 2 2" xfId="43006" xr:uid="{3C62505E-D554-440C-AF2A-4F1019B0217E}"/>
    <cellStyle name="Normaallaad 14 3 2 3 3" xfId="31840" xr:uid="{0550AAB4-03CB-4C1F-991B-2D37445C4B0E}"/>
    <cellStyle name="Normaallaad 14 3 2 4" xfId="15290" xr:uid="{00000000-0005-0000-0000-0000F9590000}"/>
    <cellStyle name="Normaallaad 14 3 2 4 2" xfId="37663" xr:uid="{1D06D00A-B50E-432A-A7B9-57196B17FB30}"/>
    <cellStyle name="Normaallaad 14 3 2 5" xfId="26497" xr:uid="{D2E3C1DE-ECB0-4085-986B-7C04130F522E}"/>
    <cellStyle name="Normaallaad 14 3 3" xfId="4774" xr:uid="{00000000-0005-0000-0000-0000FA590000}"/>
    <cellStyle name="Normaallaad 14 3 3 2" xfId="10249" xr:uid="{00000000-0005-0000-0000-0000FB590000}"/>
    <cellStyle name="Normaallaad 14 3 3 2 2" xfId="21938" xr:uid="{00000000-0005-0000-0000-0000FC590000}"/>
    <cellStyle name="Normaallaad 14 3 3 2 2 2" xfId="44311" xr:uid="{24BE9470-F115-4E27-9860-5580CB0F635A}"/>
    <cellStyle name="Normaallaad 14 3 3 2 3" xfId="33145" xr:uid="{52049B63-7578-49BD-8772-051E8B804D9D}"/>
    <cellStyle name="Normaallaad 14 3 3 3" xfId="16595" xr:uid="{00000000-0005-0000-0000-0000FD590000}"/>
    <cellStyle name="Normaallaad 14 3 3 3 2" xfId="38968" xr:uid="{F185682C-B50B-4277-B355-3D008B099731}"/>
    <cellStyle name="Normaallaad 14 3 3 4" xfId="27802" xr:uid="{72470E67-4009-4EEA-9E7D-7A404DC99799}"/>
    <cellStyle name="Normaallaad 14 3 4" xfId="7639" xr:uid="{00000000-0005-0000-0000-0000FE590000}"/>
    <cellStyle name="Normaallaad 14 3 4 2" xfId="19328" xr:uid="{00000000-0005-0000-0000-0000FF590000}"/>
    <cellStyle name="Normaallaad 14 3 4 2 2" xfId="41701" xr:uid="{A1285B47-3E9E-4439-B520-7CE62E0640A4}"/>
    <cellStyle name="Normaallaad 14 3 4 3" xfId="30535" xr:uid="{F82493CD-82A4-4235-91CC-72052A1F41F1}"/>
    <cellStyle name="Normaallaad 14 3 5" xfId="13985" xr:uid="{00000000-0005-0000-0000-0000005A0000}"/>
    <cellStyle name="Normaallaad 14 3 5 2" xfId="36358" xr:uid="{B8B82E80-2236-4E3E-A24F-B02CF99791B7}"/>
    <cellStyle name="Normaallaad 14 3 6" xfId="25192" xr:uid="{A90942C0-4651-4333-A8F0-3D04303ED657}"/>
    <cellStyle name="Normaallaad 14 4" xfId="2161" xr:uid="{00000000-0005-0000-0000-0000015A0000}"/>
    <cellStyle name="Normaallaad 14 4 2" xfId="3470" xr:uid="{00000000-0005-0000-0000-0000025A0000}"/>
    <cellStyle name="Normaallaad 14 4 2 2" xfId="6080" xr:uid="{00000000-0005-0000-0000-0000035A0000}"/>
    <cellStyle name="Normaallaad 14 4 2 2 2" xfId="11555" xr:uid="{00000000-0005-0000-0000-0000045A0000}"/>
    <cellStyle name="Normaallaad 14 4 2 2 2 2" xfId="23244" xr:uid="{00000000-0005-0000-0000-0000055A0000}"/>
    <cellStyle name="Normaallaad 14 4 2 2 2 2 2" xfId="45617" xr:uid="{1DCEF7AF-A7D6-4EEB-8C50-C5CBF2340167}"/>
    <cellStyle name="Normaallaad 14 4 2 2 2 3" xfId="34451" xr:uid="{7FE61015-EBC7-430D-A08D-799C5BBE8F6D}"/>
    <cellStyle name="Normaallaad 14 4 2 2 3" xfId="17901" xr:uid="{00000000-0005-0000-0000-0000065A0000}"/>
    <cellStyle name="Normaallaad 14 4 2 2 3 2" xfId="40274" xr:uid="{E0CBE660-9FB2-4834-A06C-767A6C660D23}"/>
    <cellStyle name="Normaallaad 14 4 2 2 4" xfId="29108" xr:uid="{78CE3FFF-2763-4037-B189-12785CEC33AB}"/>
    <cellStyle name="Normaallaad 14 4 2 3" xfId="8945" xr:uid="{00000000-0005-0000-0000-0000075A0000}"/>
    <cellStyle name="Normaallaad 14 4 2 3 2" xfId="20634" xr:uid="{00000000-0005-0000-0000-0000085A0000}"/>
    <cellStyle name="Normaallaad 14 4 2 3 2 2" xfId="43007" xr:uid="{8698297A-BC36-495F-BA86-89DFC0B70462}"/>
    <cellStyle name="Normaallaad 14 4 2 3 3" xfId="31841" xr:uid="{BF050B0A-D583-4D84-8741-85257DF5ACDD}"/>
    <cellStyle name="Normaallaad 14 4 2 4" xfId="15291" xr:uid="{00000000-0005-0000-0000-0000095A0000}"/>
    <cellStyle name="Normaallaad 14 4 2 4 2" xfId="37664" xr:uid="{8BC3D86A-D571-42A4-98EA-2CE0F3090B19}"/>
    <cellStyle name="Normaallaad 14 4 2 5" xfId="26498" xr:uid="{3CA5AC35-8915-433C-958A-2CD51171360A}"/>
    <cellStyle name="Normaallaad 14 4 3" xfId="4775" xr:uid="{00000000-0005-0000-0000-00000A5A0000}"/>
    <cellStyle name="Normaallaad 14 4 3 2" xfId="10250" xr:uid="{00000000-0005-0000-0000-00000B5A0000}"/>
    <cellStyle name="Normaallaad 14 4 3 2 2" xfId="21939" xr:uid="{00000000-0005-0000-0000-00000C5A0000}"/>
    <cellStyle name="Normaallaad 14 4 3 2 2 2" xfId="44312" xr:uid="{7F20C0CE-4EF6-403B-AF9C-5204820BA0AF}"/>
    <cellStyle name="Normaallaad 14 4 3 2 3" xfId="33146" xr:uid="{C73E6225-6432-45F6-94F4-CC7F800C7F61}"/>
    <cellStyle name="Normaallaad 14 4 3 3" xfId="16596" xr:uid="{00000000-0005-0000-0000-00000D5A0000}"/>
    <cellStyle name="Normaallaad 14 4 3 3 2" xfId="38969" xr:uid="{9F0B0DC1-E7F8-4336-BD76-CC2025A42CC2}"/>
    <cellStyle name="Normaallaad 14 4 3 4" xfId="27803" xr:uid="{D412465D-E110-4FCA-BD66-25EF7C86E678}"/>
    <cellStyle name="Normaallaad 14 4 4" xfId="7640" xr:uid="{00000000-0005-0000-0000-00000E5A0000}"/>
    <cellStyle name="Normaallaad 14 4 4 2" xfId="19329" xr:uid="{00000000-0005-0000-0000-00000F5A0000}"/>
    <cellStyle name="Normaallaad 14 4 4 2 2" xfId="41702" xr:uid="{7C6AB055-A2D5-42B0-A758-DD42B22D1C04}"/>
    <cellStyle name="Normaallaad 14 4 4 3" xfId="30536" xr:uid="{5C28B4F8-BA0F-40C0-AD76-E3FA0CF110BD}"/>
    <cellStyle name="Normaallaad 14 4 5" xfId="13986" xr:uid="{00000000-0005-0000-0000-0000105A0000}"/>
    <cellStyle name="Normaallaad 14 4 5 2" xfId="36359" xr:uid="{3D071185-E040-4F56-BB18-564A0064B450}"/>
    <cellStyle name="Normaallaad 14 4 6" xfId="25193" xr:uid="{2C979F1E-E64F-4D4B-80A2-8191E2036FB4}"/>
    <cellStyle name="Normaallaad 14 5" xfId="2426" xr:uid="{00000000-0005-0000-0000-0000115A0000}"/>
    <cellStyle name="Normaallaad 14 5 2" xfId="5036" xr:uid="{00000000-0005-0000-0000-0000125A0000}"/>
    <cellStyle name="Normaallaad 14 5 2 2" xfId="10511" xr:uid="{00000000-0005-0000-0000-0000135A0000}"/>
    <cellStyle name="Normaallaad 14 5 2 2 2" xfId="22200" xr:uid="{00000000-0005-0000-0000-0000145A0000}"/>
    <cellStyle name="Normaallaad 14 5 2 2 2 2" xfId="44573" xr:uid="{8D83DA89-B1F3-43C9-A720-D375D98C4C4D}"/>
    <cellStyle name="Normaallaad 14 5 2 2 3" xfId="33407" xr:uid="{3ACE0463-8917-4785-8F0E-6B5EE41CA367}"/>
    <cellStyle name="Normaallaad 14 5 2 3" xfId="16857" xr:uid="{00000000-0005-0000-0000-0000155A0000}"/>
    <cellStyle name="Normaallaad 14 5 2 3 2" xfId="39230" xr:uid="{A0A6EE15-18D9-4EE0-8EE8-3D727978E422}"/>
    <cellStyle name="Normaallaad 14 5 2 4" xfId="28064" xr:uid="{5E601CD3-DF1D-4257-AD66-85DB8123B2F1}"/>
    <cellStyle name="Normaallaad 14 5 3" xfId="7901" xr:uid="{00000000-0005-0000-0000-0000165A0000}"/>
    <cellStyle name="Normaallaad 14 5 3 2" xfId="19590" xr:uid="{00000000-0005-0000-0000-0000175A0000}"/>
    <cellStyle name="Normaallaad 14 5 3 2 2" xfId="41963" xr:uid="{673CFB01-C403-411B-B74C-9C3E3A49B981}"/>
    <cellStyle name="Normaallaad 14 5 3 3" xfId="30797" xr:uid="{BEE6FE7E-1FB9-4A2E-BD49-1798C47E99A2}"/>
    <cellStyle name="Normaallaad 14 5 4" xfId="14247" xr:uid="{00000000-0005-0000-0000-0000185A0000}"/>
    <cellStyle name="Normaallaad 14 5 4 2" xfId="36620" xr:uid="{E6ECA012-A082-4EAF-AE62-AAC739ADB816}"/>
    <cellStyle name="Normaallaad 14 5 5" xfId="25454" xr:uid="{AC041D71-5ED8-4F5D-91BA-3A940EB2232F}"/>
    <cellStyle name="Normaallaad 14 6" xfId="3731" xr:uid="{00000000-0005-0000-0000-0000195A0000}"/>
    <cellStyle name="Normaallaad 14 6 2" xfId="9206" xr:uid="{00000000-0005-0000-0000-00001A5A0000}"/>
    <cellStyle name="Normaallaad 14 6 2 2" xfId="20895" xr:uid="{00000000-0005-0000-0000-00001B5A0000}"/>
    <cellStyle name="Normaallaad 14 6 2 2 2" xfId="43268" xr:uid="{6A715EDD-DA70-426B-9DEC-5592D20FDF09}"/>
    <cellStyle name="Normaallaad 14 6 2 3" xfId="32102" xr:uid="{95567F5D-05E5-45BF-87F1-349356B4DA94}"/>
    <cellStyle name="Normaallaad 14 6 3" xfId="15552" xr:uid="{00000000-0005-0000-0000-00001C5A0000}"/>
    <cellStyle name="Normaallaad 14 6 3 2" xfId="37925" xr:uid="{CFDBDB36-44DB-4685-BEB6-FE1D9909EF1D}"/>
    <cellStyle name="Normaallaad 14 6 4" xfId="26759" xr:uid="{CCB0ACE2-A550-4F1B-8AA9-51046A0DAD66}"/>
    <cellStyle name="Normaallaad 14 7" xfId="6596" xr:uid="{00000000-0005-0000-0000-00001D5A0000}"/>
    <cellStyle name="Normaallaad 14 7 2" xfId="18285" xr:uid="{00000000-0005-0000-0000-00001E5A0000}"/>
    <cellStyle name="Normaallaad 14 7 2 2" xfId="40658" xr:uid="{78A0CF52-AB3C-4B6D-9112-6C20E012364C}"/>
    <cellStyle name="Normaallaad 14 7 3" xfId="29492" xr:uid="{5538B4AC-6AD7-4CF6-A94F-76252ECDEC33}"/>
    <cellStyle name="Normaallaad 14 8" xfId="6393" xr:uid="{00000000-0005-0000-0000-00001F5A0000}"/>
    <cellStyle name="Normaallaad 14 9" xfId="12942" xr:uid="{00000000-0005-0000-0000-0000205A0000}"/>
    <cellStyle name="Normaallaad 14 9 2" xfId="35315" xr:uid="{04EB87C5-EE09-401F-944B-0FB665FA8E33}"/>
    <cellStyle name="Normaallaad 15" xfId="6272" xr:uid="{00000000-0005-0000-0000-0000215A0000}"/>
    <cellStyle name="Normaallaad 15 2" xfId="12080" xr:uid="{00000000-0005-0000-0000-0000225A0000}"/>
    <cellStyle name="Normaallaad 15 2 2" xfId="23509" xr:uid="{00000000-0005-0000-0000-0000235A0000}"/>
    <cellStyle name="Normaallaad 15 2 2 2" xfId="45882" xr:uid="{DC8B522F-4F4B-4802-B688-1C1E88CD5D71}"/>
    <cellStyle name="Normaallaad 15 2 3" xfId="34716" xr:uid="{58107C7F-6645-481F-95D5-B82573465AEA}"/>
    <cellStyle name="Normaallaad 15 3" xfId="12579" xr:uid="{00000000-0005-0000-0000-0000245A0000}"/>
    <cellStyle name="Normaallaad 15 3 2" xfId="23792" xr:uid="{00000000-0005-0000-0000-0000255A0000}"/>
    <cellStyle name="Normaallaad 15 3 2 2" xfId="46165" xr:uid="{CF0C0DFC-354C-497E-8E17-D777554C66E9}"/>
    <cellStyle name="Normaallaad 15 3 3" xfId="34999" xr:uid="{944B1AE5-9E77-4EE6-9DAD-5BD3FE6CCBD5}"/>
    <cellStyle name="Normaallaad 15 4" xfId="12420" xr:uid="{00000000-0005-0000-0000-0000265A0000}"/>
    <cellStyle name="Normaallaad 15 4 2" xfId="23708" xr:uid="{00000000-0005-0000-0000-0000275A0000}"/>
    <cellStyle name="Normaallaad 15 4 2 2" xfId="46081" xr:uid="{48E181CE-49AD-4BBB-A934-BA4645E51218}"/>
    <cellStyle name="Normaallaad 15 4 3" xfId="34915" xr:uid="{5F151D16-9A49-49DB-B765-B09892AA3AFC}"/>
    <cellStyle name="Normaallaad 16" xfId="12479" xr:uid="{00000000-0005-0000-0000-0000285A0000}"/>
    <cellStyle name="Normaallaad 16 2" xfId="11796" xr:uid="{00000000-0005-0000-0000-0000295A0000}"/>
    <cellStyle name="Normaallaad 16 2 2" xfId="23369" xr:uid="{00000000-0005-0000-0000-00002A5A0000}"/>
    <cellStyle name="Normaallaad 16 2 2 2" xfId="45742" xr:uid="{2920E140-37D8-42E3-B998-9B294594FA49}"/>
    <cellStyle name="Normaallaad 16 2 3" xfId="34576" xr:uid="{A5E97A13-C66F-48E0-BB9E-C9324F1620C8}"/>
    <cellStyle name="Normaallaad 16 3" xfId="12419" xr:uid="{00000000-0005-0000-0000-00002B5A0000}"/>
    <cellStyle name="Normaallaad 16 3 2" xfId="23707" xr:uid="{00000000-0005-0000-0000-00002C5A0000}"/>
    <cellStyle name="Normaallaad 16 3 2 2" xfId="46080" xr:uid="{DE729FA8-6C4E-4B65-A50C-05C38846A19D}"/>
    <cellStyle name="Normaallaad 16 3 3" xfId="34914" xr:uid="{035FB8D8-A37A-4AB2-8FEC-3AAFE71C3724}"/>
    <cellStyle name="Normaallaad 16 4" xfId="11844" xr:uid="{00000000-0005-0000-0000-00002D5A0000}"/>
    <cellStyle name="Normaallaad 16 4 2" xfId="23397" xr:uid="{00000000-0005-0000-0000-00002E5A0000}"/>
    <cellStyle name="Normaallaad 16 4 2 2" xfId="45770" xr:uid="{628EC421-8B58-48E2-AAE1-4E4E3B8AD2EA}"/>
    <cellStyle name="Normaallaad 16 4 3" xfId="34604" xr:uid="{9C41B8B5-6D05-4A36-B23B-5896F9CDF3CF}"/>
    <cellStyle name="Normaallaad 17" xfId="11572" xr:uid="{00000000-0005-0000-0000-00002F5A0000}"/>
    <cellStyle name="Normaallaad 18" xfId="11942" xr:uid="{00000000-0005-0000-0000-0000305A0000}"/>
    <cellStyle name="Normaallaad 18 2" xfId="12572" xr:uid="{00000000-0005-0000-0000-0000315A0000}"/>
    <cellStyle name="Normaallaad 18 3" xfId="11763" xr:uid="{00000000-0005-0000-0000-0000325A0000}"/>
    <cellStyle name="Normaallaad 19" xfId="11842" xr:uid="{00000000-0005-0000-0000-0000335A0000}"/>
    <cellStyle name="Normaallaad 19 2" xfId="12223" xr:uid="{00000000-0005-0000-0000-0000345A0000}"/>
    <cellStyle name="Normaallaad 19 2 2" xfId="23599" xr:uid="{00000000-0005-0000-0000-0000355A0000}"/>
    <cellStyle name="Normaallaad 19 2 2 2" xfId="45972" xr:uid="{1E29C656-06F9-434B-A111-6AAAF686B3E4}"/>
    <cellStyle name="Normaallaad 19 2 3" xfId="34806" xr:uid="{0725F85B-B357-475C-9008-064FC1EC82AF}"/>
    <cellStyle name="Normaallaad 2" xfId="465" xr:uid="{00000000-0005-0000-0000-0000365A0000}"/>
    <cellStyle name="Normaallaad 2 10" xfId="6381" xr:uid="{00000000-0005-0000-0000-0000375A0000}"/>
    <cellStyle name="Normaallaad 2 10 10" xfId="12218" xr:uid="{00000000-0005-0000-0000-0000385A0000}"/>
    <cellStyle name="Normaallaad 2 10 11" xfId="11930" xr:uid="{00000000-0005-0000-0000-0000395A0000}"/>
    <cellStyle name="Normaallaad 2 10 12" xfId="11821" xr:uid="{00000000-0005-0000-0000-00003A5A0000}"/>
    <cellStyle name="Normaallaad 2 10 13" xfId="12319" xr:uid="{00000000-0005-0000-0000-00003B5A0000}"/>
    <cellStyle name="Normaallaad 2 10 14" xfId="12622" xr:uid="{00000000-0005-0000-0000-00003C5A0000}"/>
    <cellStyle name="Normaallaad 2 10 15" xfId="12266" xr:uid="{00000000-0005-0000-0000-00003D5A0000}"/>
    <cellStyle name="Normaallaad 2 10 16" xfId="6382" xr:uid="{00000000-0005-0000-0000-00003E5A0000}"/>
    <cellStyle name="Normaallaad 2 10 17" xfId="12520" xr:uid="{00000000-0005-0000-0000-00003F5A0000}"/>
    <cellStyle name="Normaallaad 2 10 18" xfId="12509" xr:uid="{00000000-0005-0000-0000-0000405A0000}"/>
    <cellStyle name="Normaallaad 2 10 19" xfId="12032" xr:uid="{00000000-0005-0000-0000-0000415A0000}"/>
    <cellStyle name="Normaallaad 2 10 2" xfId="6557" xr:uid="{00000000-0005-0000-0000-0000425A0000}"/>
    <cellStyle name="Normaallaad 2 10 20" xfId="11601" xr:uid="{00000000-0005-0000-0000-0000435A0000}"/>
    <cellStyle name="Normaallaad 2 10 21" xfId="11818" xr:uid="{00000000-0005-0000-0000-0000445A0000}"/>
    <cellStyle name="Normaallaad 2 10 22" xfId="12072" xr:uid="{00000000-0005-0000-0000-0000455A0000}"/>
    <cellStyle name="Normaallaad 2 10 23" xfId="6406" xr:uid="{00000000-0005-0000-0000-0000465A0000}"/>
    <cellStyle name="Normaallaad 2 10 24" xfId="12314" xr:uid="{00000000-0005-0000-0000-0000475A0000}"/>
    <cellStyle name="Normaallaad 2 10 25" xfId="11952" xr:uid="{00000000-0005-0000-0000-0000485A0000}"/>
    <cellStyle name="Normaallaad 2 10 26" xfId="12039" xr:uid="{00000000-0005-0000-0000-0000495A0000}"/>
    <cellStyle name="Normaallaad 2 10 27" xfId="12462" xr:uid="{00000000-0005-0000-0000-00004A5A0000}"/>
    <cellStyle name="Normaallaad 2 10 28" xfId="11946" xr:uid="{00000000-0005-0000-0000-00004B5A0000}"/>
    <cellStyle name="Normaallaad 2 10 29" xfId="12273" xr:uid="{00000000-0005-0000-0000-00004C5A0000}"/>
    <cellStyle name="Normaallaad 2 10 3" xfId="12467" xr:uid="{00000000-0005-0000-0000-00004D5A0000}"/>
    <cellStyle name="Normaallaad 2 10 30" xfId="12251" xr:uid="{00000000-0005-0000-0000-00004E5A0000}"/>
    <cellStyle name="Normaallaad 2 10 31" xfId="12357" xr:uid="{00000000-0005-0000-0000-00004F5A0000}"/>
    <cellStyle name="Normaallaad 2 10 32" xfId="12482" xr:uid="{00000000-0005-0000-0000-0000505A0000}"/>
    <cellStyle name="Normaallaad 2 10 33" xfId="12064" xr:uid="{00000000-0005-0000-0000-0000515A0000}"/>
    <cellStyle name="Normaallaad 2 10 4" xfId="11998" xr:uid="{00000000-0005-0000-0000-0000525A0000}"/>
    <cellStyle name="Normaallaad 2 10 5" xfId="11913" xr:uid="{00000000-0005-0000-0000-0000535A0000}"/>
    <cellStyle name="Normaallaad 2 10 6" xfId="11990" xr:uid="{00000000-0005-0000-0000-0000545A0000}"/>
    <cellStyle name="Normaallaad 2 10 7" xfId="12343" xr:uid="{00000000-0005-0000-0000-0000555A0000}"/>
    <cellStyle name="Normaallaad 2 10 8" xfId="12298" xr:uid="{00000000-0005-0000-0000-0000565A0000}"/>
    <cellStyle name="Normaallaad 2 10 9" xfId="12222" xr:uid="{00000000-0005-0000-0000-0000575A0000}"/>
    <cellStyle name="Normaallaad 2 11" xfId="12229" xr:uid="{00000000-0005-0000-0000-0000585A0000}"/>
    <cellStyle name="Normaallaad 2 11 2" xfId="11969" xr:uid="{00000000-0005-0000-0000-0000595A0000}"/>
    <cellStyle name="Normaallaad 2 12" xfId="12581" xr:uid="{00000000-0005-0000-0000-00005A5A0000}"/>
    <cellStyle name="Normaallaad 2 12 2" xfId="11738" xr:uid="{00000000-0005-0000-0000-00005B5A0000}"/>
    <cellStyle name="Normaallaad 2 13" xfId="11962" xr:uid="{00000000-0005-0000-0000-00005C5A0000}"/>
    <cellStyle name="Normaallaad 2 13 2" xfId="11668" xr:uid="{00000000-0005-0000-0000-00005D5A0000}"/>
    <cellStyle name="Normaallaad 2 14" xfId="12224" xr:uid="{00000000-0005-0000-0000-00005E5A0000}"/>
    <cellStyle name="Normaallaad 2 15" xfId="6383" xr:uid="{00000000-0005-0000-0000-00005F5A0000}"/>
    <cellStyle name="Normaallaad 2 16" xfId="12544" xr:uid="{00000000-0005-0000-0000-0000605A0000}"/>
    <cellStyle name="Normaallaad 2 17" xfId="11982" xr:uid="{00000000-0005-0000-0000-0000615A0000}"/>
    <cellStyle name="Normaallaad 2 18" xfId="11892" xr:uid="{00000000-0005-0000-0000-0000625A0000}"/>
    <cellStyle name="Normaallaad 2 19" xfId="12232" xr:uid="{00000000-0005-0000-0000-0000635A0000}"/>
    <cellStyle name="Normaallaad 2 2" xfId="1099" xr:uid="{00000000-0005-0000-0000-0000645A0000}"/>
    <cellStyle name="Normaallaad 2 2 2" xfId="12351" xr:uid="{00000000-0005-0000-0000-0000655A0000}"/>
    <cellStyle name="Normaallaad 2 2 3" xfId="11730" xr:uid="{00000000-0005-0000-0000-0000665A0000}"/>
    <cellStyle name="Normaallaad 2 20" xfId="12588" xr:uid="{00000000-0005-0000-0000-0000675A0000}"/>
    <cellStyle name="Normaallaad 2 21" xfId="12086" xr:uid="{00000000-0005-0000-0000-0000685A0000}"/>
    <cellStyle name="Normaallaad 2 22" xfId="12614" xr:uid="{00000000-0005-0000-0000-0000695A0000}"/>
    <cellStyle name="Normaallaad 2 23" xfId="12563" xr:uid="{00000000-0005-0000-0000-00006A5A0000}"/>
    <cellStyle name="Normaallaad 2 24" xfId="11590" xr:uid="{00000000-0005-0000-0000-00006B5A0000}"/>
    <cellStyle name="Normaallaad 2 25" xfId="6338" xr:uid="{00000000-0005-0000-0000-00006C5A0000}"/>
    <cellStyle name="Normaallaad 2 26" xfId="11776" xr:uid="{00000000-0005-0000-0000-00006D5A0000}"/>
    <cellStyle name="Normaallaad 2 27" xfId="11703" xr:uid="{00000000-0005-0000-0000-00006E5A0000}"/>
    <cellStyle name="Normaallaad 2 27 2" xfId="12258" xr:uid="{00000000-0005-0000-0000-00006F5A0000}"/>
    <cellStyle name="Normaallaad 2 27 2 2" xfId="23617" xr:uid="{00000000-0005-0000-0000-0000705A0000}"/>
    <cellStyle name="Normaallaad 2 27 2 2 2" xfId="45990" xr:uid="{6BD60E5D-702D-4AE1-8CA1-77DA3A7034B6}"/>
    <cellStyle name="Normaallaad 2 27 2 3" xfId="34824" xr:uid="{722CED13-5D76-46D9-AB31-71B97662A6C5}"/>
    <cellStyle name="Normaallaad 2 27 3" xfId="11972" xr:uid="{00000000-0005-0000-0000-0000715A0000}"/>
    <cellStyle name="Normaallaad 2 27 3 2" xfId="23465" xr:uid="{00000000-0005-0000-0000-0000725A0000}"/>
    <cellStyle name="Normaallaad 2 27 3 2 2" xfId="45838" xr:uid="{F05A4518-EC00-48F9-A9FD-E46084FE8120}"/>
    <cellStyle name="Normaallaad 2 27 3 3" xfId="34672" xr:uid="{EC134342-2B93-47E2-BAE9-E0C030D1BC7F}"/>
    <cellStyle name="Normaallaad 2 27 4" xfId="23325" xr:uid="{00000000-0005-0000-0000-0000735A0000}"/>
    <cellStyle name="Normaallaad 2 27 4 2" xfId="45698" xr:uid="{D92840AB-DF63-4BA1-B730-BF0D8B510B29}"/>
    <cellStyle name="Normaallaad 2 27 5" xfId="34532" xr:uid="{8B968A94-8674-456D-BA6D-B484131D2CBF}"/>
    <cellStyle name="Normaallaad 2 28" xfId="12538" xr:uid="{00000000-0005-0000-0000-0000745A0000}"/>
    <cellStyle name="Normaallaad 2 28 2" xfId="23770" xr:uid="{00000000-0005-0000-0000-0000755A0000}"/>
    <cellStyle name="Normaallaad 2 28 2 2" xfId="46143" xr:uid="{9612B125-ACA3-4837-8A9C-ACFA396366D2}"/>
    <cellStyle name="Normaallaad 2 28 3" xfId="34977" xr:uid="{1EDAA728-3F42-4E2B-BE4E-0DAD6ACD816F}"/>
    <cellStyle name="Normaallaad 2 29" xfId="12307" xr:uid="{00000000-0005-0000-0000-0000765A0000}"/>
    <cellStyle name="Normaallaad 2 3" xfId="2162" xr:uid="{00000000-0005-0000-0000-0000775A0000}"/>
    <cellStyle name="Normaallaad 2 3 2" xfId="12024" xr:uid="{00000000-0005-0000-0000-0000785A0000}"/>
    <cellStyle name="Normaallaad 2 3 3" xfId="11667" xr:uid="{00000000-0005-0000-0000-0000795A0000}"/>
    <cellStyle name="Normaallaad 2 30" xfId="11827" xr:uid="{00000000-0005-0000-0000-00007A5A0000}"/>
    <cellStyle name="Normaallaad 2 30 2" xfId="23386" xr:uid="{00000000-0005-0000-0000-00007B5A0000}"/>
    <cellStyle name="Normaallaad 2 30 2 2" xfId="45759" xr:uid="{432DF717-BA36-42F1-8723-5B2D0EC28386}"/>
    <cellStyle name="Normaallaad 2 30 3" xfId="34593" xr:uid="{2B7A8668-C365-4FDD-8B62-CD851CFFAEDB}"/>
    <cellStyle name="Normaallaad 2 31" xfId="11675" xr:uid="{00000000-0005-0000-0000-00007C5A0000}"/>
    <cellStyle name="Normaallaad 2 31 2" xfId="23310" xr:uid="{00000000-0005-0000-0000-00007D5A0000}"/>
    <cellStyle name="Normaallaad 2 31 2 2" xfId="45683" xr:uid="{D61E1754-B472-41AF-8CD2-DAA30841C376}"/>
    <cellStyle name="Normaallaad 2 31 3" xfId="34517" xr:uid="{4D9D6C53-CB35-49BF-A6EE-81A10728A802}"/>
    <cellStyle name="Normaallaad 2 4" xfId="12252" xr:uid="{00000000-0005-0000-0000-00007E5A0000}"/>
    <cellStyle name="Normaallaad 2 4 2" xfId="6342" xr:uid="{00000000-0005-0000-0000-00007F5A0000}"/>
    <cellStyle name="Normaallaad 2 5" xfId="12483" xr:uid="{00000000-0005-0000-0000-0000805A0000}"/>
    <cellStyle name="Normaallaad 2 5 2" xfId="11771" xr:uid="{00000000-0005-0000-0000-0000815A0000}"/>
    <cellStyle name="Normaallaad 2 6" xfId="6595" xr:uid="{00000000-0005-0000-0000-0000825A0000}"/>
    <cellStyle name="Normaallaad 2 6 2" xfId="12054" xr:uid="{00000000-0005-0000-0000-0000835A0000}"/>
    <cellStyle name="Normaallaad 2 7" xfId="12260" xr:uid="{00000000-0005-0000-0000-0000845A0000}"/>
    <cellStyle name="Normaallaad 2 7 2" xfId="11561" xr:uid="{00000000-0005-0000-0000-0000855A0000}"/>
    <cellStyle name="Normaallaad 2 8" xfId="11961" xr:uid="{00000000-0005-0000-0000-0000865A0000}"/>
    <cellStyle name="Normaallaad 2 8 2" xfId="12527" xr:uid="{00000000-0005-0000-0000-0000875A0000}"/>
    <cellStyle name="Normaallaad 2 9" xfId="12270" xr:uid="{00000000-0005-0000-0000-0000885A0000}"/>
    <cellStyle name="Normaallaad 2 9 2" xfId="12285" xr:uid="{00000000-0005-0000-0000-0000895A0000}"/>
    <cellStyle name="Normaallaad 20" xfId="466" xr:uid="{00000000-0005-0000-0000-00008A5A0000}"/>
    <cellStyle name="Normaallaad 20 2" xfId="12628" xr:uid="{00000000-0005-0000-0000-00008B5A0000}"/>
    <cellStyle name="Normaallaad 20 3" xfId="11560" xr:uid="{00000000-0005-0000-0000-00008C5A0000}"/>
    <cellStyle name="Normaallaad 21" xfId="12355" xr:uid="{00000000-0005-0000-0000-00008D5A0000}"/>
    <cellStyle name="Normaallaad 22" xfId="11880" xr:uid="{00000000-0005-0000-0000-00008E5A0000}"/>
    <cellStyle name="Normaallaad 23" xfId="6368" xr:uid="{00000000-0005-0000-0000-00008F5A0000}"/>
    <cellStyle name="Normaallaad 24" xfId="11994" xr:uid="{00000000-0005-0000-0000-0000905A0000}"/>
    <cellStyle name="Normaallaad 25" xfId="12084" xr:uid="{00000000-0005-0000-0000-0000915A0000}"/>
    <cellStyle name="Normaallaad 26" xfId="467" xr:uid="{00000000-0005-0000-0000-0000925A0000}"/>
    <cellStyle name="Normaallaad 26 2" xfId="11808" xr:uid="{00000000-0005-0000-0000-0000935A0000}"/>
    <cellStyle name="Normaallaad 27" xfId="12560" xr:uid="{00000000-0005-0000-0000-0000945A0000}"/>
    <cellStyle name="Normaallaad 28" xfId="6314" xr:uid="{00000000-0005-0000-0000-0000955A0000}"/>
    <cellStyle name="Normaallaad 29" xfId="12206" xr:uid="{00000000-0005-0000-0000-0000965A0000}"/>
    <cellStyle name="Normaallaad 3" xfId="468" xr:uid="{00000000-0005-0000-0000-0000975A0000}"/>
    <cellStyle name="Normaallaad 3 10" xfId="469" xr:uid="{00000000-0005-0000-0000-0000985A0000}"/>
    <cellStyle name="Normaallaad 3 11" xfId="470" xr:uid="{00000000-0005-0000-0000-0000995A0000}"/>
    <cellStyle name="Normaallaad 3 12" xfId="471" xr:uid="{00000000-0005-0000-0000-00009A5A0000}"/>
    <cellStyle name="Normaallaad 3 13" xfId="472" xr:uid="{00000000-0005-0000-0000-00009B5A0000}"/>
    <cellStyle name="Normaallaad 3 14" xfId="473" xr:uid="{00000000-0005-0000-0000-00009C5A0000}"/>
    <cellStyle name="Normaallaad 3 15" xfId="474" xr:uid="{00000000-0005-0000-0000-00009D5A0000}"/>
    <cellStyle name="Normaallaad 3 16" xfId="475" xr:uid="{00000000-0005-0000-0000-00009E5A0000}"/>
    <cellStyle name="Normaallaad 3 17" xfId="476" xr:uid="{00000000-0005-0000-0000-00009F5A0000}"/>
    <cellStyle name="Normaallaad 3 18" xfId="477" xr:uid="{00000000-0005-0000-0000-0000A05A0000}"/>
    <cellStyle name="Normaallaad 3 19" xfId="478" xr:uid="{00000000-0005-0000-0000-0000A15A0000}"/>
    <cellStyle name="Normaallaad 3 2" xfId="479" xr:uid="{00000000-0005-0000-0000-0000A25A0000}"/>
    <cellStyle name="Normaallaad 3 2 2" xfId="11937" xr:uid="{00000000-0005-0000-0000-0000A35A0000}"/>
    <cellStyle name="Normaallaad 3 2 3" xfId="12007" xr:uid="{00000000-0005-0000-0000-0000A45A0000}"/>
    <cellStyle name="Normaallaad 3 20" xfId="480" xr:uid="{00000000-0005-0000-0000-0000A55A0000}"/>
    <cellStyle name="Normaallaad 3 21" xfId="481" xr:uid="{00000000-0005-0000-0000-0000A65A0000}"/>
    <cellStyle name="Normaallaad 3 22" xfId="482" xr:uid="{00000000-0005-0000-0000-0000A75A0000}"/>
    <cellStyle name="Normaallaad 3 23" xfId="483" xr:uid="{00000000-0005-0000-0000-0000A85A0000}"/>
    <cellStyle name="Normaallaad 3 24" xfId="484" xr:uid="{00000000-0005-0000-0000-0000A95A0000}"/>
    <cellStyle name="Normaallaad 3 25" xfId="485" xr:uid="{00000000-0005-0000-0000-0000AA5A0000}"/>
    <cellStyle name="Normaallaad 3 26" xfId="486" xr:uid="{00000000-0005-0000-0000-0000AB5A0000}"/>
    <cellStyle name="Normaallaad 3 27" xfId="487" xr:uid="{00000000-0005-0000-0000-0000AC5A0000}"/>
    <cellStyle name="Normaallaad 3 28" xfId="488" xr:uid="{00000000-0005-0000-0000-0000AD5A0000}"/>
    <cellStyle name="Normaallaad 3 29" xfId="489" xr:uid="{00000000-0005-0000-0000-0000AE5A0000}"/>
    <cellStyle name="Normaallaad 3 3" xfId="490" xr:uid="{00000000-0005-0000-0000-0000AF5A0000}"/>
    <cellStyle name="Normaallaad 3 3 2" xfId="12015" xr:uid="{00000000-0005-0000-0000-0000B05A0000}"/>
    <cellStyle name="Normaallaad 3 30" xfId="491" xr:uid="{00000000-0005-0000-0000-0000B15A0000}"/>
    <cellStyle name="Normaallaad 3 31" xfId="492" xr:uid="{00000000-0005-0000-0000-0000B25A0000}"/>
    <cellStyle name="Normaallaad 3 32" xfId="493" xr:uid="{00000000-0005-0000-0000-0000B35A0000}"/>
    <cellStyle name="Normaallaad 3 33" xfId="494" xr:uid="{00000000-0005-0000-0000-0000B45A0000}"/>
    <cellStyle name="Normaallaad 3 34" xfId="495" xr:uid="{00000000-0005-0000-0000-0000B55A0000}"/>
    <cellStyle name="Normaallaad 3 35" xfId="496" xr:uid="{00000000-0005-0000-0000-0000B65A0000}"/>
    <cellStyle name="Normaallaad 3 36" xfId="497" xr:uid="{00000000-0005-0000-0000-0000B75A0000}"/>
    <cellStyle name="Normaallaad 3 37" xfId="498" xr:uid="{00000000-0005-0000-0000-0000B85A0000}"/>
    <cellStyle name="Normaallaad 3 38" xfId="499" xr:uid="{00000000-0005-0000-0000-0000B95A0000}"/>
    <cellStyle name="Normaallaad 3 39" xfId="500" xr:uid="{00000000-0005-0000-0000-0000BA5A0000}"/>
    <cellStyle name="Normaallaad 3 4" xfId="501" xr:uid="{00000000-0005-0000-0000-0000BB5A0000}"/>
    <cellStyle name="Normaallaad 3 4 2" xfId="12095" xr:uid="{00000000-0005-0000-0000-0000BC5A0000}"/>
    <cellStyle name="Normaallaad 3 40" xfId="502" xr:uid="{00000000-0005-0000-0000-0000BD5A0000}"/>
    <cellStyle name="Normaallaad 3 41" xfId="503" xr:uid="{00000000-0005-0000-0000-0000BE5A0000}"/>
    <cellStyle name="Normaallaad 3 42" xfId="504" xr:uid="{00000000-0005-0000-0000-0000BF5A0000}"/>
    <cellStyle name="Normaallaad 3 43" xfId="505" xr:uid="{00000000-0005-0000-0000-0000C05A0000}"/>
    <cellStyle name="Normaallaad 3 44" xfId="506" xr:uid="{00000000-0005-0000-0000-0000C15A0000}"/>
    <cellStyle name="Normaallaad 3 45" xfId="507" xr:uid="{00000000-0005-0000-0000-0000C25A0000}"/>
    <cellStyle name="Normaallaad 3 46" xfId="508" xr:uid="{00000000-0005-0000-0000-0000C35A0000}"/>
    <cellStyle name="Normaallaad 3 47" xfId="509" xr:uid="{00000000-0005-0000-0000-0000C45A0000}"/>
    <cellStyle name="Normaallaad 3 48" xfId="510" xr:uid="{00000000-0005-0000-0000-0000C55A0000}"/>
    <cellStyle name="Normaallaad 3 49" xfId="511" xr:uid="{00000000-0005-0000-0000-0000C65A0000}"/>
    <cellStyle name="Normaallaad 3 5" xfId="512" xr:uid="{00000000-0005-0000-0000-0000C75A0000}"/>
    <cellStyle name="Normaallaad 3 50" xfId="513" xr:uid="{00000000-0005-0000-0000-0000C85A0000}"/>
    <cellStyle name="Normaallaad 3 51" xfId="514" xr:uid="{00000000-0005-0000-0000-0000C95A0000}"/>
    <cellStyle name="Normaallaad 3 52" xfId="515" xr:uid="{00000000-0005-0000-0000-0000CA5A0000}"/>
    <cellStyle name="Normaallaad 3 53" xfId="516" xr:uid="{00000000-0005-0000-0000-0000CB5A0000}"/>
    <cellStyle name="Normaallaad 3 54" xfId="517" xr:uid="{00000000-0005-0000-0000-0000CC5A0000}"/>
    <cellStyle name="Normaallaad 3 55" xfId="518" xr:uid="{00000000-0005-0000-0000-0000CD5A0000}"/>
    <cellStyle name="Normaallaad 3 56" xfId="519" xr:uid="{00000000-0005-0000-0000-0000CE5A0000}"/>
    <cellStyle name="Normaallaad 3 57" xfId="520" xr:uid="{00000000-0005-0000-0000-0000CF5A0000}"/>
    <cellStyle name="Normaallaad 3 58" xfId="521" xr:uid="{00000000-0005-0000-0000-0000D05A0000}"/>
    <cellStyle name="Normaallaad 3 59" xfId="522" xr:uid="{00000000-0005-0000-0000-0000D15A0000}"/>
    <cellStyle name="Normaallaad 3 6" xfId="523" xr:uid="{00000000-0005-0000-0000-0000D25A0000}"/>
    <cellStyle name="Normaallaad 3 60" xfId="524" xr:uid="{00000000-0005-0000-0000-0000D35A0000}"/>
    <cellStyle name="Normaallaad 3 61" xfId="525" xr:uid="{00000000-0005-0000-0000-0000D45A0000}"/>
    <cellStyle name="Normaallaad 3 62" xfId="526" xr:uid="{00000000-0005-0000-0000-0000D55A0000}"/>
    <cellStyle name="Normaallaad 3 63" xfId="527" xr:uid="{00000000-0005-0000-0000-0000D65A0000}"/>
    <cellStyle name="Normaallaad 3 64" xfId="528" xr:uid="{00000000-0005-0000-0000-0000D75A0000}"/>
    <cellStyle name="Normaallaad 3 65" xfId="529" xr:uid="{00000000-0005-0000-0000-0000D85A0000}"/>
    <cellStyle name="Normaallaad 3 66" xfId="530" xr:uid="{00000000-0005-0000-0000-0000D95A0000}"/>
    <cellStyle name="Normaallaad 3 67" xfId="531" xr:uid="{00000000-0005-0000-0000-0000DA5A0000}"/>
    <cellStyle name="Normaallaad 3 68" xfId="532" xr:uid="{00000000-0005-0000-0000-0000DB5A0000}"/>
    <cellStyle name="Normaallaad 3 69" xfId="533" xr:uid="{00000000-0005-0000-0000-0000DC5A0000}"/>
    <cellStyle name="Normaallaad 3 7" xfId="534" xr:uid="{00000000-0005-0000-0000-0000DD5A0000}"/>
    <cellStyle name="Normaallaad 3 70" xfId="535" xr:uid="{00000000-0005-0000-0000-0000DE5A0000}"/>
    <cellStyle name="Normaallaad 3 71" xfId="536" xr:uid="{00000000-0005-0000-0000-0000DF5A0000}"/>
    <cellStyle name="Normaallaad 3 72" xfId="537" xr:uid="{00000000-0005-0000-0000-0000E05A0000}"/>
    <cellStyle name="Normaallaad 3 73" xfId="538" xr:uid="{00000000-0005-0000-0000-0000E15A0000}"/>
    <cellStyle name="Normaallaad 3 74" xfId="539" xr:uid="{00000000-0005-0000-0000-0000E25A0000}"/>
    <cellStyle name="Normaallaad 3 75" xfId="540" xr:uid="{00000000-0005-0000-0000-0000E35A0000}"/>
    <cellStyle name="Normaallaad 3 76" xfId="541" xr:uid="{00000000-0005-0000-0000-0000E45A0000}"/>
    <cellStyle name="Normaallaad 3 77" xfId="542" xr:uid="{00000000-0005-0000-0000-0000E55A0000}"/>
    <cellStyle name="Normaallaad 3 78" xfId="543" xr:uid="{00000000-0005-0000-0000-0000E65A0000}"/>
    <cellStyle name="Normaallaad 3 79" xfId="544" xr:uid="{00000000-0005-0000-0000-0000E75A0000}"/>
    <cellStyle name="Normaallaad 3 8" xfId="545" xr:uid="{00000000-0005-0000-0000-0000E85A0000}"/>
    <cellStyle name="Normaallaad 3 80" xfId="546" xr:uid="{00000000-0005-0000-0000-0000E95A0000}"/>
    <cellStyle name="Normaallaad 3 81" xfId="547" xr:uid="{00000000-0005-0000-0000-0000EA5A0000}"/>
    <cellStyle name="Normaallaad 3 82" xfId="548" xr:uid="{00000000-0005-0000-0000-0000EB5A0000}"/>
    <cellStyle name="Normaallaad 3 83" xfId="549" xr:uid="{00000000-0005-0000-0000-0000EC5A0000}"/>
    <cellStyle name="Normaallaad 3 84" xfId="550" xr:uid="{00000000-0005-0000-0000-0000ED5A0000}"/>
    <cellStyle name="Normaallaad 3 85" xfId="551" xr:uid="{00000000-0005-0000-0000-0000EE5A0000}"/>
    <cellStyle name="Normaallaad 3 9" xfId="552" xr:uid="{00000000-0005-0000-0000-0000EF5A0000}"/>
    <cellStyle name="Normaallaad 30" xfId="11713" xr:uid="{00000000-0005-0000-0000-0000F05A0000}"/>
    <cellStyle name="Normaallaad 31" xfId="553" xr:uid="{00000000-0005-0000-0000-0000F15A0000}"/>
    <cellStyle name="Normaallaad 31 2" xfId="12428" xr:uid="{00000000-0005-0000-0000-0000F25A0000}"/>
    <cellStyle name="Normaallaad 32" xfId="554" xr:uid="{00000000-0005-0000-0000-0000F35A0000}"/>
    <cellStyle name="Normaallaad 32 2" xfId="12396" xr:uid="{00000000-0005-0000-0000-0000F45A0000}"/>
    <cellStyle name="Normaallaad 33" xfId="555" xr:uid="{00000000-0005-0000-0000-0000F55A0000}"/>
    <cellStyle name="Normaallaad 33 2" xfId="11898" xr:uid="{00000000-0005-0000-0000-0000F65A0000}"/>
    <cellStyle name="Normaallaad 34" xfId="6554" xr:uid="{00000000-0005-0000-0000-0000F75A0000}"/>
    <cellStyle name="Normaallaad 35" xfId="556" xr:uid="{00000000-0005-0000-0000-0000F85A0000}"/>
    <cellStyle name="Normaallaad 35 2" xfId="11593" xr:uid="{00000000-0005-0000-0000-0000F95A0000}"/>
    <cellStyle name="Normaallaad 36" xfId="557" xr:uid="{00000000-0005-0000-0000-0000FA5A0000}"/>
    <cellStyle name="Normaallaad 36 2" xfId="6296" xr:uid="{00000000-0005-0000-0000-0000FB5A0000}"/>
    <cellStyle name="Normaallaad 37" xfId="11861" xr:uid="{00000000-0005-0000-0000-0000FC5A0000}"/>
    <cellStyle name="Normaallaad 38" xfId="6297" xr:uid="{00000000-0005-0000-0000-0000FD5A0000}"/>
    <cellStyle name="Normaallaad 39" xfId="12666" xr:uid="{00000000-0005-0000-0000-0000FE5A0000}"/>
    <cellStyle name="Normaallaad 4" xfId="558" xr:uid="{00000000-0005-0000-0000-0000FF5A0000}"/>
    <cellStyle name="Normaallaad 4 10" xfId="559" xr:uid="{00000000-0005-0000-0000-0000005B0000}"/>
    <cellStyle name="Normaallaad 4 11" xfId="560" xr:uid="{00000000-0005-0000-0000-0000015B0000}"/>
    <cellStyle name="Normaallaad 4 12" xfId="561" xr:uid="{00000000-0005-0000-0000-0000025B0000}"/>
    <cellStyle name="Normaallaad 4 13" xfId="562" xr:uid="{00000000-0005-0000-0000-0000035B0000}"/>
    <cellStyle name="Normaallaad 4 14" xfId="563" xr:uid="{00000000-0005-0000-0000-0000045B0000}"/>
    <cellStyle name="Normaallaad 4 15" xfId="564" xr:uid="{00000000-0005-0000-0000-0000055B0000}"/>
    <cellStyle name="Normaallaad 4 16" xfId="565" xr:uid="{00000000-0005-0000-0000-0000065B0000}"/>
    <cellStyle name="Normaallaad 4 17" xfId="566" xr:uid="{00000000-0005-0000-0000-0000075B0000}"/>
    <cellStyle name="Normaallaad 4 18" xfId="567" xr:uid="{00000000-0005-0000-0000-0000085B0000}"/>
    <cellStyle name="Normaallaad 4 19" xfId="568" xr:uid="{00000000-0005-0000-0000-0000095B0000}"/>
    <cellStyle name="Normaallaad 4 2" xfId="569" xr:uid="{00000000-0005-0000-0000-00000A5B0000}"/>
    <cellStyle name="Normaallaad 4 20" xfId="570" xr:uid="{00000000-0005-0000-0000-00000B5B0000}"/>
    <cellStyle name="Normaallaad 4 21" xfId="571" xr:uid="{00000000-0005-0000-0000-00000C5B0000}"/>
    <cellStyle name="Normaallaad 4 22" xfId="572" xr:uid="{00000000-0005-0000-0000-00000D5B0000}"/>
    <cellStyle name="Normaallaad 4 23" xfId="573" xr:uid="{00000000-0005-0000-0000-00000E5B0000}"/>
    <cellStyle name="Normaallaad 4 24" xfId="574" xr:uid="{00000000-0005-0000-0000-00000F5B0000}"/>
    <cellStyle name="Normaallaad 4 25" xfId="575" xr:uid="{00000000-0005-0000-0000-0000105B0000}"/>
    <cellStyle name="Normaallaad 4 26" xfId="576" xr:uid="{00000000-0005-0000-0000-0000115B0000}"/>
    <cellStyle name="Normaallaad 4 27" xfId="577" xr:uid="{00000000-0005-0000-0000-0000125B0000}"/>
    <cellStyle name="Normaallaad 4 28" xfId="578" xr:uid="{00000000-0005-0000-0000-0000135B0000}"/>
    <cellStyle name="Normaallaad 4 29" xfId="579" xr:uid="{00000000-0005-0000-0000-0000145B0000}"/>
    <cellStyle name="Normaallaad 4 3" xfId="580" xr:uid="{00000000-0005-0000-0000-0000155B0000}"/>
    <cellStyle name="Normaallaad 4 3 2" xfId="12518" xr:uid="{00000000-0005-0000-0000-0000165B0000}"/>
    <cellStyle name="Normaallaad 4 3 3" xfId="11983" xr:uid="{00000000-0005-0000-0000-0000175B0000}"/>
    <cellStyle name="Normaallaad 4 3 3 2" xfId="23469" xr:uid="{00000000-0005-0000-0000-0000185B0000}"/>
    <cellStyle name="Normaallaad 4 3 3 2 2" xfId="45842" xr:uid="{DE6CB0DA-7628-41E0-820C-4F513A0718CA}"/>
    <cellStyle name="Normaallaad 4 3 3 3" xfId="34676" xr:uid="{2F38FD9F-8EE8-44D7-B951-663A023B2C24}"/>
    <cellStyle name="Normaallaad 4 3 4" xfId="6384" xr:uid="{00000000-0005-0000-0000-0000195B0000}"/>
    <cellStyle name="Normaallaad 4 3 4 2" xfId="18113" xr:uid="{00000000-0005-0000-0000-00001A5B0000}"/>
    <cellStyle name="Normaallaad 4 3 4 2 2" xfId="40486" xr:uid="{A040654B-E875-4CE0-9798-0BD1A4F35496}"/>
    <cellStyle name="Normaallaad 4 3 4 3" xfId="29320" xr:uid="{4D8757E6-2984-4CD4-804A-4D0DC9EC6E62}"/>
    <cellStyle name="Normaallaad 4 30" xfId="581" xr:uid="{00000000-0005-0000-0000-00001B5B0000}"/>
    <cellStyle name="Normaallaad 4 31" xfId="582" xr:uid="{00000000-0005-0000-0000-00001C5B0000}"/>
    <cellStyle name="Normaallaad 4 32" xfId="583" xr:uid="{00000000-0005-0000-0000-00001D5B0000}"/>
    <cellStyle name="Normaallaad 4 33" xfId="584" xr:uid="{00000000-0005-0000-0000-00001E5B0000}"/>
    <cellStyle name="Normaallaad 4 33 2" xfId="12474" xr:uid="{00000000-0005-0000-0000-00001F5B0000}"/>
    <cellStyle name="Normaallaad 4 33 2 2" xfId="23739" xr:uid="{00000000-0005-0000-0000-0000205B0000}"/>
    <cellStyle name="Normaallaad 4 33 2 2 2" xfId="46112" xr:uid="{99BE9838-85C6-4217-A064-3D7B18B9DC04}"/>
    <cellStyle name="Normaallaad 4 33 2 3" xfId="34946" xr:uid="{C54C503E-09FC-4E6C-AEE6-BB4678AA6903}"/>
    <cellStyle name="Normaallaad 4 34" xfId="585" xr:uid="{00000000-0005-0000-0000-0000215B0000}"/>
    <cellStyle name="Normaallaad 4 35" xfId="586" xr:uid="{00000000-0005-0000-0000-0000225B0000}"/>
    <cellStyle name="Normaallaad 4 36" xfId="587" xr:uid="{00000000-0005-0000-0000-0000235B0000}"/>
    <cellStyle name="Normaallaad 4 37" xfId="588" xr:uid="{00000000-0005-0000-0000-0000245B0000}"/>
    <cellStyle name="Normaallaad 4 38" xfId="589" xr:uid="{00000000-0005-0000-0000-0000255B0000}"/>
    <cellStyle name="Normaallaad 4 39" xfId="590" xr:uid="{00000000-0005-0000-0000-0000265B0000}"/>
    <cellStyle name="Normaallaad 4 4" xfId="591" xr:uid="{00000000-0005-0000-0000-0000275B0000}"/>
    <cellStyle name="Normaallaad 4 40" xfId="592" xr:uid="{00000000-0005-0000-0000-0000285B0000}"/>
    <cellStyle name="Normaallaad 4 41" xfId="593" xr:uid="{00000000-0005-0000-0000-0000295B0000}"/>
    <cellStyle name="Normaallaad 4 42" xfId="594" xr:uid="{00000000-0005-0000-0000-00002A5B0000}"/>
    <cellStyle name="Normaallaad 4 43" xfId="595" xr:uid="{00000000-0005-0000-0000-00002B5B0000}"/>
    <cellStyle name="Normaallaad 4 44" xfId="596" xr:uid="{00000000-0005-0000-0000-00002C5B0000}"/>
    <cellStyle name="Normaallaad 4 45" xfId="597" xr:uid="{00000000-0005-0000-0000-00002D5B0000}"/>
    <cellStyle name="Normaallaad 4 46" xfId="598" xr:uid="{00000000-0005-0000-0000-00002E5B0000}"/>
    <cellStyle name="Normaallaad 4 47" xfId="599" xr:uid="{00000000-0005-0000-0000-00002F5B0000}"/>
    <cellStyle name="Normaallaad 4 48" xfId="600" xr:uid="{00000000-0005-0000-0000-0000305B0000}"/>
    <cellStyle name="Normaallaad 4 49" xfId="601" xr:uid="{00000000-0005-0000-0000-0000315B0000}"/>
    <cellStyle name="Normaallaad 4 5" xfId="602" xr:uid="{00000000-0005-0000-0000-0000325B0000}"/>
    <cellStyle name="Normaallaad 4 50" xfId="603" xr:uid="{00000000-0005-0000-0000-0000335B0000}"/>
    <cellStyle name="Normaallaad 4 51" xfId="604" xr:uid="{00000000-0005-0000-0000-0000345B0000}"/>
    <cellStyle name="Normaallaad 4 52" xfId="605" xr:uid="{00000000-0005-0000-0000-0000355B0000}"/>
    <cellStyle name="Normaallaad 4 53" xfId="606" xr:uid="{00000000-0005-0000-0000-0000365B0000}"/>
    <cellStyle name="Normaallaad 4 54" xfId="607" xr:uid="{00000000-0005-0000-0000-0000375B0000}"/>
    <cellStyle name="Normaallaad 4 55" xfId="608" xr:uid="{00000000-0005-0000-0000-0000385B0000}"/>
    <cellStyle name="Normaallaad 4 56" xfId="609" xr:uid="{00000000-0005-0000-0000-0000395B0000}"/>
    <cellStyle name="Normaallaad 4 57" xfId="610" xr:uid="{00000000-0005-0000-0000-00003A5B0000}"/>
    <cellStyle name="Normaallaad 4 58" xfId="611" xr:uid="{00000000-0005-0000-0000-00003B5B0000}"/>
    <cellStyle name="Normaallaad 4 59" xfId="612" xr:uid="{00000000-0005-0000-0000-00003C5B0000}"/>
    <cellStyle name="Normaallaad 4 6" xfId="613" xr:uid="{00000000-0005-0000-0000-00003D5B0000}"/>
    <cellStyle name="Normaallaad 4 60" xfId="614" xr:uid="{00000000-0005-0000-0000-00003E5B0000}"/>
    <cellStyle name="Normaallaad 4 61" xfId="615" xr:uid="{00000000-0005-0000-0000-00003F5B0000}"/>
    <cellStyle name="Normaallaad 4 62" xfId="616" xr:uid="{00000000-0005-0000-0000-0000405B0000}"/>
    <cellStyle name="Normaallaad 4 63" xfId="617" xr:uid="{00000000-0005-0000-0000-0000415B0000}"/>
    <cellStyle name="Normaallaad 4 64" xfId="618" xr:uid="{00000000-0005-0000-0000-0000425B0000}"/>
    <cellStyle name="Normaallaad 4 65" xfId="619" xr:uid="{00000000-0005-0000-0000-0000435B0000}"/>
    <cellStyle name="Normaallaad 4 66" xfId="620" xr:uid="{00000000-0005-0000-0000-0000445B0000}"/>
    <cellStyle name="Normaallaad 4 67" xfId="621" xr:uid="{00000000-0005-0000-0000-0000455B0000}"/>
    <cellStyle name="Normaallaad 4 68" xfId="622" xr:uid="{00000000-0005-0000-0000-0000465B0000}"/>
    <cellStyle name="Normaallaad 4 69" xfId="623" xr:uid="{00000000-0005-0000-0000-0000475B0000}"/>
    <cellStyle name="Normaallaad 4 7" xfId="624" xr:uid="{00000000-0005-0000-0000-0000485B0000}"/>
    <cellStyle name="Normaallaad 4 70" xfId="625" xr:uid="{00000000-0005-0000-0000-0000495B0000}"/>
    <cellStyle name="Normaallaad 4 71" xfId="626" xr:uid="{00000000-0005-0000-0000-00004A5B0000}"/>
    <cellStyle name="Normaallaad 4 72" xfId="627" xr:uid="{00000000-0005-0000-0000-00004B5B0000}"/>
    <cellStyle name="Normaallaad 4 73" xfId="628" xr:uid="{00000000-0005-0000-0000-00004C5B0000}"/>
    <cellStyle name="Normaallaad 4 74" xfId="629" xr:uid="{00000000-0005-0000-0000-00004D5B0000}"/>
    <cellStyle name="Normaallaad 4 75" xfId="630" xr:uid="{00000000-0005-0000-0000-00004E5B0000}"/>
    <cellStyle name="Normaallaad 4 76" xfId="631" xr:uid="{00000000-0005-0000-0000-00004F5B0000}"/>
    <cellStyle name="Normaallaad 4 77" xfId="632" xr:uid="{00000000-0005-0000-0000-0000505B0000}"/>
    <cellStyle name="Normaallaad 4 78" xfId="633" xr:uid="{00000000-0005-0000-0000-0000515B0000}"/>
    <cellStyle name="Normaallaad 4 79" xfId="634" xr:uid="{00000000-0005-0000-0000-0000525B0000}"/>
    <cellStyle name="Normaallaad 4 8" xfId="635" xr:uid="{00000000-0005-0000-0000-0000535B0000}"/>
    <cellStyle name="Normaallaad 4 80" xfId="636" xr:uid="{00000000-0005-0000-0000-0000545B0000}"/>
    <cellStyle name="Normaallaad 4 81" xfId="637" xr:uid="{00000000-0005-0000-0000-0000555B0000}"/>
    <cellStyle name="Normaallaad 4 82" xfId="638" xr:uid="{00000000-0005-0000-0000-0000565B0000}"/>
    <cellStyle name="Normaallaad 4 83" xfId="639" xr:uid="{00000000-0005-0000-0000-0000575B0000}"/>
    <cellStyle name="Normaallaad 4 84" xfId="640" xr:uid="{00000000-0005-0000-0000-0000585B0000}"/>
    <cellStyle name="Normaallaad 4 85" xfId="641" xr:uid="{00000000-0005-0000-0000-0000595B0000}"/>
    <cellStyle name="Normaallaad 4 9" xfId="642" xr:uid="{00000000-0005-0000-0000-00005A5B0000}"/>
    <cellStyle name="Normaallaad 40" xfId="12393" xr:uid="{00000000-0005-0000-0000-00005B5B0000}"/>
    <cellStyle name="Normaallaad 41" xfId="12664" xr:uid="{00000000-0005-0000-0000-00005C5B0000}"/>
    <cellStyle name="Normaallaad 42" xfId="11858" xr:uid="{00000000-0005-0000-0000-00005D5B0000}"/>
    <cellStyle name="Normaallaad 43" xfId="12665" xr:uid="{00000000-0005-0000-0000-00005E5B0000}"/>
    <cellStyle name="Normaallaad 44" xfId="11762" xr:uid="{00000000-0005-0000-0000-00005F5B0000}"/>
    <cellStyle name="Normaallaad 45" xfId="11620" xr:uid="{00000000-0005-0000-0000-0000605B0000}"/>
    <cellStyle name="Normaallaad 46" xfId="11618" xr:uid="{00000000-0005-0000-0000-0000615B0000}"/>
    <cellStyle name="Normaallaad 47" xfId="6328" xr:uid="{00000000-0005-0000-0000-0000625B0000}"/>
    <cellStyle name="Normaallaad 48" xfId="643" xr:uid="{00000000-0005-0000-0000-0000635B0000}"/>
    <cellStyle name="Normaallaad 48 2" xfId="12124" xr:uid="{00000000-0005-0000-0000-0000645B0000}"/>
    <cellStyle name="Normaallaad 49" xfId="644" xr:uid="{00000000-0005-0000-0000-0000655B0000}"/>
    <cellStyle name="Normaallaad 49 2" xfId="11846" xr:uid="{00000000-0005-0000-0000-0000665B0000}"/>
    <cellStyle name="Normaallaad 5" xfId="645" xr:uid="{00000000-0005-0000-0000-0000675B0000}"/>
    <cellStyle name="Normaallaad 5 2" xfId="12358" xr:uid="{00000000-0005-0000-0000-0000685B0000}"/>
    <cellStyle name="Normaallaad 5 2 2" xfId="23669" xr:uid="{00000000-0005-0000-0000-0000695B0000}"/>
    <cellStyle name="Normaallaad 5 2 2 2" xfId="46042" xr:uid="{0219BE09-6716-4E2F-80FD-4F7552397BB8}"/>
    <cellStyle name="Normaallaad 5 2 3" xfId="34876" xr:uid="{46BF721D-7E9A-4CFF-A27B-BD69C16971FE}"/>
    <cellStyle name="Normaallaad 5 3" xfId="12272" xr:uid="{00000000-0005-0000-0000-00006A5B0000}"/>
    <cellStyle name="Normaallaad 5 4" xfId="6257" xr:uid="{00000000-0005-0000-0000-00006B5B0000}"/>
    <cellStyle name="Normaallaad 5 4 2" xfId="18044" xr:uid="{00000000-0005-0000-0000-00006C5B0000}"/>
    <cellStyle name="Normaallaad 5 4 2 2" xfId="40417" xr:uid="{7D091ECD-8788-4F78-84BC-CB7E5C4FCEFD}"/>
    <cellStyle name="Normaallaad 5 4 3" xfId="29251" xr:uid="{3FED91C8-2DCF-4AE0-80BF-21C58B95C62A}"/>
    <cellStyle name="Normaallaad 5 5" xfId="12510" xr:uid="{00000000-0005-0000-0000-00006D5B0000}"/>
    <cellStyle name="Normaallaad 5 5 2" xfId="23758" xr:uid="{00000000-0005-0000-0000-00006E5B0000}"/>
    <cellStyle name="Normaallaad 5 5 2 2" xfId="46131" xr:uid="{FE58959A-A14D-44E1-877E-CC55547B0741}"/>
    <cellStyle name="Normaallaad 5 5 3" xfId="34965" xr:uid="{C10CF634-DA6F-46ED-B2DE-CCF9CEF25EAF}"/>
    <cellStyle name="Normaallaad 50" xfId="11612" xr:uid="{00000000-0005-0000-0000-00006F5B0000}"/>
    <cellStyle name="Normaallaad 51" xfId="6333" xr:uid="{00000000-0005-0000-0000-0000705B0000}"/>
    <cellStyle name="Normaallaad 52" xfId="12531" xr:uid="{00000000-0005-0000-0000-0000715B0000}"/>
    <cellStyle name="Normaallaad 53" xfId="11985" xr:uid="{00000000-0005-0000-0000-0000725B0000}"/>
    <cellStyle name="Normaallaad 54" xfId="11875" xr:uid="{00000000-0005-0000-0000-0000735B0000}"/>
    <cellStyle name="Normaallaad 55" xfId="12042" xr:uid="{00000000-0005-0000-0000-0000745B0000}"/>
    <cellStyle name="Normaallaad 56" xfId="12547" xr:uid="{00000000-0005-0000-0000-0000755B0000}"/>
    <cellStyle name="Normaallaad 56 2" xfId="23774" xr:uid="{00000000-0005-0000-0000-0000765B0000}"/>
    <cellStyle name="Normaallaad 56 2 2" xfId="46147" xr:uid="{C81DB790-AD01-45B1-A41E-C6FDCB4E13C1}"/>
    <cellStyle name="Normaallaad 56 3" xfId="34981" xr:uid="{A47F6512-3586-4EBC-A40F-1DBE216CC26B}"/>
    <cellStyle name="Normaallaad 57" xfId="11815" xr:uid="{00000000-0005-0000-0000-0000775B0000}"/>
    <cellStyle name="Normaallaad 58" xfId="6271" xr:uid="{00000000-0005-0000-0000-0000785B0000}"/>
    <cellStyle name="Normaallaad 59" xfId="646" xr:uid="{00000000-0005-0000-0000-0000795B0000}"/>
    <cellStyle name="Normaallaad 59 2" xfId="12626" xr:uid="{00000000-0005-0000-0000-00007A5B0000}"/>
    <cellStyle name="Normaallaad 6" xfId="647" xr:uid="{00000000-0005-0000-0000-00007B5B0000}"/>
    <cellStyle name="Normaallaad 6 2" xfId="12313" xr:uid="{00000000-0005-0000-0000-00007C5B0000}"/>
    <cellStyle name="Normaallaad 6 2 2" xfId="11784" xr:uid="{00000000-0005-0000-0000-00007D5B0000}"/>
    <cellStyle name="Normaallaad 6 2 2 2" xfId="23363" xr:uid="{00000000-0005-0000-0000-00007E5B0000}"/>
    <cellStyle name="Normaallaad 6 2 2 2 2" xfId="45736" xr:uid="{7F75BC7C-A559-463A-B5CB-90031BA83B5E}"/>
    <cellStyle name="Normaallaad 6 2 2 3" xfId="34570" xr:uid="{4AAC02EF-C5F7-4F8A-A7A5-4B3034CC512F}"/>
    <cellStyle name="Normaallaad 6 2 3" xfId="11989" xr:uid="{00000000-0005-0000-0000-00007F5B0000}"/>
    <cellStyle name="Normaallaad 6 2 3 2" xfId="23471" xr:uid="{00000000-0005-0000-0000-0000805B0000}"/>
    <cellStyle name="Normaallaad 6 2 3 2 2" xfId="45844" xr:uid="{27AEF7B3-CD99-4CFC-B229-99AA25259CD3}"/>
    <cellStyle name="Normaallaad 6 2 3 3" xfId="34678" xr:uid="{8E7E4C03-84E0-439C-8AD4-36B1C4D070BF}"/>
    <cellStyle name="Normaallaad 6 2 4" xfId="23647" xr:uid="{00000000-0005-0000-0000-0000815B0000}"/>
    <cellStyle name="Normaallaad 6 2 4 2" xfId="46020" xr:uid="{D7CBFB41-F475-4469-85A2-DBF306F1DE29}"/>
    <cellStyle name="Normaallaad 6 2 5" xfId="34854" xr:uid="{5C56806A-7440-47D0-BEF3-BA70611D7418}"/>
    <cellStyle name="Normaallaad 6 3" xfId="11805" xr:uid="{00000000-0005-0000-0000-0000825B0000}"/>
    <cellStyle name="Normaallaad 6 3 2" xfId="23374" xr:uid="{00000000-0005-0000-0000-0000835B0000}"/>
    <cellStyle name="Normaallaad 6 3 2 2" xfId="45747" xr:uid="{48599061-E3CF-4752-837A-518CDB3B94F0}"/>
    <cellStyle name="Normaallaad 6 3 3" xfId="34581" xr:uid="{EE093FD4-85BD-44E3-9B57-627C781DA640}"/>
    <cellStyle name="Normaallaad 6 4" xfId="11997" xr:uid="{00000000-0005-0000-0000-0000845B0000}"/>
    <cellStyle name="Normaallaad 6 5" xfId="11737" xr:uid="{00000000-0005-0000-0000-0000855B0000}"/>
    <cellStyle name="Normaallaad 6 5 2" xfId="23343" xr:uid="{00000000-0005-0000-0000-0000865B0000}"/>
    <cellStyle name="Normaallaad 6 5 2 2" xfId="45716" xr:uid="{FC63D1EE-8583-46F9-8A9C-3ACEBFC57C4D}"/>
    <cellStyle name="Normaallaad 6 5 3" xfId="34550" xr:uid="{51519DF3-25A0-4E9F-91BD-3024D37E0E35}"/>
    <cellStyle name="Normaallaad 6 6" xfId="11701" xr:uid="{00000000-0005-0000-0000-0000875B0000}"/>
    <cellStyle name="Normaallaad 6 6 2" xfId="23324" xr:uid="{00000000-0005-0000-0000-0000885B0000}"/>
    <cellStyle name="Normaallaad 6 6 2 2" xfId="45697" xr:uid="{7E1D2DDD-29BA-4075-9498-43278F779BF8}"/>
    <cellStyle name="Normaallaad 6 6 3" xfId="34531" xr:uid="{3E763316-ED86-49F8-8A94-C6B0F878004B}"/>
    <cellStyle name="Normaallaad 60" xfId="648" xr:uid="{00000000-0005-0000-0000-0000895B0000}"/>
    <cellStyle name="Normaallaad 60 2" xfId="11932" xr:uid="{00000000-0005-0000-0000-00008A5B0000}"/>
    <cellStyle name="Normaallaad 61" xfId="12587" xr:uid="{00000000-0005-0000-0000-00008B5B0000}"/>
    <cellStyle name="Normaallaad 62" xfId="6336" xr:uid="{00000000-0005-0000-0000-00008C5B0000}"/>
    <cellStyle name="Normaallaad 63" xfId="11604" xr:uid="{00000000-0005-0000-0000-00008D5B0000}"/>
    <cellStyle name="Normaallaad 64" xfId="11690" xr:uid="{00000000-0005-0000-0000-00008E5B0000}"/>
    <cellStyle name="Normaallaad 65" xfId="1094" xr:uid="{00000000-0005-0000-0000-00008F5B0000}"/>
    <cellStyle name="Normaallaad 66" xfId="12282" xr:uid="{00000000-0005-0000-0000-0000905B0000}"/>
    <cellStyle name="Normaallaad 66 2" xfId="12421" xr:uid="{00000000-0005-0000-0000-0000915B0000}"/>
    <cellStyle name="Normaallaad 67" xfId="11792" xr:uid="{00000000-0005-0000-0000-0000925B0000}"/>
    <cellStyle name="Normaallaad 68" xfId="649" xr:uid="{00000000-0005-0000-0000-0000935B0000}"/>
    <cellStyle name="Normaallaad 68 2" xfId="6274" xr:uid="{00000000-0005-0000-0000-0000945B0000}"/>
    <cellStyle name="Normaallaad 68 2 2" xfId="18051" xr:uid="{00000000-0005-0000-0000-0000955B0000}"/>
    <cellStyle name="Normaallaad 68 2 2 2" xfId="40424" xr:uid="{1635E6C6-57A7-47AA-B053-2475C11B976F}"/>
    <cellStyle name="Normaallaad 68 2 3" xfId="29258" xr:uid="{5CD2F293-AECE-44B7-99A3-4562E13DD64A}"/>
    <cellStyle name="Normaallaad 69" xfId="650" xr:uid="{00000000-0005-0000-0000-0000965B0000}"/>
    <cellStyle name="Normaallaad 7" xfId="651" xr:uid="{00000000-0005-0000-0000-0000975B0000}"/>
    <cellStyle name="Normaallaad 7 2" xfId="11684" xr:uid="{00000000-0005-0000-0000-0000985B0000}"/>
    <cellStyle name="Normaallaad 7 2 2" xfId="23316" xr:uid="{00000000-0005-0000-0000-0000995B0000}"/>
    <cellStyle name="Normaallaad 7 2 2 2" xfId="45689" xr:uid="{7CEA4F76-23D5-4255-898A-EECB8336C3F1}"/>
    <cellStyle name="Normaallaad 7 2 3" xfId="34523" xr:uid="{97D3EB6F-8296-4EDD-B5ED-5F15EB4EADAB}"/>
    <cellStyle name="Normaallaad 7 3" xfId="11953" xr:uid="{00000000-0005-0000-0000-00009A5B0000}"/>
    <cellStyle name="Normaallaad 7 4" xfId="12071" xr:uid="{00000000-0005-0000-0000-00009B5B0000}"/>
    <cellStyle name="Normaallaad 7 4 2" xfId="23503" xr:uid="{00000000-0005-0000-0000-00009C5B0000}"/>
    <cellStyle name="Normaallaad 7 4 2 2" xfId="45876" xr:uid="{AA12A583-2C40-492F-B7EF-7B568BE85EEB}"/>
    <cellStyle name="Normaallaad 7 4 3" xfId="34710" xr:uid="{72F1A172-9F89-4EF1-9E40-F9B2605FB0AB}"/>
    <cellStyle name="Normaallaad 7 5" xfId="12297" xr:uid="{00000000-0005-0000-0000-00009D5B0000}"/>
    <cellStyle name="Normaallaad 7 5 2" xfId="23638" xr:uid="{00000000-0005-0000-0000-00009E5B0000}"/>
    <cellStyle name="Normaallaad 7 5 2 2" xfId="46011" xr:uid="{4E231749-2C35-49D0-BE15-AE27B28442FF}"/>
    <cellStyle name="Normaallaad 7 5 3" xfId="34845" xr:uid="{2FAA25F8-FDB7-44C5-BBCB-93D98D53732C}"/>
    <cellStyle name="Normaallaad 70" xfId="23849" xr:uid="{00000000-0005-0000-0000-00009F5B0000}"/>
    <cellStyle name="Normaallaad 70 2" xfId="23853" xr:uid="{00000000-0005-0000-0000-0000A05B0000}"/>
    <cellStyle name="Normaallaad 70 2 2" xfId="46223" xr:uid="{9E9F1AC2-7AAF-483A-9DF7-3BFF7E797018}"/>
    <cellStyle name="Normaallaad 70 3" xfId="23882" xr:uid="{00000000-0005-0000-0000-0000A15B0000}"/>
    <cellStyle name="Normaallaad 70 3 2" xfId="23887" xr:uid="{00000000-0005-0000-0000-0000A25B0000}"/>
    <cellStyle name="Normaallaad 70 3 2 2" xfId="46256" xr:uid="{82F90D7A-C12F-495C-909E-C4292E56BD08}"/>
    <cellStyle name="Normaallaad 70 3 3" xfId="46251" xr:uid="{7D70C886-06A2-48BF-AEEB-B7BD964E51B9}"/>
    <cellStyle name="Normaallaad 70 4" xfId="46222" xr:uid="{4C8FF093-636B-4A61-AC62-77E12E12B3D7}"/>
    <cellStyle name="Normaallaad 8" xfId="652" xr:uid="{00000000-0005-0000-0000-0000A35B0000}"/>
    <cellStyle name="Normaallaad 8 2" xfId="11900" xr:uid="{00000000-0005-0000-0000-0000A45B0000}"/>
    <cellStyle name="Normaallaad 8 2 2" xfId="6351" xr:uid="{00000000-0005-0000-0000-0000A55B0000}"/>
    <cellStyle name="Normaallaad 8 2 2 2" xfId="18092" xr:uid="{00000000-0005-0000-0000-0000A65B0000}"/>
    <cellStyle name="Normaallaad 8 2 2 2 2" xfId="40465" xr:uid="{B622BC98-5FA5-49CA-BA64-48DFDECF6D5D}"/>
    <cellStyle name="Normaallaad 8 2 2 3" xfId="29299" xr:uid="{BBCAFF89-BF06-4395-817B-4CA328001E6E}"/>
    <cellStyle name="Normaallaad 8 2 3" xfId="11600" xr:uid="{00000000-0005-0000-0000-0000A75B0000}"/>
    <cellStyle name="Normaallaad 8 2 3 2" xfId="23270" xr:uid="{00000000-0005-0000-0000-0000A85B0000}"/>
    <cellStyle name="Normaallaad 8 2 3 2 2" xfId="45643" xr:uid="{F67F8D4C-AE7E-4537-9726-67DD49260738}"/>
    <cellStyle name="Normaallaad 8 2 3 3" xfId="34477" xr:uid="{51727C72-B497-402F-B03C-B9773AAB6889}"/>
    <cellStyle name="Normaallaad 8 2 4" xfId="23430" xr:uid="{00000000-0005-0000-0000-0000A95B0000}"/>
    <cellStyle name="Normaallaad 8 2 4 2" xfId="45803" xr:uid="{2B7D5048-6067-4787-9E55-2DBB3696FAC2}"/>
    <cellStyle name="Normaallaad 8 2 5" xfId="34637" xr:uid="{1EFCE2E6-71B7-4771-92EE-1DB7F5E609B6}"/>
    <cellStyle name="Normaallaad 8 3" xfId="11996" xr:uid="{00000000-0005-0000-0000-0000AA5B0000}"/>
    <cellStyle name="Normaallaad 8 3 2" xfId="23475" xr:uid="{00000000-0005-0000-0000-0000AB5B0000}"/>
    <cellStyle name="Normaallaad 8 3 2 2" xfId="45848" xr:uid="{E0054B1D-7991-4302-8E2C-5BEC86E16BCA}"/>
    <cellStyle name="Normaallaad 8 3 3" xfId="34682" xr:uid="{9F1E04A5-656B-415C-B245-FB34CF0E9FCC}"/>
    <cellStyle name="Normaallaad 8 4" xfId="6264" xr:uid="{00000000-0005-0000-0000-0000AC5B0000}"/>
    <cellStyle name="Normaallaad 8 5" xfId="12569" xr:uid="{00000000-0005-0000-0000-0000AD5B0000}"/>
    <cellStyle name="Normaallaad 8 5 2" xfId="23786" xr:uid="{00000000-0005-0000-0000-0000AE5B0000}"/>
    <cellStyle name="Normaallaad 8 5 2 2" xfId="46159" xr:uid="{A5311B3A-71E4-4A4D-8886-D213193C4021}"/>
    <cellStyle name="Normaallaad 8 5 3" xfId="34993" xr:uid="{86EAA956-00FF-4764-AB73-D3DA54B9FD8E}"/>
    <cellStyle name="Normaallaad 8 6" xfId="12629" xr:uid="{00000000-0005-0000-0000-0000AF5B0000}"/>
    <cellStyle name="Normaallaad 8 6 2" xfId="23815" xr:uid="{00000000-0005-0000-0000-0000B05B0000}"/>
    <cellStyle name="Normaallaad 8 6 2 2" xfId="46188" xr:uid="{7E889435-53BA-4821-8054-0305F806EF91}"/>
    <cellStyle name="Normaallaad 8 6 3" xfId="35022" xr:uid="{D34F2D82-BF96-4627-B1E1-526D3DAFE8AF}"/>
    <cellStyle name="Normaallaad 9" xfId="653" xr:uid="{00000000-0005-0000-0000-0000B15B0000}"/>
    <cellStyle name="Normaallaad 9 2" xfId="6385" xr:uid="{00000000-0005-0000-0000-0000B25B0000}"/>
    <cellStyle name="Normaallaad 9 2 2" xfId="18114" xr:uid="{00000000-0005-0000-0000-0000B35B0000}"/>
    <cellStyle name="Normaallaad 9 2 2 2" xfId="40487" xr:uid="{BFCDF331-4D1E-4CF4-952E-C7E3680E320C}"/>
    <cellStyle name="Normaallaad 9 2 3" xfId="29321" xr:uid="{0EEABC7C-BB9C-4A32-B131-14F2C3358C04}"/>
    <cellStyle name="Normaallaad 9 3" xfId="11908" xr:uid="{00000000-0005-0000-0000-0000B45B0000}"/>
    <cellStyle name="Normaallaad 9 4" xfId="11714" xr:uid="{00000000-0005-0000-0000-0000B55B0000}"/>
    <cellStyle name="Normaallaad 9 4 2" xfId="23331" xr:uid="{00000000-0005-0000-0000-0000B65B0000}"/>
    <cellStyle name="Normaallaad 9 4 2 2" xfId="45704" xr:uid="{366374FC-832E-448E-B833-DD90730E38B8}"/>
    <cellStyle name="Normaallaad 9 4 3" xfId="34538" xr:uid="{56492E36-7CF5-4566-9AE4-BB3B109091CD}"/>
    <cellStyle name="Normaallaad 9 5" xfId="12580" xr:uid="{00000000-0005-0000-0000-0000B75B0000}"/>
    <cellStyle name="Normaallaad 9 5 2" xfId="23793" xr:uid="{00000000-0005-0000-0000-0000B85B0000}"/>
    <cellStyle name="Normaallaad 9 5 2 2" xfId="46166" xr:uid="{E4C9005B-FD86-46B1-AF23-5934383B3E0D}"/>
    <cellStyle name="Normaallaad 9 5 3" xfId="35000" xr:uid="{F66BCADF-91A5-4DB9-9AAB-17E5CA3D289A}"/>
    <cellStyle name="Normal 10" xfId="1100" xr:uid="{00000000-0005-0000-0000-0000B95B0000}"/>
    <cellStyle name="Normal 11" xfId="1101" xr:uid="{00000000-0005-0000-0000-0000BA5B0000}"/>
    <cellStyle name="Normal 12" xfId="1102" xr:uid="{00000000-0005-0000-0000-0000BB5B0000}"/>
    <cellStyle name="Normal 13" xfId="1103" xr:uid="{00000000-0005-0000-0000-0000BC5B0000}"/>
    <cellStyle name="Normal 14" xfId="23854" xr:uid="{00000000-0005-0000-0000-0000BD5B0000}"/>
    <cellStyle name="Normal 14 2" xfId="46224" xr:uid="{35B58866-940E-4923-9771-A5C2D6CBEA55}"/>
    <cellStyle name="Normal 15" xfId="1104" xr:uid="{00000000-0005-0000-0000-0000BE5B0000}"/>
    <cellStyle name="Normal 16" xfId="23883" xr:uid="{00000000-0005-0000-0000-0000BF5B0000}"/>
    <cellStyle name="Normal 16 2" xfId="46252" xr:uid="{57BA29E0-4A0B-442E-9AEE-3BF98B1E9831}"/>
    <cellStyle name="Normal 17" xfId="23850" xr:uid="{00000000-0005-0000-0000-0000C05B0000}"/>
    <cellStyle name="Normal 18" xfId="23884" xr:uid="{00000000-0005-0000-0000-0000C15B0000}"/>
    <cellStyle name="Normal 18 2" xfId="46253" xr:uid="{2885505A-2780-4974-B3FD-F49724BD6651}"/>
    <cellStyle name="Normal 2" xfId="1105" xr:uid="{00000000-0005-0000-0000-0000C25B0000}"/>
    <cellStyle name="Normal 2 2" xfId="11683" xr:uid="{00000000-0005-0000-0000-0000C35B0000}"/>
    <cellStyle name="Normal 2 3" xfId="11691" xr:uid="{00000000-0005-0000-0000-0000C45B0000}"/>
    <cellStyle name="Normal 2 4" xfId="12379" xr:uid="{00000000-0005-0000-0000-0000C55B0000}"/>
    <cellStyle name="Normal 2 5" xfId="12562" xr:uid="{00000000-0005-0000-0000-0000C65B0000}"/>
    <cellStyle name="Normal 2 6" xfId="12208" xr:uid="{00000000-0005-0000-0000-0000C75B0000}"/>
    <cellStyle name="Normal 2 7" xfId="23855" xr:uid="{00000000-0005-0000-0000-0000C85B0000}"/>
    <cellStyle name="Normal 3" xfId="1106" xr:uid="{00000000-0005-0000-0000-0000C95B0000}"/>
    <cellStyle name="Normal 4" xfId="1107" xr:uid="{00000000-0005-0000-0000-0000CA5B0000}"/>
    <cellStyle name="Normal 5" xfId="1108" xr:uid="{00000000-0005-0000-0000-0000CB5B0000}"/>
    <cellStyle name="Normal 6" xfId="1109" xr:uid="{00000000-0005-0000-0000-0000CC5B0000}"/>
    <cellStyle name="Normal 7" xfId="1110" xr:uid="{00000000-0005-0000-0000-0000CD5B0000}"/>
    <cellStyle name="Normal 8" xfId="1111" xr:uid="{00000000-0005-0000-0000-0000CE5B0000}"/>
    <cellStyle name="Normal 9" xfId="1112" xr:uid="{00000000-0005-0000-0000-0000CF5B0000}"/>
    <cellStyle name="Note 2" xfId="23880" xr:uid="{00000000-0005-0000-0000-0000D05B0000}"/>
    <cellStyle name="Note 2 2" xfId="46249" xr:uid="{C78E9415-CEF5-4BAD-ACE8-6B36155139B2}"/>
    <cellStyle name="Note 3" xfId="23881" xr:uid="{00000000-0005-0000-0000-0000D15B0000}"/>
    <cellStyle name="Note 3 2" xfId="46250" xr:uid="{BDDB19B6-571B-40AD-BC59-C9FC8C00B6FB}"/>
    <cellStyle name="Pealkiri 1" xfId="6083" builtinId="16" customBuiltin="1"/>
    <cellStyle name="Pealkiri 1 10" xfId="654" xr:uid="{00000000-0005-0000-0000-0000D45B0000}"/>
    <cellStyle name="Pealkiri 1 11" xfId="655" xr:uid="{00000000-0005-0000-0000-0000D55B0000}"/>
    <cellStyle name="Pealkiri 1 12" xfId="12375" xr:uid="{00000000-0005-0000-0000-0000D65B0000}"/>
    <cellStyle name="Pealkiri 1 13" xfId="11753" xr:uid="{00000000-0005-0000-0000-0000D75B0000}"/>
    <cellStyle name="Pealkiri 1 14" xfId="6286" xr:uid="{00000000-0005-0000-0000-0000D85B0000}"/>
    <cellStyle name="Pealkiri 1 15" xfId="6409" xr:uid="{00000000-0005-0000-0000-0000D95B0000}"/>
    <cellStyle name="Pealkiri 1 16" xfId="12650" xr:uid="{00000000-0005-0000-0000-0000DA5B0000}"/>
    <cellStyle name="Pealkiri 1 17" xfId="12244" xr:uid="{00000000-0005-0000-0000-0000DB5B0000}"/>
    <cellStyle name="Pealkiri 1 18" xfId="6545" xr:uid="{00000000-0005-0000-0000-0000DC5B0000}"/>
    <cellStyle name="Pealkiri 1 19" xfId="12060" xr:uid="{00000000-0005-0000-0000-0000DD5B0000}"/>
    <cellStyle name="Pealkiri 1 2" xfId="656" xr:uid="{00000000-0005-0000-0000-0000DE5B0000}"/>
    <cellStyle name="Pealkiri 1 20" xfId="6253" xr:uid="{00000000-0005-0000-0000-0000DF5B0000}"/>
    <cellStyle name="Pealkiri 1 21" xfId="12013" xr:uid="{00000000-0005-0000-0000-0000E05B0000}"/>
    <cellStyle name="Pealkiri 1 22" xfId="6287" xr:uid="{00000000-0005-0000-0000-0000E15B0000}"/>
    <cellStyle name="Pealkiri 1 23" xfId="12679" xr:uid="{00000000-0005-0000-0000-0000E25B0000}"/>
    <cellStyle name="Pealkiri 1 24" xfId="12376" xr:uid="{00000000-0005-0000-0000-0000E35B0000}"/>
    <cellStyle name="Pealkiri 1 25" xfId="12422" xr:uid="{00000000-0005-0000-0000-0000E45B0000}"/>
    <cellStyle name="Pealkiri 1 26" xfId="6546" xr:uid="{00000000-0005-0000-0000-0000E55B0000}"/>
    <cellStyle name="Pealkiri 1 27" xfId="12287" xr:uid="{00000000-0005-0000-0000-0000E65B0000}"/>
    <cellStyle name="Pealkiri 1 3" xfId="657" xr:uid="{00000000-0005-0000-0000-0000E75B0000}"/>
    <cellStyle name="Pealkiri 1 4" xfId="658" xr:uid="{00000000-0005-0000-0000-0000E85B0000}"/>
    <cellStyle name="Pealkiri 1 5" xfId="659" xr:uid="{00000000-0005-0000-0000-0000E95B0000}"/>
    <cellStyle name="Pealkiri 1 6" xfId="660" xr:uid="{00000000-0005-0000-0000-0000EA5B0000}"/>
    <cellStyle name="Pealkiri 1 7" xfId="661" xr:uid="{00000000-0005-0000-0000-0000EB5B0000}"/>
    <cellStyle name="Pealkiri 1 8" xfId="662" xr:uid="{00000000-0005-0000-0000-0000EC5B0000}"/>
    <cellStyle name="Pealkiri 1 9" xfId="663" xr:uid="{00000000-0005-0000-0000-0000ED5B0000}"/>
    <cellStyle name="Pealkiri 2" xfId="6084" builtinId="17" customBuiltin="1"/>
    <cellStyle name="Pealkiri 2 10" xfId="664" xr:uid="{00000000-0005-0000-0000-0000EF5B0000}"/>
    <cellStyle name="Pealkiri 2 11" xfId="665" xr:uid="{00000000-0005-0000-0000-0000F05B0000}"/>
    <cellStyle name="Pealkiri 2 12" xfId="12361" xr:uid="{00000000-0005-0000-0000-0000F15B0000}"/>
    <cellStyle name="Pealkiri 2 13" xfId="12085" xr:uid="{00000000-0005-0000-0000-0000F25B0000}"/>
    <cellStyle name="Pealkiri 2 14" xfId="12187" xr:uid="{00000000-0005-0000-0000-0000F35B0000}"/>
    <cellStyle name="Pealkiri 2 15" xfId="12487" xr:uid="{00000000-0005-0000-0000-0000F45B0000}"/>
    <cellStyle name="Pealkiri 2 16" xfId="12163" xr:uid="{00000000-0005-0000-0000-0000F55B0000}"/>
    <cellStyle name="Pealkiri 2 17" xfId="12303" xr:uid="{00000000-0005-0000-0000-0000F65B0000}"/>
    <cellStyle name="Pealkiri 2 18" xfId="11688" xr:uid="{00000000-0005-0000-0000-0000F75B0000}"/>
    <cellStyle name="Pealkiri 2 19" xfId="12542" xr:uid="{00000000-0005-0000-0000-0000F85B0000}"/>
    <cellStyle name="Pealkiri 2 2" xfId="666" xr:uid="{00000000-0005-0000-0000-0000F95B0000}"/>
    <cellStyle name="Pealkiri 2 20" xfId="11933" xr:uid="{00000000-0005-0000-0000-0000FA5B0000}"/>
    <cellStyle name="Pealkiri 2 21" xfId="12632" xr:uid="{00000000-0005-0000-0000-0000FB5B0000}"/>
    <cellStyle name="Pealkiri 2 22" xfId="12237" xr:uid="{00000000-0005-0000-0000-0000FC5B0000}"/>
    <cellStyle name="Pealkiri 2 23" xfId="11890" xr:uid="{00000000-0005-0000-0000-0000FD5B0000}"/>
    <cellStyle name="Pealkiri 2 24" xfId="12534" xr:uid="{00000000-0005-0000-0000-0000FE5B0000}"/>
    <cellStyle name="Pealkiri 2 25" xfId="11788" xr:uid="{00000000-0005-0000-0000-0000FF5B0000}"/>
    <cellStyle name="Pealkiri 2 26" xfId="11726" xr:uid="{00000000-0005-0000-0000-0000005C0000}"/>
    <cellStyle name="Pealkiri 2 27" xfId="12256" xr:uid="{00000000-0005-0000-0000-0000015C0000}"/>
    <cellStyle name="Pealkiri 2 3" xfId="667" xr:uid="{00000000-0005-0000-0000-0000025C0000}"/>
    <cellStyle name="Pealkiri 2 4" xfId="668" xr:uid="{00000000-0005-0000-0000-0000035C0000}"/>
    <cellStyle name="Pealkiri 2 5" xfId="669" xr:uid="{00000000-0005-0000-0000-0000045C0000}"/>
    <cellStyle name="Pealkiri 2 6" xfId="670" xr:uid="{00000000-0005-0000-0000-0000055C0000}"/>
    <cellStyle name="Pealkiri 2 7" xfId="671" xr:uid="{00000000-0005-0000-0000-0000065C0000}"/>
    <cellStyle name="Pealkiri 2 8" xfId="672" xr:uid="{00000000-0005-0000-0000-0000075C0000}"/>
    <cellStyle name="Pealkiri 2 9" xfId="673" xr:uid="{00000000-0005-0000-0000-0000085C0000}"/>
    <cellStyle name="Pealkiri 3" xfId="6085" builtinId="18" customBuiltin="1"/>
    <cellStyle name="Pealkiri 3 10" xfId="674" xr:uid="{00000000-0005-0000-0000-00000A5C0000}"/>
    <cellStyle name="Pealkiri 3 11" xfId="675" xr:uid="{00000000-0005-0000-0000-00000B5C0000}"/>
    <cellStyle name="Pealkiri 3 12" xfId="11571" xr:uid="{00000000-0005-0000-0000-00000C5C0000}"/>
    <cellStyle name="Pealkiri 3 13" xfId="12017" xr:uid="{00000000-0005-0000-0000-00000D5C0000}"/>
    <cellStyle name="Pealkiri 3 14" xfId="11720" xr:uid="{00000000-0005-0000-0000-00000E5C0000}"/>
    <cellStyle name="Pealkiri 3 15" xfId="6390" xr:uid="{00000000-0005-0000-0000-00000F5C0000}"/>
    <cellStyle name="Pealkiri 3 16" xfId="11958" xr:uid="{00000000-0005-0000-0000-0000105C0000}"/>
    <cellStyle name="Pealkiri 3 17" xfId="12090" xr:uid="{00000000-0005-0000-0000-0000115C0000}"/>
    <cellStyle name="Pealkiri 3 18" xfId="12003" xr:uid="{00000000-0005-0000-0000-0000125C0000}"/>
    <cellStyle name="Pealkiri 3 19" xfId="6391" xr:uid="{00000000-0005-0000-0000-0000135C0000}"/>
    <cellStyle name="Pealkiri 3 2" xfId="676" xr:uid="{00000000-0005-0000-0000-0000145C0000}"/>
    <cellStyle name="Pealkiri 3 20" xfId="12346" xr:uid="{00000000-0005-0000-0000-0000155C0000}"/>
    <cellStyle name="Pealkiri 3 21" xfId="12568" xr:uid="{00000000-0005-0000-0000-0000165C0000}"/>
    <cellStyle name="Pealkiri 3 22" xfId="11839" xr:uid="{00000000-0005-0000-0000-0000175C0000}"/>
    <cellStyle name="Pealkiri 3 23" xfId="12678" xr:uid="{00000000-0005-0000-0000-0000185C0000}"/>
    <cellStyle name="Pealkiri 3 24" xfId="6289" xr:uid="{00000000-0005-0000-0000-0000195C0000}"/>
    <cellStyle name="Pealkiri 3 25" xfId="11974" xr:uid="{00000000-0005-0000-0000-00001A5C0000}"/>
    <cellStyle name="Pealkiri 3 26" xfId="6548" xr:uid="{00000000-0005-0000-0000-00001B5C0000}"/>
    <cellStyle name="Pealkiri 3 27" xfId="12592" xr:uid="{00000000-0005-0000-0000-00001C5C0000}"/>
    <cellStyle name="Pealkiri 3 3" xfId="677" xr:uid="{00000000-0005-0000-0000-00001D5C0000}"/>
    <cellStyle name="Pealkiri 3 4" xfId="678" xr:uid="{00000000-0005-0000-0000-00001E5C0000}"/>
    <cellStyle name="Pealkiri 3 5" xfId="679" xr:uid="{00000000-0005-0000-0000-00001F5C0000}"/>
    <cellStyle name="Pealkiri 3 6" xfId="680" xr:uid="{00000000-0005-0000-0000-0000205C0000}"/>
    <cellStyle name="Pealkiri 3 7" xfId="681" xr:uid="{00000000-0005-0000-0000-0000215C0000}"/>
    <cellStyle name="Pealkiri 3 8" xfId="682" xr:uid="{00000000-0005-0000-0000-0000225C0000}"/>
    <cellStyle name="Pealkiri 3 9" xfId="683" xr:uid="{00000000-0005-0000-0000-0000235C0000}"/>
    <cellStyle name="Pealkiri 4" xfId="6086" builtinId="19" customBuiltin="1"/>
    <cellStyle name="Pealkiri 4 10" xfId="684" xr:uid="{00000000-0005-0000-0000-0000255C0000}"/>
    <cellStyle name="Pealkiri 4 11" xfId="685" xr:uid="{00000000-0005-0000-0000-0000265C0000}"/>
    <cellStyle name="Pealkiri 4 12" xfId="12332" xr:uid="{00000000-0005-0000-0000-0000275C0000}"/>
    <cellStyle name="Pealkiri 4 13" xfId="6290" xr:uid="{00000000-0005-0000-0000-0000285C0000}"/>
    <cellStyle name="Pealkiri 4 14" xfId="12671" xr:uid="{00000000-0005-0000-0000-0000295C0000}"/>
    <cellStyle name="Pealkiri 4 15" xfId="11918" xr:uid="{00000000-0005-0000-0000-00002A5C0000}"/>
    <cellStyle name="Pealkiri 4 16" xfId="12142" xr:uid="{00000000-0005-0000-0000-00002B5C0000}"/>
    <cellStyle name="Pealkiri 4 17" xfId="6549" xr:uid="{00000000-0005-0000-0000-00002C5C0000}"/>
    <cellStyle name="Pealkiri 4 18" xfId="11869" xr:uid="{00000000-0005-0000-0000-00002D5C0000}"/>
    <cellStyle name="Pealkiri 4 19" xfId="12374" xr:uid="{00000000-0005-0000-0000-00002E5C0000}"/>
    <cellStyle name="Pealkiri 4 2" xfId="686" xr:uid="{00000000-0005-0000-0000-00002F5C0000}"/>
    <cellStyle name="Pealkiri 4 20" xfId="12670" xr:uid="{00000000-0005-0000-0000-0000305C0000}"/>
    <cellStyle name="Pealkiri 4 21" xfId="6291" xr:uid="{00000000-0005-0000-0000-0000315C0000}"/>
    <cellStyle name="Pealkiri 4 22" xfId="12141" xr:uid="{00000000-0005-0000-0000-0000325C0000}"/>
    <cellStyle name="Pealkiri 4 23" xfId="12649" xr:uid="{00000000-0005-0000-0000-0000335C0000}"/>
    <cellStyle name="Pealkiri 4 24" xfId="11868" xr:uid="{00000000-0005-0000-0000-0000345C0000}"/>
    <cellStyle name="Pealkiri 4 25" xfId="6550" xr:uid="{00000000-0005-0000-0000-0000355C0000}"/>
    <cellStyle name="Pealkiri 4 26" xfId="12399" xr:uid="{00000000-0005-0000-0000-0000365C0000}"/>
    <cellStyle name="Pealkiri 4 27" xfId="12116" xr:uid="{00000000-0005-0000-0000-0000375C0000}"/>
    <cellStyle name="Pealkiri 4 3" xfId="687" xr:uid="{00000000-0005-0000-0000-0000385C0000}"/>
    <cellStyle name="Pealkiri 4 4" xfId="688" xr:uid="{00000000-0005-0000-0000-0000395C0000}"/>
    <cellStyle name="Pealkiri 4 5" xfId="689" xr:uid="{00000000-0005-0000-0000-00003A5C0000}"/>
    <cellStyle name="Pealkiri 4 6" xfId="690" xr:uid="{00000000-0005-0000-0000-00003B5C0000}"/>
    <cellStyle name="Pealkiri 4 7" xfId="691" xr:uid="{00000000-0005-0000-0000-00003C5C0000}"/>
    <cellStyle name="Pealkiri 4 8" xfId="692" xr:uid="{00000000-0005-0000-0000-00003D5C0000}"/>
    <cellStyle name="Pealkiri 4 9" xfId="693" xr:uid="{00000000-0005-0000-0000-00003E5C0000}"/>
    <cellStyle name="Percent 2" xfId="23852" xr:uid="{00000000-0005-0000-0000-00003F5C0000}"/>
    <cellStyle name="Percent 3" xfId="23886" xr:uid="{00000000-0005-0000-0000-0000405C0000}"/>
    <cellStyle name="Percent 3 2" xfId="46255" xr:uid="{3C61E32D-71D0-4DEB-9AC5-2A0D02B094FB}"/>
    <cellStyle name="Protsent 2" xfId="2425" xr:uid="{00000000-0005-0000-0000-0000415C0000}"/>
    <cellStyle name="Protsent 2 2" xfId="11964" xr:uid="{00000000-0005-0000-0000-0000425C0000}"/>
    <cellStyle name="Protsent 2 3" xfId="12053" xr:uid="{00000000-0005-0000-0000-0000435C0000}"/>
    <cellStyle name="Protsent 2 4" xfId="12306" xr:uid="{00000000-0005-0000-0000-0000445C0000}"/>
    <cellStyle name="Protsent 2 5" xfId="12315" xr:uid="{00000000-0005-0000-0000-0000455C0000}"/>
    <cellStyle name="Protsent 2 5 2" xfId="23648" xr:uid="{00000000-0005-0000-0000-0000465C0000}"/>
    <cellStyle name="Protsent 2 5 2 2" xfId="46021" xr:uid="{1B8BC019-0CFD-4CFE-847A-61DD4420DC26}"/>
    <cellStyle name="Protsent 2 5 3" xfId="34855" xr:uid="{29FF3B47-E72C-4FB5-B9AB-FDD0923BBD41}"/>
    <cellStyle name="Protsent 3" xfId="11556" xr:uid="{00000000-0005-0000-0000-0000475C0000}"/>
    <cellStyle name="Protsent 3 2" xfId="12068" xr:uid="{00000000-0005-0000-0000-0000485C0000}"/>
    <cellStyle name="Protsent 4" xfId="12096" xr:uid="{00000000-0005-0000-0000-0000495C0000}"/>
    <cellStyle name="Protsent 5" xfId="12006" xr:uid="{00000000-0005-0000-0000-00004A5C0000}"/>
    <cellStyle name="Protsent 6" xfId="12519" xr:uid="{00000000-0005-0000-0000-00004B5C0000}"/>
    <cellStyle name="Protsent 6 2" xfId="23763" xr:uid="{00000000-0005-0000-0000-00004C5C0000}"/>
    <cellStyle name="Protsent 6 2 2" xfId="46136" xr:uid="{F4EAD1C1-BAC1-49E3-9680-80D2DC069B6A}"/>
    <cellStyle name="Protsent 6 3" xfId="34970" xr:uid="{02609428-A56E-4936-B4C1-9E7F7DB99D79}"/>
    <cellStyle name="Protsent 7" xfId="6398" xr:uid="{00000000-0005-0000-0000-00004D5C0000}"/>
    <cellStyle name="RowCodes" xfId="6254" xr:uid="{00000000-0005-0000-0000-00004E5C0000}"/>
    <cellStyle name="RowTitles" xfId="12152" xr:uid="{00000000-0005-0000-0000-00004F5C0000}"/>
    <cellStyle name="RowTitles-Col2" xfId="6404" xr:uid="{00000000-0005-0000-0000-0000505C0000}"/>
    <cellStyle name="RowTitles-Detail" xfId="12284" xr:uid="{00000000-0005-0000-0000-0000515C0000}"/>
    <cellStyle name="Rõhk1" xfId="6098" builtinId="29" customBuiltin="1"/>
    <cellStyle name="Rõhk1 10" xfId="694" xr:uid="{00000000-0005-0000-0000-0000535C0000}"/>
    <cellStyle name="Rõhk1 11" xfId="695" xr:uid="{00000000-0005-0000-0000-0000545C0000}"/>
    <cellStyle name="Rõhk1 12" xfId="11702" xr:uid="{00000000-0005-0000-0000-0000555C0000}"/>
    <cellStyle name="Rõhk1 13" xfId="12012" xr:uid="{00000000-0005-0000-0000-0000565C0000}"/>
    <cellStyle name="Rõhk1 14" xfId="11886" xr:uid="{00000000-0005-0000-0000-0000575C0000}"/>
    <cellStyle name="Rõhk1 15" xfId="12214" xr:uid="{00000000-0005-0000-0000-0000585C0000}"/>
    <cellStyle name="Rõhk1 16" xfId="11752" xr:uid="{00000000-0005-0000-0000-0000595C0000}"/>
    <cellStyle name="Rõhk1 17" xfId="6369" xr:uid="{00000000-0005-0000-0000-00005A5C0000}"/>
    <cellStyle name="Rõhk1 18" xfId="12470" xr:uid="{00000000-0005-0000-0000-00005B5C0000}"/>
    <cellStyle name="Rõhk1 19" xfId="12514" xr:uid="{00000000-0005-0000-0000-00005C5C0000}"/>
    <cellStyle name="Rõhk1 2" xfId="696" xr:uid="{00000000-0005-0000-0000-00005D5C0000}"/>
    <cellStyle name="Rõhk1 20" xfId="11696" xr:uid="{00000000-0005-0000-0000-00005E5C0000}"/>
    <cellStyle name="Rõhk1 21" xfId="12418" xr:uid="{00000000-0005-0000-0000-00005F5C0000}"/>
    <cellStyle name="Rõhk1 22" xfId="6265" xr:uid="{00000000-0005-0000-0000-0000605C0000}"/>
    <cellStyle name="Rõhk1 23" xfId="12166" xr:uid="{00000000-0005-0000-0000-0000615C0000}"/>
    <cellStyle name="Rõhk1 24" xfId="12524" xr:uid="{00000000-0005-0000-0000-0000625C0000}"/>
    <cellStyle name="Rõhk1 25" xfId="12617" xr:uid="{00000000-0005-0000-0000-0000635C0000}"/>
    <cellStyle name="Rõhk1 26" xfId="12036" xr:uid="{00000000-0005-0000-0000-0000645C0000}"/>
    <cellStyle name="Rõhk1 27" xfId="11971" xr:uid="{00000000-0005-0000-0000-0000655C0000}"/>
    <cellStyle name="Rõhk1 3" xfId="697" xr:uid="{00000000-0005-0000-0000-0000665C0000}"/>
    <cellStyle name="Rõhk1 4" xfId="698" xr:uid="{00000000-0005-0000-0000-0000675C0000}"/>
    <cellStyle name="Rõhk1 5" xfId="699" xr:uid="{00000000-0005-0000-0000-0000685C0000}"/>
    <cellStyle name="Rõhk1 6" xfId="700" xr:uid="{00000000-0005-0000-0000-0000695C0000}"/>
    <cellStyle name="Rõhk1 7" xfId="701" xr:uid="{00000000-0005-0000-0000-00006A5C0000}"/>
    <cellStyle name="Rõhk1 8" xfId="702" xr:uid="{00000000-0005-0000-0000-00006B5C0000}"/>
    <cellStyle name="Rõhk1 9" xfId="703" xr:uid="{00000000-0005-0000-0000-00006C5C0000}"/>
    <cellStyle name="Rõhk2" xfId="6102" builtinId="33" customBuiltin="1"/>
    <cellStyle name="Rõhk2 10" xfId="704" xr:uid="{00000000-0005-0000-0000-00006E5C0000}"/>
    <cellStyle name="Rõhk2 11" xfId="705" xr:uid="{00000000-0005-0000-0000-00006F5C0000}"/>
    <cellStyle name="Rõhk2 12" xfId="11986" xr:uid="{00000000-0005-0000-0000-0000705C0000}"/>
    <cellStyle name="Rõhk2 13" xfId="11949" xr:uid="{00000000-0005-0000-0000-0000715C0000}"/>
    <cellStyle name="Rõhk2 14" xfId="12283" xr:uid="{00000000-0005-0000-0000-0000725C0000}"/>
    <cellStyle name="Rõhk2 15" xfId="12311" xr:uid="{00000000-0005-0000-0000-0000735C0000}"/>
    <cellStyle name="Rõhk2 16" xfId="12317" xr:uid="{00000000-0005-0000-0000-0000745C0000}"/>
    <cellStyle name="Rõhk2 17" xfId="11967" xr:uid="{00000000-0005-0000-0000-0000755C0000}"/>
    <cellStyle name="Rõhk2 18" xfId="11817" xr:uid="{00000000-0005-0000-0000-0000765C0000}"/>
    <cellStyle name="Rõhk2 19" xfId="12063" xr:uid="{00000000-0005-0000-0000-0000775C0000}"/>
    <cellStyle name="Rõhk2 2" xfId="706" xr:uid="{00000000-0005-0000-0000-0000785C0000}"/>
    <cellStyle name="Rõhk2 20" xfId="12373" xr:uid="{00000000-0005-0000-0000-0000795C0000}"/>
    <cellStyle name="Rõhk2 21" xfId="12140" xr:uid="{00000000-0005-0000-0000-00007A5C0000}"/>
    <cellStyle name="Rõhk2 22" xfId="6292" xr:uid="{00000000-0005-0000-0000-00007B5C0000}"/>
    <cellStyle name="Rõhk2 23" xfId="11867" xr:uid="{00000000-0005-0000-0000-00007C5C0000}"/>
    <cellStyle name="Rõhk2 24" xfId="12648" xr:uid="{00000000-0005-0000-0000-00007D5C0000}"/>
    <cellStyle name="Rõhk2 25" xfId="11866" xr:uid="{00000000-0005-0000-0000-00007E5C0000}"/>
    <cellStyle name="Rõhk2 26" xfId="6551" xr:uid="{00000000-0005-0000-0000-00007F5C0000}"/>
    <cellStyle name="Rõhk2 27" xfId="12194" xr:uid="{00000000-0005-0000-0000-0000805C0000}"/>
    <cellStyle name="Rõhk2 3" xfId="707" xr:uid="{00000000-0005-0000-0000-0000815C0000}"/>
    <cellStyle name="Rõhk2 4" xfId="708" xr:uid="{00000000-0005-0000-0000-0000825C0000}"/>
    <cellStyle name="Rõhk2 5" xfId="709" xr:uid="{00000000-0005-0000-0000-0000835C0000}"/>
    <cellStyle name="Rõhk2 6" xfId="710" xr:uid="{00000000-0005-0000-0000-0000845C0000}"/>
    <cellStyle name="Rõhk2 7" xfId="711" xr:uid="{00000000-0005-0000-0000-0000855C0000}"/>
    <cellStyle name="Rõhk2 8" xfId="712" xr:uid="{00000000-0005-0000-0000-0000865C0000}"/>
    <cellStyle name="Rõhk2 9" xfId="713" xr:uid="{00000000-0005-0000-0000-0000875C0000}"/>
    <cellStyle name="Rõhk3" xfId="6106" builtinId="37" customBuiltin="1"/>
    <cellStyle name="Rõhk3 10" xfId="714" xr:uid="{00000000-0005-0000-0000-0000895C0000}"/>
    <cellStyle name="Rõhk3 11" xfId="715" xr:uid="{00000000-0005-0000-0000-00008A5C0000}"/>
    <cellStyle name="Rõhk3 12" xfId="12139" xr:uid="{00000000-0005-0000-0000-00008B5C0000}"/>
    <cellStyle name="Rõhk3 13" xfId="11759" xr:uid="{00000000-0005-0000-0000-00008C5C0000}"/>
    <cellStyle name="Rõhk3 14" xfId="11865" xr:uid="{00000000-0005-0000-0000-00008D5C0000}"/>
    <cellStyle name="Rõhk3 15" xfId="11927" xr:uid="{00000000-0005-0000-0000-00008E5C0000}"/>
    <cellStyle name="Rõhk3 16" xfId="12398" xr:uid="{00000000-0005-0000-0000-00008F5C0000}"/>
    <cellStyle name="Rõhk3 17" xfId="12504" xr:uid="{00000000-0005-0000-0000-0000905C0000}"/>
    <cellStyle name="Rõhk3 18" xfId="12669" xr:uid="{00000000-0005-0000-0000-0000915C0000}"/>
    <cellStyle name="Rõhk3 19" xfId="12138" xr:uid="{00000000-0005-0000-0000-0000925C0000}"/>
    <cellStyle name="Rõhk3 2" xfId="716" xr:uid="{00000000-0005-0000-0000-0000935C0000}"/>
    <cellStyle name="Rõhk3 20" xfId="11864" xr:uid="{00000000-0005-0000-0000-0000945C0000}"/>
    <cellStyle name="Rõhk3 21" xfId="12458" xr:uid="{00000000-0005-0000-0000-0000955C0000}"/>
    <cellStyle name="Rõhk3 22" xfId="12397" xr:uid="{00000000-0005-0000-0000-0000965C0000}"/>
    <cellStyle name="Rõhk3 23" xfId="12249" xr:uid="{00000000-0005-0000-0000-0000975C0000}"/>
    <cellStyle name="Rõhk3 24" xfId="12668" xr:uid="{00000000-0005-0000-0000-0000985C0000}"/>
    <cellStyle name="Rõhk3 25" xfId="11804" xr:uid="{00000000-0005-0000-0000-0000995C0000}"/>
    <cellStyle name="Rõhk3 26" xfId="12137" xr:uid="{00000000-0005-0000-0000-00009A5C0000}"/>
    <cellStyle name="Rõhk3 27" xfId="12296" xr:uid="{00000000-0005-0000-0000-00009B5C0000}"/>
    <cellStyle name="Rõhk3 3" xfId="717" xr:uid="{00000000-0005-0000-0000-00009C5C0000}"/>
    <cellStyle name="Rõhk3 4" xfId="718" xr:uid="{00000000-0005-0000-0000-00009D5C0000}"/>
    <cellStyle name="Rõhk3 5" xfId="719" xr:uid="{00000000-0005-0000-0000-00009E5C0000}"/>
    <cellStyle name="Rõhk3 6" xfId="720" xr:uid="{00000000-0005-0000-0000-00009F5C0000}"/>
    <cellStyle name="Rõhk3 7" xfId="721" xr:uid="{00000000-0005-0000-0000-0000A05C0000}"/>
    <cellStyle name="Rõhk3 8" xfId="722" xr:uid="{00000000-0005-0000-0000-0000A15C0000}"/>
    <cellStyle name="Rõhk3 9" xfId="723" xr:uid="{00000000-0005-0000-0000-0000A25C0000}"/>
    <cellStyle name="Rõhk4" xfId="6110" builtinId="41" customBuiltin="1"/>
    <cellStyle name="Rõhk4 10" xfId="724" xr:uid="{00000000-0005-0000-0000-0000A45C0000}"/>
    <cellStyle name="Rõhk4 11" xfId="725" xr:uid="{00000000-0005-0000-0000-0000A55C0000}"/>
    <cellStyle name="Rõhk4 12" xfId="11570" xr:uid="{00000000-0005-0000-0000-0000A65C0000}"/>
    <cellStyle name="Rõhk4 13" xfId="11940" xr:uid="{00000000-0005-0000-0000-0000A75C0000}"/>
    <cellStyle name="Rõhk4 14" xfId="11907" xr:uid="{00000000-0005-0000-0000-0000A85C0000}"/>
    <cellStyle name="Rõhk4 15" xfId="11912" xr:uid="{00000000-0005-0000-0000-0000A95C0000}"/>
    <cellStyle name="Rõhk4 16" xfId="6370" xr:uid="{00000000-0005-0000-0000-0000AA5C0000}"/>
    <cellStyle name="Rõhk4 17" xfId="11993" xr:uid="{00000000-0005-0000-0000-0000AB5C0000}"/>
    <cellStyle name="Rõhk4 18" xfId="12083" xr:uid="{00000000-0005-0000-0000-0000AC5C0000}"/>
    <cellStyle name="Rõhk4 19" xfId="11734" xr:uid="{00000000-0005-0000-0000-0000AD5C0000}"/>
    <cellStyle name="Rõhk4 2" xfId="726" xr:uid="{00000000-0005-0000-0000-0000AE5C0000}"/>
    <cellStyle name="Rõhk4 20" xfId="12576" xr:uid="{00000000-0005-0000-0000-0000AF5C0000}"/>
    <cellStyle name="Rõhk4 21" xfId="12477" xr:uid="{00000000-0005-0000-0000-0000B05C0000}"/>
    <cellStyle name="Rõhk4 22" xfId="11889" xr:uid="{00000000-0005-0000-0000-0000B15C0000}"/>
    <cellStyle name="Rõhk4 23" xfId="12354" xr:uid="{00000000-0005-0000-0000-0000B25C0000}"/>
    <cellStyle name="Rõhk4 24" xfId="12347" xr:uid="{00000000-0005-0000-0000-0000B35C0000}"/>
    <cellStyle name="Rõhk4 25" xfId="12302" xr:uid="{00000000-0005-0000-0000-0000B45C0000}"/>
    <cellStyle name="Rõhk4 26" xfId="11751" xr:uid="{00000000-0005-0000-0000-0000B55C0000}"/>
    <cellStyle name="Rõhk4 27" xfId="12362" xr:uid="{00000000-0005-0000-0000-0000B65C0000}"/>
    <cellStyle name="Rõhk4 3" xfId="727" xr:uid="{00000000-0005-0000-0000-0000B75C0000}"/>
    <cellStyle name="Rõhk4 4" xfId="728" xr:uid="{00000000-0005-0000-0000-0000B85C0000}"/>
    <cellStyle name="Rõhk4 5" xfId="729" xr:uid="{00000000-0005-0000-0000-0000B95C0000}"/>
    <cellStyle name="Rõhk4 6" xfId="730" xr:uid="{00000000-0005-0000-0000-0000BA5C0000}"/>
    <cellStyle name="Rõhk4 7" xfId="731" xr:uid="{00000000-0005-0000-0000-0000BB5C0000}"/>
    <cellStyle name="Rõhk4 8" xfId="732" xr:uid="{00000000-0005-0000-0000-0000BC5C0000}"/>
    <cellStyle name="Rõhk4 9" xfId="733" xr:uid="{00000000-0005-0000-0000-0000BD5C0000}"/>
    <cellStyle name="Rõhk5" xfId="6114" builtinId="45" customBuiltin="1"/>
    <cellStyle name="Rõhk5 10" xfId="734" xr:uid="{00000000-0005-0000-0000-0000BF5C0000}"/>
    <cellStyle name="Rõhk5 11" xfId="735" xr:uid="{00000000-0005-0000-0000-0000C05C0000}"/>
    <cellStyle name="Rõhk5 12" xfId="12533" xr:uid="{00000000-0005-0000-0000-0000C15C0000}"/>
    <cellStyle name="Rõhk5 13" xfId="12277" xr:uid="{00000000-0005-0000-0000-0000C25C0000}"/>
    <cellStyle name="Rõhk5 14" xfId="12242" xr:uid="{00000000-0005-0000-0000-0000C35C0000}"/>
    <cellStyle name="Rõhk5 15" xfId="12227" xr:uid="{00000000-0005-0000-0000-0000C45C0000}"/>
    <cellStyle name="Rõhk5 16" xfId="12235" xr:uid="{00000000-0005-0000-0000-0000C55C0000}"/>
    <cellStyle name="Rõhk5 17" xfId="12070" xr:uid="{00000000-0005-0000-0000-0000C65C0000}"/>
    <cellStyle name="Rõhk5 18" xfId="11767" xr:uid="{00000000-0005-0000-0000-0000C75C0000}"/>
    <cellStyle name="Rõhk5 19" xfId="11934" xr:uid="{00000000-0005-0000-0000-0000C85C0000}"/>
    <cellStyle name="Rõhk5 2" xfId="736" xr:uid="{00000000-0005-0000-0000-0000C95C0000}"/>
    <cellStyle name="Rõhk5 20" xfId="11863" xr:uid="{00000000-0005-0000-0000-0000CA5C0000}"/>
    <cellStyle name="Rõhk5 21" xfId="12559" xr:uid="{00000000-0005-0000-0000-0000CB5C0000}"/>
    <cellStyle name="Rõhk5 22" xfId="11862" xr:uid="{00000000-0005-0000-0000-0000CC5C0000}"/>
    <cellStyle name="Rõhk5 23" xfId="11666" xr:uid="{00000000-0005-0000-0000-0000CD5C0000}"/>
    <cellStyle name="Rõhk5 24" xfId="11643" xr:uid="{00000000-0005-0000-0000-0000CE5C0000}"/>
    <cellStyle name="Rõhk5 25" xfId="12250" xr:uid="{00000000-0005-0000-0000-0000CF5C0000}"/>
    <cellStyle name="Rõhk5 26" xfId="6572" xr:uid="{00000000-0005-0000-0000-0000D05C0000}"/>
    <cellStyle name="Rõhk5 27" xfId="11791" xr:uid="{00000000-0005-0000-0000-0000D15C0000}"/>
    <cellStyle name="Rõhk5 3" xfId="737" xr:uid="{00000000-0005-0000-0000-0000D25C0000}"/>
    <cellStyle name="Rõhk5 4" xfId="738" xr:uid="{00000000-0005-0000-0000-0000D35C0000}"/>
    <cellStyle name="Rõhk5 5" xfId="739" xr:uid="{00000000-0005-0000-0000-0000D45C0000}"/>
    <cellStyle name="Rõhk5 6" xfId="740" xr:uid="{00000000-0005-0000-0000-0000D55C0000}"/>
    <cellStyle name="Rõhk5 7" xfId="741" xr:uid="{00000000-0005-0000-0000-0000D65C0000}"/>
    <cellStyle name="Rõhk5 8" xfId="742" xr:uid="{00000000-0005-0000-0000-0000D75C0000}"/>
    <cellStyle name="Rõhk5 9" xfId="743" xr:uid="{00000000-0005-0000-0000-0000D85C0000}"/>
    <cellStyle name="Rõhk6" xfId="6118" builtinId="49" customBuiltin="1"/>
    <cellStyle name="Rõhk6 10" xfId="744" xr:uid="{00000000-0005-0000-0000-0000DA5C0000}"/>
    <cellStyle name="Rõhk6 11" xfId="745" xr:uid="{00000000-0005-0000-0000-0000DB5C0000}"/>
    <cellStyle name="Rõhk6 12" xfId="11758" xr:uid="{00000000-0005-0000-0000-0000DC5C0000}"/>
    <cellStyle name="Rõhk6 13" xfId="6315" xr:uid="{00000000-0005-0000-0000-0000DD5C0000}"/>
    <cellStyle name="Rõhk6 14" xfId="12430" xr:uid="{00000000-0005-0000-0000-0000DE5C0000}"/>
    <cellStyle name="Rõhk6 15" xfId="11642" xr:uid="{00000000-0005-0000-0000-0000DF5C0000}"/>
    <cellStyle name="Rõhk6 16" xfId="11979" xr:uid="{00000000-0005-0000-0000-0000E05C0000}"/>
    <cellStyle name="Rõhk6 17" xfId="6316" xr:uid="{00000000-0005-0000-0000-0000E15C0000}"/>
    <cellStyle name="Rõhk6 18" xfId="11641" xr:uid="{00000000-0005-0000-0000-0000E25C0000}"/>
    <cellStyle name="Rõhk6 19" xfId="12030" xr:uid="{00000000-0005-0000-0000-0000E35C0000}"/>
    <cellStyle name="Rõhk6 2" xfId="746" xr:uid="{00000000-0005-0000-0000-0000E45C0000}"/>
    <cellStyle name="Rõhk6 20" xfId="12174" xr:uid="{00000000-0005-0000-0000-0000E55C0000}"/>
    <cellStyle name="Rõhk6 21" xfId="11640" xr:uid="{00000000-0005-0000-0000-0000E65C0000}"/>
    <cellStyle name="Rõhk6 22" xfId="12505" xr:uid="{00000000-0005-0000-0000-0000E75C0000}"/>
    <cellStyle name="Rõhk6 23" xfId="6317" xr:uid="{00000000-0005-0000-0000-0000E85C0000}"/>
    <cellStyle name="Rõhk6 24" xfId="12339" xr:uid="{00000000-0005-0000-0000-0000E95C0000}"/>
    <cellStyle name="Rõhk6 25" xfId="11639" xr:uid="{00000000-0005-0000-0000-0000EA5C0000}"/>
    <cellStyle name="Rõhk6 26" xfId="12295" xr:uid="{00000000-0005-0000-0000-0000EB5C0000}"/>
    <cellStyle name="Rõhk6 27" xfId="6573" xr:uid="{00000000-0005-0000-0000-0000EC5C0000}"/>
    <cellStyle name="Rõhk6 3" xfId="747" xr:uid="{00000000-0005-0000-0000-0000ED5C0000}"/>
    <cellStyle name="Rõhk6 4" xfId="748" xr:uid="{00000000-0005-0000-0000-0000EE5C0000}"/>
    <cellStyle name="Rõhk6 5" xfId="749" xr:uid="{00000000-0005-0000-0000-0000EF5C0000}"/>
    <cellStyle name="Rõhk6 6" xfId="750" xr:uid="{00000000-0005-0000-0000-0000F05C0000}"/>
    <cellStyle name="Rõhk6 7" xfId="751" xr:uid="{00000000-0005-0000-0000-0000F15C0000}"/>
    <cellStyle name="Rõhk6 8" xfId="752" xr:uid="{00000000-0005-0000-0000-0000F25C0000}"/>
    <cellStyle name="Rõhk6 9" xfId="753" xr:uid="{00000000-0005-0000-0000-0000F35C0000}"/>
    <cellStyle name="SAPBEXaggData" xfId="6558" xr:uid="{00000000-0005-0000-0000-0000F45C0000}"/>
    <cellStyle name="SAPBEXaggItem" xfId="6339" xr:uid="{00000000-0005-0000-0000-0000F55C0000}"/>
    <cellStyle name="SAPBEXchaText" xfId="12045" xr:uid="{00000000-0005-0000-0000-0000F65C0000}"/>
    <cellStyle name="SAPBEXformats" xfId="11599" xr:uid="{00000000-0005-0000-0000-0000F75C0000}"/>
    <cellStyle name="SAPBEXstdData" xfId="12407" xr:uid="{00000000-0005-0000-0000-0000F85C0000}"/>
    <cellStyle name="SAPBEXstdItem" xfId="11820" xr:uid="{00000000-0005-0000-0000-0000F95C0000}"/>
    <cellStyle name="SAPBEXstdItemX" xfId="11797" xr:uid="{00000000-0005-0000-0000-0000FA5C0000}"/>
    <cellStyle name="Selgitav tekst" xfId="6096" builtinId="53" customBuiltin="1"/>
    <cellStyle name="Selgitav tekst 10" xfId="754" xr:uid="{00000000-0005-0000-0000-0000FC5C0000}"/>
    <cellStyle name="Selgitav tekst 11" xfId="755" xr:uid="{00000000-0005-0000-0000-0000FD5C0000}"/>
    <cellStyle name="Selgitav tekst 12" xfId="11749" xr:uid="{00000000-0005-0000-0000-0000FE5C0000}"/>
    <cellStyle name="Selgitav tekst 13" xfId="11719" xr:uid="{00000000-0005-0000-0000-0000FF5C0000}"/>
    <cellStyle name="Selgitav tekst 14" xfId="12049" xr:uid="{00000000-0005-0000-0000-0000005D0000}"/>
    <cellStyle name="Selgitav tekst 15" xfId="12323" xr:uid="{00000000-0005-0000-0000-0000015D0000}"/>
    <cellStyle name="Selgitav tekst 16" xfId="6268" xr:uid="{00000000-0005-0000-0000-0000025D0000}"/>
    <cellStyle name="Selgitav tekst 17" xfId="12618" xr:uid="{00000000-0005-0000-0000-0000035D0000}"/>
    <cellStyle name="Selgitav tekst 18" xfId="12002" xr:uid="{00000000-0005-0000-0000-0000045D0000}"/>
    <cellStyle name="Selgitav tekst 19" xfId="12011" xr:uid="{00000000-0005-0000-0000-0000055D0000}"/>
    <cellStyle name="Selgitav tekst 2" xfId="756" xr:uid="{00000000-0005-0000-0000-0000065D0000}"/>
    <cellStyle name="Selgitav tekst 20" xfId="12478" xr:uid="{00000000-0005-0000-0000-0000075D0000}"/>
    <cellStyle name="Selgitav tekst 21" xfId="11956" xr:uid="{00000000-0005-0000-0000-0000085D0000}"/>
    <cellStyle name="Selgitav tekst 22" xfId="12651" xr:uid="{00000000-0005-0000-0000-0000095D0000}"/>
    <cellStyle name="Selgitav tekst 23" xfId="12567" xr:uid="{00000000-0005-0000-0000-00000A5D0000}"/>
    <cellStyle name="Selgitav tekst 24" xfId="11671" xr:uid="{00000000-0005-0000-0000-00000B5D0000}"/>
    <cellStyle name="Selgitav tekst 25" xfId="6267" xr:uid="{00000000-0005-0000-0000-00000C5D0000}"/>
    <cellStyle name="Selgitav tekst 26" xfId="12165" xr:uid="{00000000-0005-0000-0000-00000D5D0000}"/>
    <cellStyle name="Selgitav tekst 27" xfId="12417" xr:uid="{00000000-0005-0000-0000-00000E5D0000}"/>
    <cellStyle name="Selgitav tekst 3" xfId="757" xr:uid="{00000000-0005-0000-0000-00000F5D0000}"/>
    <cellStyle name="Selgitav tekst 4" xfId="758" xr:uid="{00000000-0005-0000-0000-0000105D0000}"/>
    <cellStyle name="Selgitav tekst 5" xfId="759" xr:uid="{00000000-0005-0000-0000-0000115D0000}"/>
    <cellStyle name="Selgitav tekst 6" xfId="760" xr:uid="{00000000-0005-0000-0000-0000125D0000}"/>
    <cellStyle name="Selgitav tekst 7" xfId="761" xr:uid="{00000000-0005-0000-0000-0000135D0000}"/>
    <cellStyle name="Selgitav tekst 8" xfId="762" xr:uid="{00000000-0005-0000-0000-0000145D0000}"/>
    <cellStyle name="Selgitav tekst 9" xfId="763" xr:uid="{00000000-0005-0000-0000-0000155D0000}"/>
    <cellStyle name="Sisend" xfId="6090" builtinId="20" customBuiltin="1"/>
    <cellStyle name="Sisestus 10" xfId="764" xr:uid="{00000000-0005-0000-0000-0000175D0000}"/>
    <cellStyle name="Sisestus 11" xfId="765" xr:uid="{00000000-0005-0000-0000-0000185D0000}"/>
    <cellStyle name="Sisestus 12" xfId="11741" xr:uid="{00000000-0005-0000-0000-0000195D0000}"/>
    <cellStyle name="Sisestus 13" xfId="12522" xr:uid="{00000000-0005-0000-0000-00001A5D0000}"/>
    <cellStyle name="Sisestus 14" xfId="11747" xr:uid="{00000000-0005-0000-0000-00001B5D0000}"/>
    <cellStyle name="Sisestus 15" xfId="12236" xr:uid="{00000000-0005-0000-0000-00001C5D0000}"/>
    <cellStyle name="Sisestus 16" xfId="11941" xr:uid="{00000000-0005-0000-0000-00001D5D0000}"/>
    <cellStyle name="Sisestus 17" xfId="12035" xr:uid="{00000000-0005-0000-0000-00001E5D0000}"/>
    <cellStyle name="Sisestus 18" xfId="6258" xr:uid="{00000000-0005-0000-0000-00001F5D0000}"/>
    <cellStyle name="Sisestus 19" xfId="12609" xr:uid="{00000000-0005-0000-0000-0000205D0000}"/>
    <cellStyle name="Sisestus 2" xfId="766" xr:uid="{00000000-0005-0000-0000-0000215D0000}"/>
    <cellStyle name="Sisestus 20" xfId="12558" xr:uid="{00000000-0005-0000-0000-0000225D0000}"/>
    <cellStyle name="Sisestus 21" xfId="6574" xr:uid="{00000000-0005-0000-0000-0000235D0000}"/>
    <cellStyle name="Sisestus 22" xfId="12204" xr:uid="{00000000-0005-0000-0000-0000245D0000}"/>
    <cellStyle name="Sisestus 23" xfId="11638" xr:uid="{00000000-0005-0000-0000-0000255D0000}"/>
    <cellStyle name="Sisestus 24" xfId="11712" xr:uid="{00000000-0005-0000-0000-0000265D0000}"/>
    <cellStyle name="Sisestus 25" xfId="6318" xr:uid="{00000000-0005-0000-0000-0000275D0000}"/>
    <cellStyle name="Sisestus 26" xfId="12598" xr:uid="{00000000-0005-0000-0000-0000285D0000}"/>
    <cellStyle name="Sisestus 27" xfId="11637" xr:uid="{00000000-0005-0000-0000-0000295D0000}"/>
    <cellStyle name="Sisestus 3" xfId="767" xr:uid="{00000000-0005-0000-0000-00002A5D0000}"/>
    <cellStyle name="Sisestus 4" xfId="768" xr:uid="{00000000-0005-0000-0000-00002B5D0000}"/>
    <cellStyle name="Sisestus 5" xfId="769" xr:uid="{00000000-0005-0000-0000-00002C5D0000}"/>
    <cellStyle name="Sisestus 6" xfId="770" xr:uid="{00000000-0005-0000-0000-00002D5D0000}"/>
    <cellStyle name="Sisestus 7" xfId="771" xr:uid="{00000000-0005-0000-0000-00002E5D0000}"/>
    <cellStyle name="Sisestus 8" xfId="772" xr:uid="{00000000-0005-0000-0000-00002F5D0000}"/>
    <cellStyle name="Sisestus 9" xfId="773" xr:uid="{00000000-0005-0000-0000-0000305D0000}"/>
    <cellStyle name="Zelle" xfId="11770" xr:uid="{00000000-0005-0000-0000-0000315D0000}"/>
    <cellStyle name="Valuuta 2" xfId="2163" xr:uid="{00000000-0005-0000-0000-0000325D0000}"/>
    <cellStyle name="Valuuta 2 2" xfId="2164" xr:uid="{00000000-0005-0000-0000-0000335D0000}"/>
    <cellStyle name="Valuuta 2 3" xfId="12309" xr:uid="{00000000-0005-0000-0000-0000345D0000}"/>
    <cellStyle name="Valuuta 2 3 2" xfId="23644" xr:uid="{00000000-0005-0000-0000-0000355D0000}"/>
    <cellStyle name="Valuuta 2 3 2 2" xfId="46017" xr:uid="{39F5DC3A-51B6-4765-90D5-54377CB80E3E}"/>
    <cellStyle name="Valuuta 2 3 3" xfId="34851" xr:uid="{8A61071D-58AD-4E10-960E-6DF46AE7D96C}"/>
    <cellStyle name="Väljund" xfId="6091" builtinId="21" customBuiltin="1"/>
    <cellStyle name="Väljund 10" xfId="774" xr:uid="{00000000-0005-0000-0000-0000375D0000}"/>
    <cellStyle name="Väljund 11" xfId="775" xr:uid="{00000000-0005-0000-0000-0000385D0000}"/>
    <cellStyle name="Väljund 12" xfId="11636" xr:uid="{00000000-0005-0000-0000-0000395D0000}"/>
    <cellStyle name="Väljund 13" xfId="12646" xr:uid="{00000000-0005-0000-0000-00003A5D0000}"/>
    <cellStyle name="Väljund 14" xfId="6319" xr:uid="{00000000-0005-0000-0000-00003B5D0000}"/>
    <cellStyle name="Väljund 15" xfId="6293" xr:uid="{00000000-0005-0000-0000-00003C5D0000}"/>
    <cellStyle name="Väljund 16" xfId="11635" xr:uid="{00000000-0005-0000-0000-00003D5D0000}"/>
    <cellStyle name="Väljund 17" xfId="6575" xr:uid="{00000000-0005-0000-0000-00003E5D0000}"/>
    <cellStyle name="Väljund 18" xfId="12115" xr:uid="{00000000-0005-0000-0000-00003F5D0000}"/>
    <cellStyle name="Väljund 19" xfId="11634" xr:uid="{00000000-0005-0000-0000-0000405D0000}"/>
    <cellStyle name="Väljund 2" xfId="776" xr:uid="{00000000-0005-0000-0000-0000415D0000}"/>
    <cellStyle name="Väljund 20" xfId="6320" xr:uid="{00000000-0005-0000-0000-0000425D0000}"/>
    <cellStyle name="Väljund 21" xfId="12372" xr:uid="{00000000-0005-0000-0000-0000435D0000}"/>
    <cellStyle name="Väljund 22" xfId="11633" xr:uid="{00000000-0005-0000-0000-0000445D0000}"/>
    <cellStyle name="Väljund 23" xfId="6294" xr:uid="{00000000-0005-0000-0000-0000455D0000}"/>
    <cellStyle name="Väljund 24" xfId="6576" xr:uid="{00000000-0005-0000-0000-0000465D0000}"/>
    <cellStyle name="Väljund 25" xfId="12647" xr:uid="{00000000-0005-0000-0000-0000475D0000}"/>
    <cellStyle name="Väljund 26" xfId="11632" xr:uid="{00000000-0005-0000-0000-0000485D0000}"/>
    <cellStyle name="Väljund 27" xfId="6552" xr:uid="{00000000-0005-0000-0000-0000495D0000}"/>
    <cellStyle name="Väljund 3" xfId="777" xr:uid="{00000000-0005-0000-0000-00004A5D0000}"/>
    <cellStyle name="Väljund 4" xfId="778" xr:uid="{00000000-0005-0000-0000-00004B5D0000}"/>
    <cellStyle name="Väljund 5" xfId="779" xr:uid="{00000000-0005-0000-0000-00004C5D0000}"/>
    <cellStyle name="Väljund 6" xfId="780" xr:uid="{00000000-0005-0000-0000-00004D5D0000}"/>
    <cellStyle name="Väljund 7" xfId="781" xr:uid="{00000000-0005-0000-0000-00004E5D0000}"/>
    <cellStyle name="Väljund 8" xfId="782" xr:uid="{00000000-0005-0000-0000-00004F5D0000}"/>
    <cellStyle name="Väljund 9" xfId="783" xr:uid="{00000000-0005-0000-0000-0000505D0000}"/>
    <cellStyle name="Üldpealkiri" xfId="6082" builtinId="15" customBuiltin="1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ABAB"/>
      <color rgb="FF0000FF"/>
      <color rgb="FFFF9900"/>
      <color rgb="FF66FF99"/>
      <color rgb="FFCCFFCC"/>
      <color rgb="FFC0C0C0"/>
      <color rgb="FFBFBFBF"/>
      <color rgb="FF0099FF"/>
      <color rgb="FF008000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Ülle Kallas" id="{ACA3A8F6-CFFB-4DAE-8054-70353BE28FF2}" userId="S::ylle.kallas@mkm.ee::2c192ea0-fe68-42b1-9bc2-9498a8b4684d" providerId="AD"/>
  <person displayName="Maris Eenmaa" id="{10806EF2-2EC6-44A6-BD0D-D4FF46B4FD5C}" userId="S::Maris.Eenmaa@eas.ee::825eac99-9b79-4e04-97f6-4de4706396b7" providerId="AD"/>
  <person displayName="Margit Viilmaa" id="{F0326A7F-FB61-48C8-8E7F-D61986BF9F98}" userId="S::Margit.Viilmaa@eas.ee::4da81494-1ce2-499f-8816-ce8c7bf0e688" providerId="AD"/>
  <person displayName="Helena Siemann" id="{F032C31C-BBC9-47FA-BEF4-BBD01AE02415}" userId="S::helena.siemann@mkm.ee::a2a5646e-d671-4de3-8c70-452613050e74" providerId="AD"/>
  <person displayName="Kaupo Sempelson" id="{53DAE084-08F7-4442-A08B-0A0B427EB9BA}" userId="S::kaupo.sempelson@mkm.ee::b7a66a9b-f9b7-43dd-9120-45e219478fb5" providerId="AD"/>
</personList>
</file>

<file path=xl/theme/theme1.xml><?xml version="1.0" encoding="utf-8"?>
<a:theme xmlns:a="http://schemas.openxmlformats.org/drawingml/2006/main" name="Office'i kujundus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3" dT="2022-07-21T08:13:08.63" personId="{ACA3A8F6-CFFB-4DAE-8054-70353BE28FF2}" id="{56D5EB90-79C8-4D3F-94C9-3AC79655AE04}">
    <text>Vajadusel ja MKMi sisuosakondadega kokkuleppel võib grantide eelarveid ümber tõsta</text>
  </threadedComment>
  <threadedComment ref="G7" dT="2023-01-23T15:09:30.45" personId="{F032C31C-BBC9-47FA-BEF4-BBD01AE02415}" id="{BCFE52FC-7FEE-4875-9570-423952AB98EB}">
    <text>138 tuh suunatud grandile arendusvoi ja 50 tuh grandile IKTTOOSTDI</text>
  </threadedComment>
  <threadedComment ref="G8" dT="2023-03-02T12:15:23.63" personId="{F032C31C-BBC9-47FA-BEF4-BBD01AE02415}" id="{F0277A14-D460-425D-90AB-FED12FFB1169}">
    <text>"laenatud" grandilt Uusturg, kuhu suuname tagasi 2022. a-st ülekantavatest vahenditest</text>
  </threadedComment>
  <threadedComment ref="F11" dT="2022-12-01T12:20:06.19" personId="{F032C31C-BBC9-47FA-BEF4-BBD01AE02415}" id="{8FCCE0F5-9137-4068-A515-1CC52C300064}">
    <text>Siit on RESi käigus maha võetud -150 tuh MKMile turismipoliitika kuludeks</text>
  </threadedComment>
  <threadedComment ref="G11" dT="2023-01-10T15:05:11.90" personId="{F032C31C-BBC9-47FA-BEF4-BBD01AE02415}" id="{7446F104-11DA-4B23-8FD0-D3507FA94B16}">
    <text xml:space="preserve">- grantide 8N10-RE00-05271 ja 8N10-RE00-05281 eelarved, + 220,9 tuh turismi grantide vaheline täpsustus, - 2 mln liikus lisasse 3 turismisektori keskseteks digilahendusteks
</text>
  </threadedComment>
  <threadedComment ref="G12" dT="2023-01-10T15:03:52.73" personId="{F032C31C-BBC9-47FA-BEF4-BBD01AE02415}" id="{21DAFAD5-178F-4CF2-AA80-5366CCF193AC}">
    <text>Turismi grantide vaheline täpsustus 220,9 tuh €</text>
  </threadedComment>
  <threadedComment ref="F13" dT="2022-09-07T07:26:31.78" personId="{F032C31C-BBC9-47FA-BEF4-BBD01AE02415}" id="{7F45B2E3-9C60-4BBC-9A52-27617934DAFE}">
    <text>RRFi abikõlbmatu KM EASile</text>
  </threadedComment>
  <threadedComment ref="D14" dT="2023-01-13T08:48:49.34" personId="{F032C31C-BBC9-47FA-BEF4-BBD01AE02415}" id="{E2A2F23F-A6C4-4925-8C6E-E83D9F5FC799}">
    <text>2 x 70 tuh turismisektori digilahendused 2023. ja 2025. aastaks</text>
  </threadedComment>
  <threadedComment ref="G14" dT="2023-01-13T08:48:13.19" personId="{F032C31C-BBC9-47FA-BEF4-BBD01AE02415}" id="{93162F54-0F9C-4907-802B-B7394C1181BF}">
    <text xml:space="preserve">70 tuh turismisektori digilahendused rak kulud 3,5%
</text>
  </threadedComment>
  <threadedComment ref="B16" dT="2023-01-11T08:33:55.01" personId="{F032C31C-BBC9-47FA-BEF4-BBD01AE02415}" id="{DF0F7D87-0C46-4593-A380-1E55942E9F89}">
    <text>Siia liidetud ka RTAI-ESA-CERN, innovatsiooniprogrammi „LifeSaver in Estonia“ eelanalüüsi ja fookusvaldkondade eelarved. Kogu granti rahastatakse al 2023 TAI 1% eelarvest ja vabastati vahendid MKMi põhieelarves (liik 20, teg ala 04110).</text>
  </threadedComment>
  <threadedComment ref="D16" dT="2023-01-11T08:35:02.82" personId="{F032C31C-BBC9-47FA-BEF4-BBD01AE02415}" id="{CC159B42-3BBD-48AA-A7F3-91DB5E9CEFFB}">
    <text xml:space="preserve">1,6 M arendusvoi + 2,4 M ESA-CERN + 306,9 tuh innoprogramm LifeSaver </text>
  </threadedComment>
  <threadedComment ref="G16" dT="2023-01-11T08:43:35.96" personId="{F032C31C-BBC9-47FA-BEF4-BBD01AE02415}" id="{646BD86D-06FD-408D-8227-7C621DC519E5}">
    <text>138 tuh grandilt Uusturg + 367 tuh innoprogramm LifeSaver TAI eelarvest + 600 tuh ESA-CERN + 950 tuh fookusvaldkonnad + 240 tuh ETKLi fookusvaldkonnad</text>
  </threadedComment>
  <threadedComment ref="B17" dT="2023-01-11T08:36:47.03" personId="{F032C31C-BBC9-47FA-BEF4-BBD01AE02415}" id="{095179AC-6A79-4E9C-AA5B-75B7C7CAAAAE}">
    <text>Siia lisanduvad vahendid 2022. a jääkide ülekandmise tulemusena</text>
  </threadedComment>
  <threadedComment ref="B18" dT="2023-01-13T08:35:27.26" personId="{F032C31C-BBC9-47FA-BEF4-BBD01AE02415}" id="{38808D0A-21BE-4009-B03F-E51EDBB4C192}">
    <text>Ühekordne eraldis vaid 2023. a-ks</text>
  </threadedComment>
  <threadedComment ref="D19" dT="2023-02-02T21:54:44.84" personId="{F032C31C-BBC9-47FA-BEF4-BBD01AE02415}" id="{DFD64383-6E46-4EA2-913F-4ED33C8A4888}">
    <text>Rakenduskulude kujunemine on näha eraldi tabelis</text>
  </threadedComment>
  <threadedComment ref="G19" dT="2023-01-13T09:12:55.87" personId="{F032C31C-BBC9-47FA-BEF4-BBD01AE02415}" id="{D2743728-BF79-4F27-818D-66DE2EF397D2}">
    <text>TAI toetusskeemidel on rakenduskulud 3,5%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" dT="2022-12-01T08:16:59.67" personId="{F032C31C-BBC9-47FA-BEF4-BBD01AE02415}" id="{49E37FC6-6FC9-4882-AFBA-D443230ECAD5}">
    <text>2022. a aruandest ettemaksude jäägid täita tabelisse ja selle võrra vähendada ülekandeks summat veerus "J"</text>
  </threadedComment>
  <threadedComment ref="G1" dT="2022-07-21T08:10:08.53" personId="{ACA3A8F6-CFFB-4DAE-8054-70353BE28FF2}" id="{B666D6C0-6166-4B7F-9A26-B96C1EA10EA5}">
    <text>Vajadusel EIS tõstab grantide vahel ettemaksusummad ümber.</text>
  </threadedComment>
  <threadedComment ref="C17" dT="2022-12-01T14:30:17.74" personId="{F032C31C-BBC9-47FA-BEF4-BBD01AE02415}" id="{7B4B5E42-CEA8-459A-869B-4316B36C7E35}">
    <text>Sh halduskulud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H3" dT="2022-07-21T08:13:08.63" personId="{ACA3A8F6-CFFB-4DAE-8054-70353BE28FF2}" id="{CCE3902E-6E39-48D6-A2D2-E9E7B6D69490}">
    <text>Vajadusel ja MKMi sisuosakondadega kokkuleppel võib grantide eelarveid ümber tõsta</text>
  </threadedComment>
  <threadedComment ref="H6" dT="2023-01-13T09:47:53.89" personId="{F032C31C-BBC9-47FA-BEF4-BBD01AE02415}" id="{5CBFC72C-5EE2-4226-833E-6476C3F183E8}">
    <text>-10 tuh raenduskuludeks?</text>
  </threadedComment>
  <threadedComment ref="E7" dT="2022-11-21T16:25:15.24" personId="{10806EF2-2EC6-44A6-BD0D-D4FF46B4FD5C}" id="{1CAB65AC-610B-4D06-92BD-C1ABE8719774}">
    <text>1 miljon aastas -</text>
  </threadedComment>
  <threadedComment ref="E8" dT="2022-11-21T16:26:07.50" personId="{10806EF2-2EC6-44A6-BD0D-D4FF46B4FD5C}" id="{DBF26BA9-B15F-4DBF-8368-ACBE3417649B}">
    <text>esimene aasta 1 550 000, järgmistel aastatel 1 970 867</text>
  </threadedComment>
  <threadedComment ref="E9" dT="2023-01-13T08:50:38.49" personId="{F032C31C-BBC9-47FA-BEF4-BBD01AE02415}" id="{70931AFE-8016-45F4-A856-06BE418CEF6C}">
    <text>1,93 mln 2023. a ja 1,93 mln 2025. a</text>
  </threadedComment>
  <threadedComment ref="H9" dT="2023-01-13T09:48:31.69" personId="{F032C31C-BBC9-47FA-BEF4-BBD01AE02415}" id="{12E0F63B-6818-4541-9544-C661C7534BF9}">
    <text>-70 tuh rakenduskuludeks 3,5%</text>
  </threadedComment>
  <threadedComment ref="E10" dT="2022-09-05T05:58:17.27" personId="{F0326A7F-FB61-48C8-8E7F-D61986BF9F98}" id="{2289BA54-6FEF-4ED2-AB8C-5957D228E07A}">
    <text>siin peaks olema 10 miljonit</text>
  </threadedComment>
  <threadedComment ref="I11" dT="2023-02-07T10:55:05.23" personId="{F032C31C-BBC9-47FA-BEF4-BBD01AE02415}" id="{240F678F-3363-4225-803B-B8E3DE341F54}">
    <text>Siia tekivad vahendid 2022. a jääkide ülekandmise käigus</text>
  </threadedComment>
  <threadedComment ref="E12" dT="2023-02-02T21:47:09.48" personId="{F032C31C-BBC9-47FA-BEF4-BBD01AE02415}" id="{91EA6246-0BAD-4299-AF1A-CA6F97B2D670}">
    <text xml:space="preserve">2023-2024 - Meetme kogumahuks on täna kavandatud 3,5 miljonit eurot.
Käesoleval aastal planeerime viia läbi vähemalt 2 taotlusvooru ning kokku summas 700 000 + 850 000 eurot. Võtame selles summas kohustused üles. 
700 000 EUR  (2022.a raha ) osas on tekivad kindlasti käesoleval aastal ka kulud.
Aastasse 2024 on tänase seisuga planeeritud 1 950 000 eurot - kui tekib võimalus ja vajadus, siis küsime juurde lisavahendeid.
</text>
  </threadedComment>
  <threadedComment ref="H12" dT="2023-02-02T21:44:27.75" personId="{F032C31C-BBC9-47FA-BEF4-BBD01AE02415}" id="{D8D76D03-FCB9-438E-A33D-D4DE4DF2275F}">
    <text>Rakend kulud 3,5% -29 750 €</text>
  </threadedComment>
  <threadedComment ref="C13" dT="2023-03-07T11:43:56.50" personId="{53DAE084-08F7-4442-A08B-0A0B427EB9BA}" id="{5B9A85D9-E49C-469A-9D72-F9C8ADA88BC2}">
    <text>Teadus- ja tehnoloogiamahukate idude kiirendid ja teised tegevused (sh NATO) ja varasemalt tuntud kui TEMPO</text>
  </threadedComment>
  <threadedComment ref="C14" dT="2022-11-16T08:05:10.28" personId="{F032C31C-BBC9-47FA-BEF4-BBD01AE02415}" id="{8786C7D3-D398-4DA1-9928-886C68C8EBD7}">
    <text>Rohepöörde RUP</text>
  </threadedComment>
  <threadedComment ref="C15" dT="2022-11-16T08:01:55.98" personId="{F032C31C-BBC9-47FA-BEF4-BBD01AE02415}" id="{182B2494-2971-4C56-9604-3EF61C911FD8}">
    <text>Rohepöörde RUP</text>
  </threadedComment>
  <threadedComment ref="I15" dT="2023-02-07T11:09:40.89" personId="{F032C31C-BBC9-47FA-BEF4-BBD01AE02415}" id="{E46C82CD-0F00-4DF0-AEDD-2378F07E8C9C}">
    <text>Siia tekivad vahendid 2022. a jääkide ülekandmise käigus</text>
  </threadedComment>
  <threadedComment ref="C16" dT="2022-11-16T09:51:01.34" personId="{F032C31C-BBC9-47FA-BEF4-BBD01AE02415}" id="{D394F531-00A6-493D-93F4-DB6CCAB1E706}">
    <text>N10-TA-KLASTRID</text>
  </threadedComment>
  <threadedComment ref="E16" dT="2022-11-16T12:51:52.83" personId="{F032C31C-BBC9-47FA-BEF4-BBD01AE02415}" id="{76448CB6-E821-4E5F-80DE-7F34E50E11C0}">
    <text>Kogu meetme maht 2023-2024 on 4 mln (siit läheb 4% rakenduskuludeks)</text>
  </threadedComment>
  <threadedComment ref="A18" dT="2023-01-13T12:38:16.50" personId="{F032C31C-BBC9-47FA-BEF4-BBD01AE02415}" id="{84286E3F-E549-4FAB-8DD8-5DDEA6EE07BB}">
    <text>Kasutame üürielamufondi granti</text>
  </threadedComment>
  <threadedComment ref="D18" dT="2023-02-27T06:54:23.49" personId="{F032C31C-BBC9-47FA-BEF4-BBD01AE02415}" id="{92214FB4-F813-44BA-B3FC-9265CC4D3303}">
    <text>Elukondlik kinnisvara maapiirkondades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eur02.safelinks.protection.outlook.com/?url=https%3A%2F%2Fwww.riigiteataja.ee%2Fakt%2F124012023007&amp;data=05%7C01%7Ctriin.reinsalu%40kredex.ee%7C8e88f0d1dd0f4223601708db14a30014%7C3c88e4d00f164fc99c9de75d2f2a6adc%7C0%7C0%7C638126462538120841%7CUnknown%7CTWFpbGZsb3d8eyJWIjoiMC4wLjAwMDAiLCJQIjoiV2luMzIiLCJBTiI6Ik1haWwiLCJXVCI6Mn0%3D%7C3000%7C%7C%7C&amp;sdata=iG3YwXBIWuLLh8kjLy1h0WJBBXHm63yS%2FZUmV4DtcMM%3D&amp;reserved=0" TargetMode="External"/><Relationship Id="rId1" Type="http://schemas.openxmlformats.org/officeDocument/2006/relationships/hyperlink" Target="https://eur02.safelinks.protection.outlook.com/?url=https%3A%2F%2Fwww.riigiteataja.ee%2Fakt%2F120062020012%3FleiaKehtiv%3D&amp;data=05%7C01%7Ctriin.reinsalu%40kredex.ee%7C8e88f0d1dd0f4223601708db14a30014%7C3c88e4d00f164fc99c9de75d2f2a6adc%7C0%7C0%7C638126462538120841%7CUnknown%7CTWFpbGZsb3d8eyJWIjoiMC4wLjAwMDAiLCJQIjoiV2luMzIiLCJBTiI6Ik1haWwiLCJXVCI6Mn0%3D%7C3000%7C%7C%7C&amp;sdata=Tetx8PINJ2vnXeVa9doXTIFcS1y7P16LT%2F%2Fzf%2FmnQ7w%3D&amp;reserved=0" TargetMode="External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A13D9-9E6E-4A36-A3B2-1EF9DAD1D0FE}">
  <sheetPr>
    <tabColor rgb="FFFF9900"/>
  </sheetPr>
  <dimension ref="A1:K39"/>
  <sheetViews>
    <sheetView tabSelected="1" topLeftCell="A10" zoomScale="90" zoomScaleNormal="90" workbookViewId="0">
      <selection activeCell="G13" sqref="G13"/>
    </sheetView>
  </sheetViews>
  <sheetFormatPr defaultRowHeight="13.2" x14ac:dyDescent="0.25"/>
  <cols>
    <col min="1" max="1" width="24.5546875" customWidth="1"/>
    <col min="2" max="2" width="47.109375" customWidth="1"/>
    <col min="3" max="3" width="11.44140625" customWidth="1"/>
    <col min="4" max="4" width="16.5546875" customWidth="1"/>
    <col min="5" max="5" width="11.33203125" customWidth="1"/>
    <col min="6" max="6" width="14.33203125" customWidth="1"/>
    <col min="7" max="7" width="13" customWidth="1"/>
    <col min="8" max="8" width="15.33203125" customWidth="1"/>
    <col min="9" max="9" width="14.6640625" customWidth="1"/>
    <col min="10" max="10" width="8.6640625" bestFit="1" customWidth="1"/>
    <col min="11" max="11" width="28.33203125" bestFit="1" customWidth="1"/>
  </cols>
  <sheetData>
    <row r="1" spans="1:11" x14ac:dyDescent="0.25">
      <c r="A1" s="13" t="s">
        <v>7</v>
      </c>
      <c r="B1" s="14"/>
      <c r="C1" s="14"/>
      <c r="D1" s="15"/>
      <c r="E1" s="16"/>
      <c r="F1" s="15"/>
      <c r="G1" s="15"/>
      <c r="H1" s="15"/>
      <c r="J1" s="34"/>
      <c r="K1" s="34"/>
    </row>
    <row r="2" spans="1:11" x14ac:dyDescent="0.25">
      <c r="A2" s="13"/>
      <c r="B2" s="14"/>
      <c r="C2" s="14"/>
      <c r="D2" s="15"/>
      <c r="E2" s="16"/>
      <c r="F2" s="15"/>
      <c r="G2" s="15"/>
      <c r="H2" s="15"/>
    </row>
    <row r="3" spans="1:11" ht="16.2" customHeight="1" x14ac:dyDescent="0.25">
      <c r="A3" s="57"/>
      <c r="B3" s="46"/>
      <c r="C3" s="125" t="s">
        <v>108</v>
      </c>
      <c r="D3" s="123" t="s">
        <v>69</v>
      </c>
      <c r="E3" s="123" t="s">
        <v>102</v>
      </c>
      <c r="F3" s="123" t="s">
        <v>71</v>
      </c>
      <c r="G3" s="123" t="s">
        <v>72</v>
      </c>
      <c r="H3" s="127" t="s">
        <v>73</v>
      </c>
      <c r="I3" s="123" t="s">
        <v>87</v>
      </c>
    </row>
    <row r="4" spans="1:11" ht="41.4" customHeight="1" thickBot="1" x14ac:dyDescent="0.3">
      <c r="A4" s="27" t="s">
        <v>8</v>
      </c>
      <c r="B4" s="3" t="s">
        <v>37</v>
      </c>
      <c r="C4" s="126"/>
      <c r="D4" s="124"/>
      <c r="E4" s="124"/>
      <c r="F4" s="124"/>
      <c r="G4" s="124"/>
      <c r="H4" s="128"/>
      <c r="I4" s="124"/>
    </row>
    <row r="5" spans="1:11" s="30" customFormat="1" ht="13.8" thickTop="1" x14ac:dyDescent="0.25">
      <c r="A5" s="59"/>
      <c r="B5" s="58" t="s">
        <v>85</v>
      </c>
      <c r="C5" s="59"/>
      <c r="D5" s="60">
        <f>+SUBTOTAL(9, D6:D14)</f>
        <v>104481014.99999</v>
      </c>
      <c r="E5" s="60">
        <f t="shared" ref="E5:I5" si="0">+SUBTOTAL(9, E6:E14)</f>
        <v>0</v>
      </c>
      <c r="F5" s="60">
        <f t="shared" si="0"/>
        <v>26222961.999980003</v>
      </c>
      <c r="G5" s="60">
        <f t="shared" si="0"/>
        <v>-5038867</v>
      </c>
      <c r="H5" s="60">
        <f t="shared" si="0"/>
        <v>21184094.999980003</v>
      </c>
      <c r="I5" s="60">
        <f t="shared" si="0"/>
        <v>0</v>
      </c>
    </row>
    <row r="6" spans="1:11" s="30" customFormat="1" x14ac:dyDescent="0.25">
      <c r="A6" s="28" t="s">
        <v>10</v>
      </c>
      <c r="B6" s="28" t="s">
        <v>21</v>
      </c>
      <c r="C6" s="28"/>
      <c r="D6" s="29">
        <f>+F6+(3*5583982)</f>
        <v>21078927.999990001</v>
      </c>
      <c r="E6" s="61"/>
      <c r="F6" s="29">
        <v>4326981.9999900004</v>
      </c>
      <c r="G6" s="29"/>
      <c r="H6" s="29">
        <f t="shared" ref="H6:H29" si="1">E6+F6+G6</f>
        <v>4326981.9999900004</v>
      </c>
      <c r="I6" s="70"/>
    </row>
    <row r="7" spans="1:11" s="30" customFormat="1" x14ac:dyDescent="0.25">
      <c r="A7" s="28" t="s">
        <v>11</v>
      </c>
      <c r="B7" s="28" t="s">
        <v>19</v>
      </c>
      <c r="C7" s="28"/>
      <c r="D7" s="29">
        <f>4*(F7+G7)</f>
        <v>795596</v>
      </c>
      <c r="E7" s="61"/>
      <c r="F7" s="29">
        <v>386899</v>
      </c>
      <c r="G7" s="29">
        <f>-138000-50000</f>
        <v>-188000</v>
      </c>
      <c r="H7" s="29">
        <f t="shared" si="1"/>
        <v>198899</v>
      </c>
      <c r="I7" s="70"/>
    </row>
    <row r="8" spans="1:11" s="30" customFormat="1" x14ac:dyDescent="0.25">
      <c r="A8" s="28" t="s">
        <v>30</v>
      </c>
      <c r="B8" s="28" t="s">
        <v>26</v>
      </c>
      <c r="C8" s="28"/>
      <c r="D8" s="29">
        <v>0</v>
      </c>
      <c r="E8" s="29"/>
      <c r="F8" s="29">
        <v>0</v>
      </c>
      <c r="G8" s="29">
        <v>50000</v>
      </c>
      <c r="H8" s="29">
        <f t="shared" si="1"/>
        <v>50000</v>
      </c>
      <c r="I8" s="70"/>
    </row>
    <row r="9" spans="1:11" s="30" customFormat="1" x14ac:dyDescent="0.25">
      <c r="A9" s="28" t="s">
        <v>12</v>
      </c>
      <c r="B9" s="28" t="s">
        <v>22</v>
      </c>
      <c r="C9" s="28"/>
      <c r="D9" s="29">
        <v>37000000</v>
      </c>
      <c r="E9" s="29"/>
      <c r="F9" s="29">
        <v>6500000</v>
      </c>
      <c r="G9" s="29"/>
      <c r="H9" s="29">
        <f t="shared" si="1"/>
        <v>6500000</v>
      </c>
      <c r="I9" s="70"/>
    </row>
    <row r="10" spans="1:11" s="30" customFormat="1" x14ac:dyDescent="0.25">
      <c r="A10" s="28" t="s">
        <v>25</v>
      </c>
      <c r="B10" s="28" t="s">
        <v>24</v>
      </c>
      <c r="C10" s="28"/>
      <c r="D10" s="29">
        <v>6570000</v>
      </c>
      <c r="E10" s="29"/>
      <c r="F10" s="29">
        <v>1600000</v>
      </c>
      <c r="G10" s="29"/>
      <c r="H10" s="29">
        <f t="shared" si="1"/>
        <v>1600000</v>
      </c>
      <c r="I10" s="70"/>
    </row>
    <row r="11" spans="1:11" s="30" customFormat="1" x14ac:dyDescent="0.25">
      <c r="A11" s="28" t="s">
        <v>13</v>
      </c>
      <c r="B11" s="28" t="s">
        <v>34</v>
      </c>
      <c r="C11" s="28"/>
      <c r="D11" s="29">
        <f>48828093-4000000-7883468+(4*220867)</f>
        <v>37828093</v>
      </c>
      <c r="E11" s="29"/>
      <c r="F11" s="29">
        <f>13063122.99999-150000</f>
        <v>12913122.999989999</v>
      </c>
      <c r="G11" s="29">
        <f>-1000000-1970867+220867-2000000</f>
        <v>-4750000</v>
      </c>
      <c r="H11" s="29">
        <f t="shared" si="1"/>
        <v>8163122.9999899995</v>
      </c>
      <c r="I11" s="70"/>
    </row>
    <row r="12" spans="1:11" s="30" customFormat="1" x14ac:dyDescent="0.25">
      <c r="A12" s="28" t="s">
        <v>14</v>
      </c>
      <c r="B12" s="28" t="s">
        <v>35</v>
      </c>
      <c r="C12" s="28"/>
      <c r="D12" s="29">
        <f>(4*F12)+(4*G12)</f>
        <v>1004516</v>
      </c>
      <c r="E12" s="29"/>
      <c r="F12" s="29">
        <v>471996</v>
      </c>
      <c r="G12" s="29">
        <v>-220867</v>
      </c>
      <c r="H12" s="29">
        <f t="shared" si="1"/>
        <v>251129</v>
      </c>
      <c r="I12" s="70"/>
    </row>
    <row r="13" spans="1:11" s="30" customFormat="1" ht="13.95" customHeight="1" x14ac:dyDescent="0.25">
      <c r="A13" s="52" t="s">
        <v>101</v>
      </c>
      <c r="B13" s="51" t="s">
        <v>62</v>
      </c>
      <c r="C13" s="54" t="s">
        <v>63</v>
      </c>
      <c r="D13" s="62">
        <v>63882</v>
      </c>
      <c r="E13" s="62"/>
      <c r="F13" s="122">
        <v>23962</v>
      </c>
      <c r="G13" s="62"/>
      <c r="H13" s="63">
        <f>E13+F13+G13</f>
        <v>23962</v>
      </c>
      <c r="I13" s="70"/>
    </row>
    <row r="14" spans="1:11" s="30" customFormat="1" x14ac:dyDescent="0.25">
      <c r="A14" s="64" t="s">
        <v>39</v>
      </c>
      <c r="B14" s="39" t="s">
        <v>40</v>
      </c>
      <c r="C14" s="39"/>
      <c r="D14" s="29">
        <f>2*70000</f>
        <v>140000</v>
      </c>
      <c r="E14" s="29"/>
      <c r="F14" s="28">
        <v>0</v>
      </c>
      <c r="G14" s="29">
        <v>70000</v>
      </c>
      <c r="H14" s="29">
        <f t="shared" si="1"/>
        <v>70000</v>
      </c>
      <c r="I14" s="70"/>
    </row>
    <row r="15" spans="1:11" s="30" customFormat="1" x14ac:dyDescent="0.25">
      <c r="A15" s="65"/>
      <c r="B15" s="58" t="s">
        <v>86</v>
      </c>
      <c r="C15" s="65"/>
      <c r="D15" s="66">
        <f t="shared" ref="D15:I15" si="2">+SUBTOTAL(9, D16:D19)</f>
        <v>11514403</v>
      </c>
      <c r="E15" s="66">
        <f t="shared" si="2"/>
        <v>0</v>
      </c>
      <c r="F15" s="66">
        <f t="shared" si="2"/>
        <v>642000</v>
      </c>
      <c r="G15" s="66">
        <f t="shared" si="2"/>
        <v>3008002</v>
      </c>
      <c r="H15" s="66">
        <f t="shared" si="2"/>
        <v>3650002</v>
      </c>
      <c r="I15" s="66">
        <f t="shared" si="2"/>
        <v>0</v>
      </c>
    </row>
    <row r="16" spans="1:11" s="30" customFormat="1" x14ac:dyDescent="0.25">
      <c r="A16" s="28" t="s">
        <v>9</v>
      </c>
      <c r="B16" s="28" t="s">
        <v>20</v>
      </c>
      <c r="C16" s="28"/>
      <c r="D16" s="29">
        <f>(4*F16)+(4*600000)+(4*138000)+306895+(4*950000)</f>
        <v>8658895</v>
      </c>
      <c r="E16" s="29"/>
      <c r="F16" s="29">
        <v>400000</v>
      </c>
      <c r="G16" s="29">
        <f>138000+367000+600000+950000+240000</f>
        <v>2295000</v>
      </c>
      <c r="H16" s="29">
        <f>E16+F16+G16</f>
        <v>2695000</v>
      </c>
      <c r="I16" s="116"/>
      <c r="J16" s="93"/>
      <c r="K16" s="93"/>
    </row>
    <row r="17" spans="1:11" s="30" customFormat="1" ht="34.200000000000003" customHeight="1" x14ac:dyDescent="0.25">
      <c r="A17" s="28" t="s">
        <v>27</v>
      </c>
      <c r="B17" s="83" t="s">
        <v>31</v>
      </c>
      <c r="C17" s="83"/>
      <c r="D17" s="29">
        <v>0</v>
      </c>
      <c r="E17" s="29"/>
      <c r="F17" s="29">
        <v>0</v>
      </c>
      <c r="G17" s="29"/>
      <c r="H17" s="29">
        <f>E17+F17+G17</f>
        <v>0</v>
      </c>
      <c r="I17" s="70"/>
    </row>
    <row r="18" spans="1:11" s="30" customFormat="1" ht="13.95" customHeight="1" x14ac:dyDescent="0.25">
      <c r="A18" s="84" t="s">
        <v>100</v>
      </c>
      <c r="B18" s="91" t="s">
        <v>96</v>
      </c>
      <c r="C18" s="83"/>
      <c r="D18" s="29">
        <f>+G18</f>
        <v>0</v>
      </c>
      <c r="E18" s="29"/>
      <c r="F18" s="29">
        <v>242000</v>
      </c>
      <c r="G18" s="29"/>
      <c r="H18" s="29">
        <f>E18+F18+G18</f>
        <v>242000</v>
      </c>
      <c r="I18" s="70"/>
    </row>
    <row r="19" spans="1:11" s="95" customFormat="1" x14ac:dyDescent="0.25">
      <c r="A19" s="28" t="s">
        <v>32</v>
      </c>
      <c r="B19" s="28" t="s">
        <v>33</v>
      </c>
      <c r="C19" s="28"/>
      <c r="D19" s="29">
        <v>2855508</v>
      </c>
      <c r="E19" s="29"/>
      <c r="F19" s="29">
        <v>0</v>
      </c>
      <c r="G19" s="29">
        <v>713002</v>
      </c>
      <c r="H19" s="29">
        <f>E19+F19+G19</f>
        <v>713002</v>
      </c>
      <c r="I19" s="117"/>
      <c r="J19" s="94"/>
      <c r="K19" s="35"/>
    </row>
    <row r="20" spans="1:11" s="30" customFormat="1" x14ac:dyDescent="0.25">
      <c r="A20" s="67"/>
      <c r="B20" s="58" t="s">
        <v>80</v>
      </c>
      <c r="C20" s="67"/>
      <c r="D20" s="66">
        <f t="shared" ref="D20:I20" si="3">+SUBTOTAL(9, D21:D27)</f>
        <v>14128159.999</v>
      </c>
      <c r="E20" s="66">
        <f t="shared" si="3"/>
        <v>17952754</v>
      </c>
      <c r="F20" s="66">
        <f t="shared" si="3"/>
        <v>3800539.9989999998</v>
      </c>
      <c r="G20" s="66">
        <f t="shared" si="3"/>
        <v>0</v>
      </c>
      <c r="H20" s="66">
        <f t="shared" si="3"/>
        <v>21753293.998999998</v>
      </c>
      <c r="I20" s="66">
        <f t="shared" si="3"/>
        <v>15221319</v>
      </c>
    </row>
    <row r="21" spans="1:11" s="30" customFormat="1" ht="25.2" customHeight="1" x14ac:dyDescent="0.25">
      <c r="A21" s="52" t="s">
        <v>50</v>
      </c>
      <c r="B21" s="51" t="s">
        <v>95</v>
      </c>
      <c r="C21" s="53" t="s">
        <v>55</v>
      </c>
      <c r="D21" s="29">
        <f>4*F21</f>
        <v>12160000</v>
      </c>
      <c r="E21" s="29"/>
      <c r="F21" s="29">
        <v>3040000</v>
      </c>
      <c r="G21" s="29"/>
      <c r="H21" s="29">
        <f>E21+F21+G21</f>
        <v>3040000</v>
      </c>
      <c r="I21" s="29">
        <f>+H21</f>
        <v>3040000</v>
      </c>
    </row>
    <row r="22" spans="1:11" s="30" customFormat="1" ht="26.4" x14ac:dyDescent="0.25">
      <c r="A22" s="52" t="s">
        <v>50</v>
      </c>
      <c r="B22" s="51" t="s">
        <v>56</v>
      </c>
      <c r="C22" s="53"/>
      <c r="D22" s="29">
        <f>4*F22</f>
        <v>640000</v>
      </c>
      <c r="E22" s="62"/>
      <c r="F22" s="29">
        <v>160000</v>
      </c>
      <c r="G22" s="62"/>
      <c r="H22" s="63">
        <f t="shared" si="1"/>
        <v>160000</v>
      </c>
      <c r="I22" s="29"/>
    </row>
    <row r="23" spans="1:11" s="30" customFormat="1" x14ac:dyDescent="0.25">
      <c r="A23" s="52" t="s">
        <v>51</v>
      </c>
      <c r="B23" s="51" t="s">
        <v>68</v>
      </c>
      <c r="C23" s="54" t="s">
        <v>57</v>
      </c>
      <c r="D23" s="62">
        <v>0</v>
      </c>
      <c r="E23" s="62">
        <v>1952754</v>
      </c>
      <c r="F23" s="29">
        <v>0</v>
      </c>
      <c r="G23" s="62"/>
      <c r="H23" s="63">
        <f t="shared" si="1"/>
        <v>1952754</v>
      </c>
      <c r="I23" s="29">
        <f t="shared" ref="I23:I25" si="4">+H23</f>
        <v>1952754</v>
      </c>
    </row>
    <row r="24" spans="1:11" s="30" customFormat="1" ht="26.4" x14ac:dyDescent="0.25">
      <c r="A24" s="92" t="s">
        <v>103</v>
      </c>
      <c r="B24" s="83" t="s">
        <v>104</v>
      </c>
      <c r="C24" s="82" t="s">
        <v>105</v>
      </c>
      <c r="D24" s="29">
        <v>0</v>
      </c>
      <c r="E24" s="29">
        <v>1400000</v>
      </c>
      <c r="F24" s="28">
        <v>0</v>
      </c>
      <c r="G24" s="62"/>
      <c r="H24" s="63">
        <f>E24+F24+G24</f>
        <v>1400000</v>
      </c>
      <c r="I24" s="29">
        <f t="shared" si="4"/>
        <v>1400000</v>
      </c>
    </row>
    <row r="25" spans="1:11" s="30" customFormat="1" ht="26.4" x14ac:dyDescent="0.25">
      <c r="A25" s="52" t="s">
        <v>52</v>
      </c>
      <c r="B25" s="51" t="s">
        <v>58</v>
      </c>
      <c r="C25" s="54"/>
      <c r="D25" s="62">
        <f>4*F25</f>
        <v>680000</v>
      </c>
      <c r="E25" s="62"/>
      <c r="F25" s="29">
        <v>170000</v>
      </c>
      <c r="G25" s="62"/>
      <c r="H25" s="63">
        <f t="shared" si="1"/>
        <v>170000</v>
      </c>
      <c r="I25" s="29">
        <f t="shared" si="4"/>
        <v>170000</v>
      </c>
    </row>
    <row r="26" spans="1:11" s="30" customFormat="1" x14ac:dyDescent="0.25">
      <c r="A26" s="52" t="s">
        <v>54</v>
      </c>
      <c r="B26" s="51" t="s">
        <v>59</v>
      </c>
      <c r="C26" s="54" t="s">
        <v>60</v>
      </c>
      <c r="D26" s="62">
        <f>+F26</f>
        <v>357999.99900000001</v>
      </c>
      <c r="E26" s="62">
        <f>15000000-400000</f>
        <v>14600000</v>
      </c>
      <c r="F26" s="29">
        <v>357999.99900000001</v>
      </c>
      <c r="G26" s="62"/>
      <c r="H26" s="63">
        <f t="shared" si="1"/>
        <v>14957999.999</v>
      </c>
      <c r="I26" s="29">
        <v>8658565</v>
      </c>
    </row>
    <row r="27" spans="1:11" s="30" customFormat="1" ht="26.4" x14ac:dyDescent="0.25">
      <c r="A27" s="52" t="s">
        <v>54</v>
      </c>
      <c r="B27" s="51" t="s">
        <v>61</v>
      </c>
      <c r="D27" s="62">
        <f>4*F27</f>
        <v>290160</v>
      </c>
      <c r="E27" s="29"/>
      <c r="F27" s="29">
        <v>72540</v>
      </c>
      <c r="G27" s="62"/>
      <c r="H27" s="63">
        <f t="shared" si="1"/>
        <v>72540</v>
      </c>
      <c r="I27" s="29"/>
    </row>
    <row r="28" spans="1:11" s="30" customFormat="1" x14ac:dyDescent="0.25">
      <c r="A28" s="68"/>
      <c r="B28" s="80" t="s">
        <v>81</v>
      </c>
      <c r="C28" s="81"/>
      <c r="D28" s="69">
        <f>+SUBTOTAL(9, D29)</f>
        <v>100704</v>
      </c>
      <c r="E28" s="69">
        <f t="shared" ref="E28:I28" si="5">+SUBTOTAL(9, E29)</f>
        <v>0</v>
      </c>
      <c r="F28" s="69">
        <f t="shared" si="5"/>
        <v>25176</v>
      </c>
      <c r="G28" s="69">
        <f t="shared" si="5"/>
        <v>-25176</v>
      </c>
      <c r="H28" s="66">
        <f t="shared" si="5"/>
        <v>0</v>
      </c>
      <c r="I28" s="66">
        <f t="shared" si="5"/>
        <v>0</v>
      </c>
    </row>
    <row r="29" spans="1:11" s="30" customFormat="1" x14ac:dyDescent="0.25">
      <c r="A29" s="55" t="s">
        <v>64</v>
      </c>
      <c r="B29" s="51" t="s">
        <v>65</v>
      </c>
      <c r="C29" s="70"/>
      <c r="D29" s="62">
        <f>4*F29</f>
        <v>100704</v>
      </c>
      <c r="E29" s="62"/>
      <c r="F29" s="29">
        <v>25176</v>
      </c>
      <c r="G29" s="62">
        <v>-25176</v>
      </c>
      <c r="H29" s="63">
        <f t="shared" si="1"/>
        <v>0</v>
      </c>
      <c r="I29" s="70"/>
    </row>
    <row r="30" spans="1:11" s="74" customFormat="1" ht="13.8" thickBot="1" x14ac:dyDescent="0.3">
      <c r="A30" s="71"/>
      <c r="B30" s="72" t="s">
        <v>0</v>
      </c>
      <c r="C30" s="72"/>
      <c r="D30" s="73">
        <f t="shared" ref="D30:I30" si="6">+D5+D15+D20+D28</f>
        <v>130224281.99899</v>
      </c>
      <c r="E30" s="73">
        <f t="shared" si="6"/>
        <v>17952754</v>
      </c>
      <c r="F30" s="73">
        <f t="shared" si="6"/>
        <v>30690677.998980001</v>
      </c>
      <c r="G30" s="73">
        <f t="shared" si="6"/>
        <v>-2056041</v>
      </c>
      <c r="H30" s="73">
        <f t="shared" si="6"/>
        <v>46587390.998980001</v>
      </c>
      <c r="I30" s="73">
        <f t="shared" si="6"/>
        <v>15221319</v>
      </c>
    </row>
    <row r="31" spans="1:11" s="30" customFormat="1" ht="13.8" thickTop="1" x14ac:dyDescent="0.25">
      <c r="A31" s="28" t="s">
        <v>15</v>
      </c>
      <c r="B31" s="75" t="s">
        <v>82</v>
      </c>
      <c r="C31" s="75"/>
      <c r="D31" s="63">
        <f>4*F31</f>
        <v>18364588</v>
      </c>
      <c r="E31" s="63"/>
      <c r="F31" s="63">
        <v>4591147</v>
      </c>
      <c r="G31" s="63"/>
      <c r="H31" s="63">
        <f>+E31+F31+G31</f>
        <v>4591147</v>
      </c>
      <c r="I31" s="70"/>
    </row>
    <row r="32" spans="1:11" s="30" customFormat="1" x14ac:dyDescent="0.25">
      <c r="A32" s="76" t="s">
        <v>66</v>
      </c>
      <c r="B32" s="75" t="s">
        <v>83</v>
      </c>
      <c r="C32" s="28"/>
      <c r="D32" s="63">
        <f>4*F32</f>
        <v>1628136</v>
      </c>
      <c r="E32" s="29"/>
      <c r="F32" s="29">
        <v>407034</v>
      </c>
      <c r="G32" s="29"/>
      <c r="H32" s="63">
        <f t="shared" ref="H32:H33" si="7">+E32+F32+G32</f>
        <v>407034</v>
      </c>
      <c r="I32" s="70"/>
    </row>
    <row r="33" spans="1:9" s="30" customFormat="1" x14ac:dyDescent="0.25">
      <c r="A33" s="76" t="s">
        <v>54</v>
      </c>
      <c r="B33" s="51" t="s">
        <v>84</v>
      </c>
      <c r="C33" s="53" t="s">
        <v>60</v>
      </c>
      <c r="D33" s="29">
        <v>0</v>
      </c>
      <c r="E33" s="29">
        <v>400000</v>
      </c>
      <c r="F33" s="29">
        <v>0</v>
      </c>
      <c r="G33" s="29"/>
      <c r="H33" s="63">
        <f t="shared" si="7"/>
        <v>400000</v>
      </c>
      <c r="I33" s="70"/>
    </row>
    <row r="34" spans="1:9" s="74" customFormat="1" ht="13.8" thickBot="1" x14ac:dyDescent="0.3">
      <c r="A34" s="71"/>
      <c r="B34" s="72" t="s">
        <v>46</v>
      </c>
      <c r="C34" s="72"/>
      <c r="D34" s="73">
        <f>SUM(D30:D33)</f>
        <v>150217005.99899</v>
      </c>
      <c r="E34" s="73">
        <f t="shared" ref="E34:H34" si="8">SUM(E30:E33)</f>
        <v>18352754</v>
      </c>
      <c r="F34" s="73">
        <f t="shared" si="8"/>
        <v>35688858.998980001</v>
      </c>
      <c r="G34" s="73">
        <f t="shared" si="8"/>
        <v>-2056041</v>
      </c>
      <c r="H34" s="73">
        <f t="shared" si="8"/>
        <v>51985571.998980001</v>
      </c>
      <c r="I34" s="73">
        <f t="shared" ref="I34" si="9">SUM(I30:I33)</f>
        <v>15221319</v>
      </c>
    </row>
    <row r="35" spans="1:9" s="74" customFormat="1" ht="13.8" thickTop="1" x14ac:dyDescent="0.25">
      <c r="A35" s="71"/>
      <c r="B35" s="77" t="s">
        <v>67</v>
      </c>
      <c r="C35" s="77"/>
      <c r="D35" s="78"/>
      <c r="E35" s="78"/>
      <c r="F35" s="79">
        <f>+F34</f>
        <v>35688858.998980001</v>
      </c>
      <c r="G35" s="79">
        <f>+G34</f>
        <v>-2056041</v>
      </c>
      <c r="H35" s="79">
        <f>+F35+G35</f>
        <v>33632817.998980001</v>
      </c>
      <c r="I35" s="79">
        <v>0</v>
      </c>
    </row>
    <row r="37" spans="1:9" x14ac:dyDescent="0.25">
      <c r="D37" s="33"/>
      <c r="E37" s="33"/>
      <c r="F37" s="33"/>
      <c r="H37" s="33"/>
    </row>
    <row r="38" spans="1:9" x14ac:dyDescent="0.25">
      <c r="A38" s="1" t="s">
        <v>74</v>
      </c>
      <c r="F38" s="33"/>
      <c r="H38" s="33"/>
    </row>
    <row r="39" spans="1:9" x14ac:dyDescent="0.25">
      <c r="D39" s="33"/>
      <c r="F39" s="33"/>
      <c r="H39" s="33"/>
    </row>
  </sheetData>
  <mergeCells count="7">
    <mergeCell ref="I3:I4"/>
    <mergeCell ref="C3:C4"/>
    <mergeCell ref="H3:H4"/>
    <mergeCell ref="D3:D4"/>
    <mergeCell ref="E3:E4"/>
    <mergeCell ref="F3:F4"/>
    <mergeCell ref="G3:G4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9900"/>
    <pageSetUpPr fitToPage="1"/>
  </sheetPr>
  <dimension ref="A1:M29"/>
  <sheetViews>
    <sheetView zoomScale="90" zoomScaleNormal="90" zoomScaleSheetLayoutView="90" workbookViewId="0">
      <pane xSplit="3" ySplit="1" topLeftCell="D11" activePane="bottomRight" state="frozen"/>
      <selection pane="topRight" activeCell="C1" sqref="C1"/>
      <selection pane="bottomLeft" activeCell="A4" sqref="A4"/>
      <selection pane="bottomRight" activeCell="K7" sqref="K7"/>
    </sheetView>
  </sheetViews>
  <sheetFormatPr defaultRowHeight="13.2" x14ac:dyDescent="0.25"/>
  <cols>
    <col min="1" max="1" width="7.6640625" style="17" customWidth="1"/>
    <col min="2" max="2" width="10.6640625" style="17" customWidth="1"/>
    <col min="3" max="3" width="43.5546875" style="17" customWidth="1"/>
    <col min="4" max="4" width="15" style="17" customWidth="1"/>
    <col min="5" max="7" width="13.44140625" style="9" customWidth="1"/>
    <col min="8" max="10" width="13.44140625" style="8" customWidth="1"/>
    <col min="11" max="12" width="13.44140625" style="7" customWidth="1"/>
    <col min="13" max="13" width="11.6640625" style="7" customWidth="1"/>
    <col min="14" max="14" width="12.6640625" style="7" customWidth="1"/>
    <col min="15" max="250" width="8.6640625" style="7"/>
    <col min="251" max="251" width="18" style="7" customWidth="1"/>
    <col min="252" max="253" width="8.6640625" style="7" customWidth="1"/>
    <col min="254" max="254" width="34.6640625" style="7" customWidth="1"/>
    <col min="255" max="265" width="15.5546875" style="7" customWidth="1"/>
    <col min="266" max="506" width="8.6640625" style="7"/>
    <col min="507" max="507" width="18" style="7" customWidth="1"/>
    <col min="508" max="509" width="8.6640625" style="7" customWidth="1"/>
    <col min="510" max="510" width="34.6640625" style="7" customWidth="1"/>
    <col min="511" max="521" width="15.5546875" style="7" customWidth="1"/>
    <col min="522" max="762" width="8.6640625" style="7"/>
    <col min="763" max="763" width="18" style="7" customWidth="1"/>
    <col min="764" max="765" width="8.6640625" style="7" customWidth="1"/>
    <col min="766" max="766" width="34.6640625" style="7" customWidth="1"/>
    <col min="767" max="777" width="15.5546875" style="7" customWidth="1"/>
    <col min="778" max="1018" width="8.6640625" style="7"/>
    <col min="1019" max="1019" width="18" style="7" customWidth="1"/>
    <col min="1020" max="1021" width="8.6640625" style="7" customWidth="1"/>
    <col min="1022" max="1022" width="34.6640625" style="7" customWidth="1"/>
    <col min="1023" max="1033" width="15.5546875" style="7" customWidth="1"/>
    <col min="1034" max="1274" width="8.6640625" style="7"/>
    <col min="1275" max="1275" width="18" style="7" customWidth="1"/>
    <col min="1276" max="1277" width="8.6640625" style="7" customWidth="1"/>
    <col min="1278" max="1278" width="34.6640625" style="7" customWidth="1"/>
    <col min="1279" max="1289" width="15.5546875" style="7" customWidth="1"/>
    <col min="1290" max="1530" width="8.6640625" style="7"/>
    <col min="1531" max="1531" width="18" style="7" customWidth="1"/>
    <col min="1532" max="1533" width="8.6640625" style="7" customWidth="1"/>
    <col min="1534" max="1534" width="34.6640625" style="7" customWidth="1"/>
    <col min="1535" max="1545" width="15.5546875" style="7" customWidth="1"/>
    <col min="1546" max="1786" width="8.6640625" style="7"/>
    <col min="1787" max="1787" width="18" style="7" customWidth="1"/>
    <col min="1788" max="1789" width="8.6640625" style="7" customWidth="1"/>
    <col min="1790" max="1790" width="34.6640625" style="7" customWidth="1"/>
    <col min="1791" max="1801" width="15.5546875" style="7" customWidth="1"/>
    <col min="1802" max="2042" width="8.6640625" style="7"/>
    <col min="2043" max="2043" width="18" style="7" customWidth="1"/>
    <col min="2044" max="2045" width="8.6640625" style="7" customWidth="1"/>
    <col min="2046" max="2046" width="34.6640625" style="7" customWidth="1"/>
    <col min="2047" max="2057" width="15.5546875" style="7" customWidth="1"/>
    <col min="2058" max="2298" width="8.6640625" style="7"/>
    <col min="2299" max="2299" width="18" style="7" customWidth="1"/>
    <col min="2300" max="2301" width="8.6640625" style="7" customWidth="1"/>
    <col min="2302" max="2302" width="34.6640625" style="7" customWidth="1"/>
    <col min="2303" max="2313" width="15.5546875" style="7" customWidth="1"/>
    <col min="2314" max="2554" width="8.6640625" style="7"/>
    <col min="2555" max="2555" width="18" style="7" customWidth="1"/>
    <col min="2556" max="2557" width="8.6640625" style="7" customWidth="1"/>
    <col min="2558" max="2558" width="34.6640625" style="7" customWidth="1"/>
    <col min="2559" max="2569" width="15.5546875" style="7" customWidth="1"/>
    <col min="2570" max="2810" width="8.6640625" style="7"/>
    <col min="2811" max="2811" width="18" style="7" customWidth="1"/>
    <col min="2812" max="2813" width="8.6640625" style="7" customWidth="1"/>
    <col min="2814" max="2814" width="34.6640625" style="7" customWidth="1"/>
    <col min="2815" max="2825" width="15.5546875" style="7" customWidth="1"/>
    <col min="2826" max="3066" width="8.6640625" style="7"/>
    <col min="3067" max="3067" width="18" style="7" customWidth="1"/>
    <col min="3068" max="3069" width="8.6640625" style="7" customWidth="1"/>
    <col min="3070" max="3070" width="34.6640625" style="7" customWidth="1"/>
    <col min="3071" max="3081" width="15.5546875" style="7" customWidth="1"/>
    <col min="3082" max="3322" width="8.6640625" style="7"/>
    <col min="3323" max="3323" width="18" style="7" customWidth="1"/>
    <col min="3324" max="3325" width="8.6640625" style="7" customWidth="1"/>
    <col min="3326" max="3326" width="34.6640625" style="7" customWidth="1"/>
    <col min="3327" max="3337" width="15.5546875" style="7" customWidth="1"/>
    <col min="3338" max="3578" width="8.6640625" style="7"/>
    <col min="3579" max="3579" width="18" style="7" customWidth="1"/>
    <col min="3580" max="3581" width="8.6640625" style="7" customWidth="1"/>
    <col min="3582" max="3582" width="34.6640625" style="7" customWidth="1"/>
    <col min="3583" max="3593" width="15.5546875" style="7" customWidth="1"/>
    <col min="3594" max="3834" width="8.6640625" style="7"/>
    <col min="3835" max="3835" width="18" style="7" customWidth="1"/>
    <col min="3836" max="3837" width="8.6640625" style="7" customWidth="1"/>
    <col min="3838" max="3838" width="34.6640625" style="7" customWidth="1"/>
    <col min="3839" max="3849" width="15.5546875" style="7" customWidth="1"/>
    <col min="3850" max="4090" width="8.6640625" style="7"/>
    <col min="4091" max="4091" width="18" style="7" customWidth="1"/>
    <col min="4092" max="4093" width="8.6640625" style="7" customWidth="1"/>
    <col min="4094" max="4094" width="34.6640625" style="7" customWidth="1"/>
    <col min="4095" max="4105" width="15.5546875" style="7" customWidth="1"/>
    <col min="4106" max="4346" width="8.6640625" style="7"/>
    <col min="4347" max="4347" width="18" style="7" customWidth="1"/>
    <col min="4348" max="4349" width="8.6640625" style="7" customWidth="1"/>
    <col min="4350" max="4350" width="34.6640625" style="7" customWidth="1"/>
    <col min="4351" max="4361" width="15.5546875" style="7" customWidth="1"/>
    <col min="4362" max="4602" width="8.6640625" style="7"/>
    <col min="4603" max="4603" width="18" style="7" customWidth="1"/>
    <col min="4604" max="4605" width="8.6640625" style="7" customWidth="1"/>
    <col min="4606" max="4606" width="34.6640625" style="7" customWidth="1"/>
    <col min="4607" max="4617" width="15.5546875" style="7" customWidth="1"/>
    <col min="4618" max="4858" width="8.6640625" style="7"/>
    <col min="4859" max="4859" width="18" style="7" customWidth="1"/>
    <col min="4860" max="4861" width="8.6640625" style="7" customWidth="1"/>
    <col min="4862" max="4862" width="34.6640625" style="7" customWidth="1"/>
    <col min="4863" max="4873" width="15.5546875" style="7" customWidth="1"/>
    <col min="4874" max="5114" width="8.6640625" style="7"/>
    <col min="5115" max="5115" width="18" style="7" customWidth="1"/>
    <col min="5116" max="5117" width="8.6640625" style="7" customWidth="1"/>
    <col min="5118" max="5118" width="34.6640625" style="7" customWidth="1"/>
    <col min="5119" max="5129" width="15.5546875" style="7" customWidth="1"/>
    <col min="5130" max="5370" width="8.6640625" style="7"/>
    <col min="5371" max="5371" width="18" style="7" customWidth="1"/>
    <col min="5372" max="5373" width="8.6640625" style="7" customWidth="1"/>
    <col min="5374" max="5374" width="34.6640625" style="7" customWidth="1"/>
    <col min="5375" max="5385" width="15.5546875" style="7" customWidth="1"/>
    <col min="5386" max="5626" width="8.6640625" style="7"/>
    <col min="5627" max="5627" width="18" style="7" customWidth="1"/>
    <col min="5628" max="5629" width="8.6640625" style="7" customWidth="1"/>
    <col min="5630" max="5630" width="34.6640625" style="7" customWidth="1"/>
    <col min="5631" max="5641" width="15.5546875" style="7" customWidth="1"/>
    <col min="5642" max="5882" width="8.6640625" style="7"/>
    <col min="5883" max="5883" width="18" style="7" customWidth="1"/>
    <col min="5884" max="5885" width="8.6640625" style="7" customWidth="1"/>
    <col min="5886" max="5886" width="34.6640625" style="7" customWidth="1"/>
    <col min="5887" max="5897" width="15.5546875" style="7" customWidth="1"/>
    <col min="5898" max="6138" width="8.6640625" style="7"/>
    <col min="6139" max="6139" width="18" style="7" customWidth="1"/>
    <col min="6140" max="6141" width="8.6640625" style="7" customWidth="1"/>
    <col min="6142" max="6142" width="34.6640625" style="7" customWidth="1"/>
    <col min="6143" max="6153" width="15.5546875" style="7" customWidth="1"/>
    <col min="6154" max="6394" width="8.6640625" style="7"/>
    <col min="6395" max="6395" width="18" style="7" customWidth="1"/>
    <col min="6396" max="6397" width="8.6640625" style="7" customWidth="1"/>
    <col min="6398" max="6398" width="34.6640625" style="7" customWidth="1"/>
    <col min="6399" max="6409" width="15.5546875" style="7" customWidth="1"/>
    <col min="6410" max="6650" width="8.6640625" style="7"/>
    <col min="6651" max="6651" width="18" style="7" customWidth="1"/>
    <col min="6652" max="6653" width="8.6640625" style="7" customWidth="1"/>
    <col min="6654" max="6654" width="34.6640625" style="7" customWidth="1"/>
    <col min="6655" max="6665" width="15.5546875" style="7" customWidth="1"/>
    <col min="6666" max="6906" width="8.6640625" style="7"/>
    <col min="6907" max="6907" width="18" style="7" customWidth="1"/>
    <col min="6908" max="6909" width="8.6640625" style="7" customWidth="1"/>
    <col min="6910" max="6910" width="34.6640625" style="7" customWidth="1"/>
    <col min="6911" max="6921" width="15.5546875" style="7" customWidth="1"/>
    <col min="6922" max="7162" width="8.6640625" style="7"/>
    <col min="7163" max="7163" width="18" style="7" customWidth="1"/>
    <col min="7164" max="7165" width="8.6640625" style="7" customWidth="1"/>
    <col min="7166" max="7166" width="34.6640625" style="7" customWidth="1"/>
    <col min="7167" max="7177" width="15.5546875" style="7" customWidth="1"/>
    <col min="7178" max="7418" width="8.6640625" style="7"/>
    <col min="7419" max="7419" width="18" style="7" customWidth="1"/>
    <col min="7420" max="7421" width="8.6640625" style="7" customWidth="1"/>
    <col min="7422" max="7422" width="34.6640625" style="7" customWidth="1"/>
    <col min="7423" max="7433" width="15.5546875" style="7" customWidth="1"/>
    <col min="7434" max="7674" width="8.6640625" style="7"/>
    <col min="7675" max="7675" width="18" style="7" customWidth="1"/>
    <col min="7676" max="7677" width="8.6640625" style="7" customWidth="1"/>
    <col min="7678" max="7678" width="34.6640625" style="7" customWidth="1"/>
    <col min="7679" max="7689" width="15.5546875" style="7" customWidth="1"/>
    <col min="7690" max="7930" width="8.6640625" style="7"/>
    <col min="7931" max="7931" width="18" style="7" customWidth="1"/>
    <col min="7932" max="7933" width="8.6640625" style="7" customWidth="1"/>
    <col min="7934" max="7934" width="34.6640625" style="7" customWidth="1"/>
    <col min="7935" max="7945" width="15.5546875" style="7" customWidth="1"/>
    <col min="7946" max="8186" width="8.6640625" style="7"/>
    <col min="8187" max="8187" width="18" style="7" customWidth="1"/>
    <col min="8188" max="8189" width="8.6640625" style="7" customWidth="1"/>
    <col min="8190" max="8190" width="34.6640625" style="7" customWidth="1"/>
    <col min="8191" max="8201" width="15.5546875" style="7" customWidth="1"/>
    <col min="8202" max="8442" width="8.6640625" style="7"/>
    <col min="8443" max="8443" width="18" style="7" customWidth="1"/>
    <col min="8444" max="8445" width="8.6640625" style="7" customWidth="1"/>
    <col min="8446" max="8446" width="34.6640625" style="7" customWidth="1"/>
    <col min="8447" max="8457" width="15.5546875" style="7" customWidth="1"/>
    <col min="8458" max="8698" width="8.6640625" style="7"/>
    <col min="8699" max="8699" width="18" style="7" customWidth="1"/>
    <col min="8700" max="8701" width="8.6640625" style="7" customWidth="1"/>
    <col min="8702" max="8702" width="34.6640625" style="7" customWidth="1"/>
    <col min="8703" max="8713" width="15.5546875" style="7" customWidth="1"/>
    <col min="8714" max="8954" width="8.6640625" style="7"/>
    <col min="8955" max="8955" width="18" style="7" customWidth="1"/>
    <col min="8956" max="8957" width="8.6640625" style="7" customWidth="1"/>
    <col min="8958" max="8958" width="34.6640625" style="7" customWidth="1"/>
    <col min="8959" max="8969" width="15.5546875" style="7" customWidth="1"/>
    <col min="8970" max="9210" width="8.6640625" style="7"/>
    <col min="9211" max="9211" width="18" style="7" customWidth="1"/>
    <col min="9212" max="9213" width="8.6640625" style="7" customWidth="1"/>
    <col min="9214" max="9214" width="34.6640625" style="7" customWidth="1"/>
    <col min="9215" max="9225" width="15.5546875" style="7" customWidth="1"/>
    <col min="9226" max="9466" width="8.6640625" style="7"/>
    <col min="9467" max="9467" width="18" style="7" customWidth="1"/>
    <col min="9468" max="9469" width="8.6640625" style="7" customWidth="1"/>
    <col min="9470" max="9470" width="34.6640625" style="7" customWidth="1"/>
    <col min="9471" max="9481" width="15.5546875" style="7" customWidth="1"/>
    <col min="9482" max="9722" width="8.6640625" style="7"/>
    <col min="9723" max="9723" width="18" style="7" customWidth="1"/>
    <col min="9724" max="9725" width="8.6640625" style="7" customWidth="1"/>
    <col min="9726" max="9726" width="34.6640625" style="7" customWidth="1"/>
    <col min="9727" max="9737" width="15.5546875" style="7" customWidth="1"/>
    <col min="9738" max="9978" width="8.6640625" style="7"/>
    <col min="9979" max="9979" width="18" style="7" customWidth="1"/>
    <col min="9980" max="9981" width="8.6640625" style="7" customWidth="1"/>
    <col min="9982" max="9982" width="34.6640625" style="7" customWidth="1"/>
    <col min="9983" max="9993" width="15.5546875" style="7" customWidth="1"/>
    <col min="9994" max="10234" width="8.6640625" style="7"/>
    <col min="10235" max="10235" width="18" style="7" customWidth="1"/>
    <col min="10236" max="10237" width="8.6640625" style="7" customWidth="1"/>
    <col min="10238" max="10238" width="34.6640625" style="7" customWidth="1"/>
    <col min="10239" max="10249" width="15.5546875" style="7" customWidth="1"/>
    <col min="10250" max="10490" width="8.6640625" style="7"/>
    <col min="10491" max="10491" width="18" style="7" customWidth="1"/>
    <col min="10492" max="10493" width="8.6640625" style="7" customWidth="1"/>
    <col min="10494" max="10494" width="34.6640625" style="7" customWidth="1"/>
    <col min="10495" max="10505" width="15.5546875" style="7" customWidth="1"/>
    <col min="10506" max="10746" width="8.6640625" style="7"/>
    <col min="10747" max="10747" width="18" style="7" customWidth="1"/>
    <col min="10748" max="10749" width="8.6640625" style="7" customWidth="1"/>
    <col min="10750" max="10750" width="34.6640625" style="7" customWidth="1"/>
    <col min="10751" max="10761" width="15.5546875" style="7" customWidth="1"/>
    <col min="10762" max="11002" width="8.6640625" style="7"/>
    <col min="11003" max="11003" width="18" style="7" customWidth="1"/>
    <col min="11004" max="11005" width="8.6640625" style="7" customWidth="1"/>
    <col min="11006" max="11006" width="34.6640625" style="7" customWidth="1"/>
    <col min="11007" max="11017" width="15.5546875" style="7" customWidth="1"/>
    <col min="11018" max="11258" width="8.6640625" style="7"/>
    <col min="11259" max="11259" width="18" style="7" customWidth="1"/>
    <col min="11260" max="11261" width="8.6640625" style="7" customWidth="1"/>
    <col min="11262" max="11262" width="34.6640625" style="7" customWidth="1"/>
    <col min="11263" max="11273" width="15.5546875" style="7" customWidth="1"/>
    <col min="11274" max="11514" width="8.6640625" style="7"/>
    <col min="11515" max="11515" width="18" style="7" customWidth="1"/>
    <col min="11516" max="11517" width="8.6640625" style="7" customWidth="1"/>
    <col min="11518" max="11518" width="34.6640625" style="7" customWidth="1"/>
    <col min="11519" max="11529" width="15.5546875" style="7" customWidth="1"/>
    <col min="11530" max="11770" width="8.6640625" style="7"/>
    <col min="11771" max="11771" width="18" style="7" customWidth="1"/>
    <col min="11772" max="11773" width="8.6640625" style="7" customWidth="1"/>
    <col min="11774" max="11774" width="34.6640625" style="7" customWidth="1"/>
    <col min="11775" max="11785" width="15.5546875" style="7" customWidth="1"/>
    <col min="11786" max="12026" width="8.6640625" style="7"/>
    <col min="12027" max="12027" width="18" style="7" customWidth="1"/>
    <col min="12028" max="12029" width="8.6640625" style="7" customWidth="1"/>
    <col min="12030" max="12030" width="34.6640625" style="7" customWidth="1"/>
    <col min="12031" max="12041" width="15.5546875" style="7" customWidth="1"/>
    <col min="12042" max="12282" width="8.6640625" style="7"/>
    <col min="12283" max="12283" width="18" style="7" customWidth="1"/>
    <col min="12284" max="12285" width="8.6640625" style="7" customWidth="1"/>
    <col min="12286" max="12286" width="34.6640625" style="7" customWidth="1"/>
    <col min="12287" max="12297" width="15.5546875" style="7" customWidth="1"/>
    <col min="12298" max="12538" width="8.6640625" style="7"/>
    <col min="12539" max="12539" width="18" style="7" customWidth="1"/>
    <col min="12540" max="12541" width="8.6640625" style="7" customWidth="1"/>
    <col min="12542" max="12542" width="34.6640625" style="7" customWidth="1"/>
    <col min="12543" max="12553" width="15.5546875" style="7" customWidth="1"/>
    <col min="12554" max="12794" width="8.6640625" style="7"/>
    <col min="12795" max="12795" width="18" style="7" customWidth="1"/>
    <col min="12796" max="12797" width="8.6640625" style="7" customWidth="1"/>
    <col min="12798" max="12798" width="34.6640625" style="7" customWidth="1"/>
    <col min="12799" max="12809" width="15.5546875" style="7" customWidth="1"/>
    <col min="12810" max="13050" width="8.6640625" style="7"/>
    <col min="13051" max="13051" width="18" style="7" customWidth="1"/>
    <col min="13052" max="13053" width="8.6640625" style="7" customWidth="1"/>
    <col min="13054" max="13054" width="34.6640625" style="7" customWidth="1"/>
    <col min="13055" max="13065" width="15.5546875" style="7" customWidth="1"/>
    <col min="13066" max="13306" width="8.6640625" style="7"/>
    <col min="13307" max="13307" width="18" style="7" customWidth="1"/>
    <col min="13308" max="13309" width="8.6640625" style="7" customWidth="1"/>
    <col min="13310" max="13310" width="34.6640625" style="7" customWidth="1"/>
    <col min="13311" max="13321" width="15.5546875" style="7" customWidth="1"/>
    <col min="13322" max="13562" width="8.6640625" style="7"/>
    <col min="13563" max="13563" width="18" style="7" customWidth="1"/>
    <col min="13564" max="13565" width="8.6640625" style="7" customWidth="1"/>
    <col min="13566" max="13566" width="34.6640625" style="7" customWidth="1"/>
    <col min="13567" max="13577" width="15.5546875" style="7" customWidth="1"/>
    <col min="13578" max="13818" width="8.6640625" style="7"/>
    <col min="13819" max="13819" width="18" style="7" customWidth="1"/>
    <col min="13820" max="13821" width="8.6640625" style="7" customWidth="1"/>
    <col min="13822" max="13822" width="34.6640625" style="7" customWidth="1"/>
    <col min="13823" max="13833" width="15.5546875" style="7" customWidth="1"/>
    <col min="13834" max="14074" width="8.6640625" style="7"/>
    <col min="14075" max="14075" width="18" style="7" customWidth="1"/>
    <col min="14076" max="14077" width="8.6640625" style="7" customWidth="1"/>
    <col min="14078" max="14078" width="34.6640625" style="7" customWidth="1"/>
    <col min="14079" max="14089" width="15.5546875" style="7" customWidth="1"/>
    <col min="14090" max="14330" width="8.6640625" style="7"/>
    <col min="14331" max="14331" width="18" style="7" customWidth="1"/>
    <col min="14332" max="14333" width="8.6640625" style="7" customWidth="1"/>
    <col min="14334" max="14334" width="34.6640625" style="7" customWidth="1"/>
    <col min="14335" max="14345" width="15.5546875" style="7" customWidth="1"/>
    <col min="14346" max="14586" width="8.6640625" style="7"/>
    <col min="14587" max="14587" width="18" style="7" customWidth="1"/>
    <col min="14588" max="14589" width="8.6640625" style="7" customWidth="1"/>
    <col min="14590" max="14590" width="34.6640625" style="7" customWidth="1"/>
    <col min="14591" max="14601" width="15.5546875" style="7" customWidth="1"/>
    <col min="14602" max="14842" width="8.6640625" style="7"/>
    <col min="14843" max="14843" width="18" style="7" customWidth="1"/>
    <col min="14844" max="14845" width="8.6640625" style="7" customWidth="1"/>
    <col min="14846" max="14846" width="34.6640625" style="7" customWidth="1"/>
    <col min="14847" max="14857" width="15.5546875" style="7" customWidth="1"/>
    <col min="14858" max="15098" width="8.6640625" style="7"/>
    <col min="15099" max="15099" width="18" style="7" customWidth="1"/>
    <col min="15100" max="15101" width="8.6640625" style="7" customWidth="1"/>
    <col min="15102" max="15102" width="34.6640625" style="7" customWidth="1"/>
    <col min="15103" max="15113" width="15.5546875" style="7" customWidth="1"/>
    <col min="15114" max="15354" width="8.6640625" style="7"/>
    <col min="15355" max="15355" width="18" style="7" customWidth="1"/>
    <col min="15356" max="15357" width="8.6640625" style="7" customWidth="1"/>
    <col min="15358" max="15358" width="34.6640625" style="7" customWidth="1"/>
    <col min="15359" max="15369" width="15.5546875" style="7" customWidth="1"/>
    <col min="15370" max="15610" width="8.6640625" style="7"/>
    <col min="15611" max="15611" width="18" style="7" customWidth="1"/>
    <col min="15612" max="15613" width="8.6640625" style="7" customWidth="1"/>
    <col min="15614" max="15614" width="34.6640625" style="7" customWidth="1"/>
    <col min="15615" max="15625" width="15.5546875" style="7" customWidth="1"/>
    <col min="15626" max="15866" width="8.6640625" style="7"/>
    <col min="15867" max="15867" width="18" style="7" customWidth="1"/>
    <col min="15868" max="15869" width="8.6640625" style="7" customWidth="1"/>
    <col min="15870" max="15870" width="34.6640625" style="7" customWidth="1"/>
    <col min="15871" max="15881" width="15.5546875" style="7" customWidth="1"/>
    <col min="15882" max="16122" width="8.6640625" style="7"/>
    <col min="16123" max="16123" width="18" style="7" customWidth="1"/>
    <col min="16124" max="16125" width="8.6640625" style="7" customWidth="1"/>
    <col min="16126" max="16126" width="34.6640625" style="7" customWidth="1"/>
    <col min="16127" max="16137" width="15.5546875" style="7" customWidth="1"/>
    <col min="16138" max="16378" width="8.6640625" style="7"/>
    <col min="16379" max="16383" width="8.6640625" style="7" customWidth="1"/>
    <col min="16384" max="16384" width="8.6640625" style="7"/>
  </cols>
  <sheetData>
    <row r="1" spans="1:13" s="6" customFormat="1" ht="73.95" customHeight="1" thickBot="1" x14ac:dyDescent="0.3">
      <c r="A1" s="5" t="s">
        <v>3</v>
      </c>
      <c r="B1" s="5" t="s">
        <v>4</v>
      </c>
      <c r="C1" s="5" t="s">
        <v>8</v>
      </c>
      <c r="D1" s="12" t="s">
        <v>2</v>
      </c>
      <c r="E1" s="12" t="s">
        <v>75</v>
      </c>
      <c r="F1" s="42" t="s">
        <v>76</v>
      </c>
      <c r="G1" s="42" t="s">
        <v>23</v>
      </c>
      <c r="H1" s="43" t="s">
        <v>5</v>
      </c>
      <c r="I1" s="43" t="s">
        <v>77</v>
      </c>
      <c r="J1" s="43" t="s">
        <v>106</v>
      </c>
      <c r="K1" s="44" t="s">
        <v>6</v>
      </c>
    </row>
    <row r="2" spans="1:13" s="111" customFormat="1" ht="30.75" customHeight="1" thickTop="1" x14ac:dyDescent="0.25">
      <c r="A2" s="107">
        <v>20</v>
      </c>
      <c r="B2" s="108"/>
      <c r="C2" s="109" t="str">
        <f>+'Lisa 1 -RE omategevuste vah'!A6</f>
        <v>Kokku grant Valisinvest</v>
      </c>
      <c r="D2" s="110">
        <v>45</v>
      </c>
      <c r="E2" s="38">
        <f>+'Lisa 1 -RE omategevuste vah'!H6</f>
        <v>4326981.9999900004</v>
      </c>
      <c r="F2" s="38"/>
      <c r="G2" s="38"/>
      <c r="H2" s="38">
        <f>+$E2/3</f>
        <v>1442327.3333300001</v>
      </c>
      <c r="I2" s="38">
        <f>+$E2/3</f>
        <v>1442327.3333300001</v>
      </c>
      <c r="J2" s="38">
        <f>(+$E2/3)+1</f>
        <v>1442328.3333300001</v>
      </c>
      <c r="K2" s="45">
        <f>SUM(H2:J2)-1</f>
        <v>4326981.9999900004</v>
      </c>
    </row>
    <row r="3" spans="1:13" s="111" customFormat="1" ht="30.75" customHeight="1" x14ac:dyDescent="0.25">
      <c r="A3" s="107">
        <v>20</v>
      </c>
      <c r="B3" s="108"/>
      <c r="C3" s="109" t="str">
        <f>+'Lisa 1 -RE omategevuste vah'!A7</f>
        <v>Kokku grant Uusturg</v>
      </c>
      <c r="D3" s="112">
        <v>45</v>
      </c>
      <c r="E3" s="38">
        <f>+'Lisa 1 -RE omategevuste vah'!H7</f>
        <v>198899</v>
      </c>
      <c r="F3" s="29"/>
      <c r="G3" s="29"/>
      <c r="H3" s="38">
        <f>+$E3/3</f>
        <v>66299.666666666672</v>
      </c>
      <c r="I3" s="38">
        <f t="shared" ref="I3:I15" si="0">+$E3/3</f>
        <v>66299.666666666672</v>
      </c>
      <c r="J3" s="38">
        <f>(+$E3/3)-1</f>
        <v>66298.666666666672</v>
      </c>
      <c r="K3" s="45">
        <f>SUM(H3:J3)+1</f>
        <v>198899</v>
      </c>
    </row>
    <row r="4" spans="1:13" s="111" customFormat="1" ht="30.75" customHeight="1" x14ac:dyDescent="0.25">
      <c r="A4" s="107">
        <v>20</v>
      </c>
      <c r="B4" s="108"/>
      <c r="C4" s="109" t="str">
        <f>+'Lisa 1 -RE omategevuste vah'!A8</f>
        <v>Kokku grantIKTTOOSTDI</v>
      </c>
      <c r="D4" s="112">
        <v>45</v>
      </c>
      <c r="E4" s="38">
        <f>+'Lisa 1 -RE omategevuste vah'!H8</f>
        <v>50000</v>
      </c>
      <c r="F4" s="29"/>
      <c r="G4" s="29"/>
      <c r="H4" s="38">
        <f>+E4</f>
        <v>50000</v>
      </c>
      <c r="I4" s="38"/>
      <c r="J4" s="38"/>
      <c r="K4" s="45">
        <f>SUM(H4:J4)</f>
        <v>50000</v>
      </c>
    </row>
    <row r="5" spans="1:13" s="111" customFormat="1" ht="30.75" customHeight="1" x14ac:dyDescent="0.25">
      <c r="A5" s="107">
        <v>20</v>
      </c>
      <c r="B5" s="108"/>
      <c r="C5" s="109" t="str">
        <f>+'Lisa 1 -RE omategevuste vah'!A9</f>
        <v>Kokku grant Eresident</v>
      </c>
      <c r="D5" s="112">
        <v>45</v>
      </c>
      <c r="E5" s="38">
        <f>+'Lisa 1 -RE omategevuste vah'!H9</f>
        <v>6500000</v>
      </c>
      <c r="F5" s="29"/>
      <c r="G5" s="29"/>
      <c r="H5" s="38">
        <f>+$E5/3</f>
        <v>2166666.6666666665</v>
      </c>
      <c r="I5" s="38">
        <f t="shared" si="0"/>
        <v>2166666.6666666665</v>
      </c>
      <c r="J5" s="38">
        <f>(+$E5/3)-1</f>
        <v>2166665.6666666665</v>
      </c>
      <c r="K5" s="45">
        <f>SUM(H5:J5)+1</f>
        <v>6500000</v>
      </c>
    </row>
    <row r="6" spans="1:13" s="111" customFormat="1" ht="30.75" customHeight="1" x14ac:dyDescent="0.25">
      <c r="A6" s="107">
        <v>20</v>
      </c>
      <c r="B6" s="108"/>
      <c r="C6" s="109" t="str">
        <f>+'Lisa 1 -RE omategevuste vah'!A10</f>
        <v>Kokku grant work-in-estonia</v>
      </c>
      <c r="D6" s="112">
        <v>45</v>
      </c>
      <c r="E6" s="38">
        <f>+'Lisa 1 -RE omategevuste vah'!H10</f>
        <v>1600000</v>
      </c>
      <c r="F6" s="29"/>
      <c r="G6" s="29"/>
      <c r="H6" s="38">
        <f>+$E6/3</f>
        <v>533333.33333333337</v>
      </c>
      <c r="I6" s="38">
        <f t="shared" si="0"/>
        <v>533333.33333333337</v>
      </c>
      <c r="J6" s="38">
        <f>(+$E6/3)+1</f>
        <v>533334.33333333337</v>
      </c>
      <c r="K6" s="45">
        <f>SUM(H6:J6)-1</f>
        <v>1600000</v>
      </c>
    </row>
    <row r="7" spans="1:13" s="111" customFormat="1" ht="30.75" customHeight="1" x14ac:dyDescent="0.25">
      <c r="A7" s="107">
        <v>20</v>
      </c>
      <c r="B7" s="108"/>
      <c r="C7" s="109" t="str">
        <f>+'Lisa 1 -RE omategevuste vah'!A11</f>
        <v>Kokku grant Turism</v>
      </c>
      <c r="D7" s="112">
        <v>45</v>
      </c>
      <c r="E7" s="38">
        <f>+'Lisa 1 -RE omategevuste vah'!H11</f>
        <v>8163122.9999899995</v>
      </c>
      <c r="F7" s="29"/>
      <c r="G7" s="29"/>
      <c r="H7" s="38">
        <f t="shared" ref="H7:I20" si="1">+$E7/3</f>
        <v>2721040.9999966663</v>
      </c>
      <c r="I7" s="38">
        <f t="shared" si="0"/>
        <v>2721040.9999966663</v>
      </c>
      <c r="J7" s="38">
        <f>(+$E7/3)</f>
        <v>2721040.9999966663</v>
      </c>
      <c r="K7" s="45">
        <f>SUM(H7:J7)</f>
        <v>8163122.9999899995</v>
      </c>
    </row>
    <row r="8" spans="1:13" s="111" customFormat="1" ht="30.75" customHeight="1" x14ac:dyDescent="0.25">
      <c r="A8" s="107">
        <v>20</v>
      </c>
      <c r="B8" s="108"/>
      <c r="C8" s="109" t="str">
        <f>+'Lisa 1 -RE omategevuste vah'!A12</f>
        <v>Kokku grant TurismSF</v>
      </c>
      <c r="D8" s="112">
        <v>45</v>
      </c>
      <c r="E8" s="38">
        <f>+'Lisa 1 -RE omategevuste vah'!H12</f>
        <v>251129</v>
      </c>
      <c r="F8" s="29"/>
      <c r="G8" s="29"/>
      <c r="H8" s="38">
        <f t="shared" si="1"/>
        <v>83709.666666666672</v>
      </c>
      <c r="I8" s="38">
        <f t="shared" si="0"/>
        <v>83709.666666666672</v>
      </c>
      <c r="J8" s="38">
        <f>(+$E8/3)-1</f>
        <v>83708.666666666672</v>
      </c>
      <c r="K8" s="45">
        <f>SUM(H8:J8)+1</f>
        <v>251129</v>
      </c>
    </row>
    <row r="9" spans="1:13" s="111" customFormat="1" ht="30.75" customHeight="1" x14ac:dyDescent="0.25">
      <c r="A9" s="107">
        <v>20</v>
      </c>
      <c r="B9" s="108" t="str">
        <f>+'Lisa 1 -RE omategevuste vah'!C13</f>
        <v>SE000060</v>
      </c>
      <c r="C9" s="109" t="str">
        <f>+'Lisa 1 -RE omategevuste vah'!A13</f>
        <v>8N10-RE00-RRFKM-EAS</v>
      </c>
      <c r="D9" s="112">
        <v>45</v>
      </c>
      <c r="E9" s="38">
        <f>+'Lisa 1 -RE omategevuste vah'!H13</f>
        <v>23962</v>
      </c>
      <c r="F9" s="29"/>
      <c r="G9" s="29"/>
      <c r="H9" s="38">
        <f>+$E9</f>
        <v>23962</v>
      </c>
      <c r="I9" s="38">
        <v>0</v>
      </c>
      <c r="J9" s="38">
        <v>0</v>
      </c>
      <c r="K9" s="45">
        <f t="shared" ref="K9:K20" si="2">SUM(H9:J9)</f>
        <v>23962</v>
      </c>
    </row>
    <row r="10" spans="1:13" s="111" customFormat="1" ht="30.75" customHeight="1" x14ac:dyDescent="0.25">
      <c r="A10" s="107">
        <v>20</v>
      </c>
      <c r="B10" s="108"/>
      <c r="C10" s="109" t="str">
        <f>+'Lisa 1 -RE omategevuste vah'!A14</f>
        <v>8NS1-RE00-RAKENDUS</v>
      </c>
      <c r="D10" s="112">
        <v>45</v>
      </c>
      <c r="E10" s="38">
        <f>+'Lisa 1 -RE omategevuste vah'!H14</f>
        <v>70000</v>
      </c>
      <c r="F10" s="40"/>
      <c r="G10" s="40"/>
      <c r="H10" s="38">
        <f>+E10</f>
        <v>70000</v>
      </c>
      <c r="I10" s="38">
        <v>0</v>
      </c>
      <c r="J10" s="38">
        <v>0</v>
      </c>
      <c r="K10" s="45">
        <f t="shared" si="2"/>
        <v>70000</v>
      </c>
    </row>
    <row r="11" spans="1:13" s="111" customFormat="1" ht="30.75" customHeight="1" x14ac:dyDescent="0.25">
      <c r="A11" s="107">
        <v>20</v>
      </c>
      <c r="B11" s="108"/>
      <c r="C11" s="113" t="str">
        <f>+'Lisa 1 -RE omategevuste vah'!A16</f>
        <v>Kokku grant Arendusvoi</v>
      </c>
      <c r="D11" s="112">
        <v>45</v>
      </c>
      <c r="E11" s="38">
        <f>+'Lisa 1 -RE omategevuste vah'!H16</f>
        <v>2695000</v>
      </c>
      <c r="F11" s="40"/>
      <c r="G11" s="40"/>
      <c r="H11" s="38">
        <f t="shared" si="1"/>
        <v>898333.33333333337</v>
      </c>
      <c r="I11" s="38">
        <f t="shared" si="0"/>
        <v>898333.33333333337</v>
      </c>
      <c r="J11" s="38">
        <f>(+$E11/3)+1</f>
        <v>898334.33333333337</v>
      </c>
      <c r="K11" s="45">
        <f>SUM(H11:J11)-1</f>
        <v>2695000</v>
      </c>
    </row>
    <row r="12" spans="1:13" s="111" customFormat="1" ht="42" customHeight="1" x14ac:dyDescent="0.3">
      <c r="A12" s="107">
        <v>20</v>
      </c>
      <c r="B12" s="108"/>
      <c r="C12" s="28" t="s">
        <v>100</v>
      </c>
      <c r="D12" s="112">
        <v>45</v>
      </c>
      <c r="E12" s="38">
        <f>+'Lisa 1 -RE omategevuste vah'!H18</f>
        <v>242000</v>
      </c>
      <c r="F12" s="40"/>
      <c r="G12" s="40"/>
      <c r="H12" s="38">
        <f t="shared" si="1"/>
        <v>80666.666666666672</v>
      </c>
      <c r="I12" s="38">
        <f t="shared" si="0"/>
        <v>80666.666666666672</v>
      </c>
      <c r="J12" s="38">
        <f>(+$E12/3)-1</f>
        <v>80665.666666666672</v>
      </c>
      <c r="K12" s="45">
        <f>SUM(H12:J12)+1</f>
        <v>242000</v>
      </c>
      <c r="L12" s="114"/>
      <c r="M12" s="114"/>
    </row>
    <row r="13" spans="1:13" s="111" customFormat="1" ht="30.75" customHeight="1" x14ac:dyDescent="0.25">
      <c r="A13" s="107">
        <v>20</v>
      </c>
      <c r="B13" s="108"/>
      <c r="C13" s="113" t="str">
        <f>+'Lisa 1 -RE omategevuste vah'!A19</f>
        <v>8NS1-RTAI-RAKENDUS</v>
      </c>
      <c r="D13" s="112">
        <v>45</v>
      </c>
      <c r="E13" s="38">
        <f>+'Lisa 1 -RE omategevuste vah'!H19</f>
        <v>713002</v>
      </c>
      <c r="F13" s="40"/>
      <c r="G13" s="40"/>
      <c r="H13" s="38">
        <f t="shared" si="1"/>
        <v>237667.33333333334</v>
      </c>
      <c r="I13" s="38">
        <f t="shared" si="1"/>
        <v>237667.33333333334</v>
      </c>
      <c r="J13" s="38">
        <f>+$E13/3+1</f>
        <v>237668.33333333334</v>
      </c>
      <c r="K13" s="45">
        <f>SUM(H13:J13)-1</f>
        <v>713002</v>
      </c>
    </row>
    <row r="14" spans="1:13" s="111" customFormat="1" ht="30.75" customHeight="1" x14ac:dyDescent="0.25">
      <c r="A14" s="107">
        <v>20</v>
      </c>
      <c r="B14" s="108" t="str">
        <f>+'Lisa 1 -RE omategevuste vah'!C21</f>
        <v>IN070077</v>
      </c>
      <c r="C14" s="115" t="str">
        <f>+'Lisa 1 -RE omategevuste vah'!A21</f>
        <v>8N10-RE00-KODUTOETUS</v>
      </c>
      <c r="D14" s="112">
        <v>45</v>
      </c>
      <c r="E14" s="38">
        <f>+'Lisa 1 -RE omategevuste vah'!H21</f>
        <v>3040000</v>
      </c>
      <c r="F14" s="40"/>
      <c r="G14" s="40"/>
      <c r="H14" s="38">
        <f t="shared" si="1"/>
        <v>1013333.3333333334</v>
      </c>
      <c r="I14" s="38">
        <f t="shared" si="0"/>
        <v>1013333.3333333334</v>
      </c>
      <c r="J14" s="38">
        <f>(+$E14/3)+1</f>
        <v>1013334.3333333334</v>
      </c>
      <c r="K14" s="45">
        <f>SUM(H14:J14)-1</f>
        <v>3040000</v>
      </c>
    </row>
    <row r="15" spans="1:13" s="111" customFormat="1" ht="30.75" customHeight="1" x14ac:dyDescent="0.25">
      <c r="A15" s="107">
        <v>20</v>
      </c>
      <c r="B15" s="108"/>
      <c r="C15" s="115" t="str">
        <f>+'Lisa 1 -RE omategevuste vah'!A22</f>
        <v>8N10-RE00-KODUTOETUS</v>
      </c>
      <c r="D15" s="112">
        <v>45</v>
      </c>
      <c r="E15" s="38">
        <f>+'Lisa 1 -RE omategevuste vah'!H22</f>
        <v>160000</v>
      </c>
      <c r="F15" s="40"/>
      <c r="G15" s="40"/>
      <c r="H15" s="38">
        <f t="shared" si="1"/>
        <v>53333.333333333336</v>
      </c>
      <c r="I15" s="38">
        <f t="shared" si="0"/>
        <v>53333.333333333336</v>
      </c>
      <c r="J15" s="38">
        <f>(+$E15/3)+1</f>
        <v>53334.333333333336</v>
      </c>
      <c r="K15" s="45">
        <f>SUM(H15:J15)-1</f>
        <v>160000</v>
      </c>
    </row>
    <row r="16" spans="1:13" s="111" customFormat="1" ht="30.75" customHeight="1" x14ac:dyDescent="0.25">
      <c r="A16" s="107">
        <v>20</v>
      </c>
      <c r="B16" s="108"/>
      <c r="C16" s="115" t="str">
        <f>+'Lisa 1 -RE omategevuste vah'!A25</f>
        <v>8N10-RE00-ENERGIATEA</v>
      </c>
      <c r="D16" s="112">
        <v>45</v>
      </c>
      <c r="E16" s="38">
        <f>+'Lisa 1 -RE omategevuste vah'!H25</f>
        <v>170000</v>
      </c>
      <c r="F16" s="40"/>
      <c r="G16" s="40"/>
      <c r="H16" s="38">
        <f t="shared" si="1"/>
        <v>56666.666666666664</v>
      </c>
      <c r="I16" s="38">
        <f t="shared" si="1"/>
        <v>56666.666666666664</v>
      </c>
      <c r="J16" s="38">
        <f>(+$E16/3)-1</f>
        <v>56665.666666666664</v>
      </c>
      <c r="K16" s="45">
        <f>SUM(H16:J16)+1</f>
        <v>170000</v>
      </c>
    </row>
    <row r="17" spans="1:11" s="111" customFormat="1" ht="30.75" customHeight="1" x14ac:dyDescent="0.25">
      <c r="A17" s="107">
        <v>20</v>
      </c>
      <c r="B17" s="108" t="str">
        <f>+'Lisa 1 -RE omategevuste vah'!C26</f>
        <v>IN070079</v>
      </c>
      <c r="C17" s="115" t="str">
        <f>+'Lisa 1 -RE omategevuste vah'!A26</f>
        <v>8N10-RE00-VAIKELENER</v>
      </c>
      <c r="D17" s="112">
        <v>45</v>
      </c>
      <c r="E17" s="38">
        <f>+'Lisa 1 -RE omategevuste vah'!F26</f>
        <v>357999.99900000001</v>
      </c>
      <c r="F17" s="40"/>
      <c r="G17" s="40"/>
      <c r="H17" s="38">
        <f t="shared" si="1"/>
        <v>119333.333</v>
      </c>
      <c r="I17" s="38">
        <f t="shared" si="1"/>
        <v>119333.333</v>
      </c>
      <c r="J17" s="38">
        <f>(+$E17/3)+1</f>
        <v>119334.333</v>
      </c>
      <c r="K17" s="45">
        <f>SUM(H17:J17)-1</f>
        <v>357999.99900000001</v>
      </c>
    </row>
    <row r="18" spans="1:11" s="111" customFormat="1" ht="30.75" customHeight="1" x14ac:dyDescent="0.25">
      <c r="A18" s="107">
        <v>20</v>
      </c>
      <c r="B18" s="108"/>
      <c r="C18" s="115" t="str">
        <f>+'Lisa 1 -RE omategevuste vah'!A27</f>
        <v>8N10-RE00-VAIKELENER</v>
      </c>
      <c r="D18" s="112">
        <v>45</v>
      </c>
      <c r="E18" s="38">
        <f>+'Lisa 1 -RE omategevuste vah'!H27</f>
        <v>72540</v>
      </c>
      <c r="F18" s="40"/>
      <c r="G18" s="40"/>
      <c r="H18" s="38">
        <f>+$E18</f>
        <v>72540</v>
      </c>
      <c r="I18" s="38">
        <v>0</v>
      </c>
      <c r="J18" s="38">
        <v>0</v>
      </c>
      <c r="K18" s="45">
        <f t="shared" si="2"/>
        <v>72540</v>
      </c>
    </row>
    <row r="19" spans="1:11" s="111" customFormat="1" ht="30.75" customHeight="1" x14ac:dyDescent="0.25">
      <c r="A19" s="107">
        <v>20</v>
      </c>
      <c r="B19" s="82"/>
      <c r="C19" s="113" t="str">
        <f>+'Lisa 1 -RE omategevuste vah'!A31</f>
        <v>8NS1-RE00-HALDUS</v>
      </c>
      <c r="D19" s="112">
        <v>45</v>
      </c>
      <c r="E19" s="40">
        <f>+'Lisa 1 -RE omategevuste vah'!H31</f>
        <v>4591147</v>
      </c>
      <c r="F19" s="40"/>
      <c r="G19" s="40"/>
      <c r="H19" s="38">
        <f t="shared" si="1"/>
        <v>1530382.3333333333</v>
      </c>
      <c r="I19" s="38">
        <f t="shared" si="1"/>
        <v>1530382.3333333333</v>
      </c>
      <c r="J19" s="38">
        <f>(+$E19/3)+1</f>
        <v>1530383.3333333333</v>
      </c>
      <c r="K19" s="45">
        <f>SUM(H19:J19)-1</f>
        <v>4591147</v>
      </c>
    </row>
    <row r="20" spans="1:11" s="111" customFormat="1" ht="30.75" customHeight="1" x14ac:dyDescent="0.25">
      <c r="A20" s="107">
        <v>20</v>
      </c>
      <c r="B20" s="82"/>
      <c r="C20" s="113" t="str">
        <f>+'Lisa 1 -RE omategevuste vah'!A32</f>
        <v>8N10-RE00-KR-HALDUSK</v>
      </c>
      <c r="D20" s="112">
        <v>45</v>
      </c>
      <c r="E20" s="40">
        <f>+'Lisa 1 -RE omategevuste vah'!H32</f>
        <v>407034</v>
      </c>
      <c r="F20" s="40"/>
      <c r="G20" s="40"/>
      <c r="H20" s="38">
        <f t="shared" si="1"/>
        <v>135678</v>
      </c>
      <c r="I20" s="38">
        <f t="shared" si="1"/>
        <v>135678</v>
      </c>
      <c r="J20" s="38">
        <f t="shared" ref="J20" si="3">(+$E20/3)</f>
        <v>135678</v>
      </c>
      <c r="K20" s="45">
        <f t="shared" si="2"/>
        <v>407034</v>
      </c>
    </row>
    <row r="21" spans="1:11" ht="30" customHeight="1" x14ac:dyDescent="0.25">
      <c r="A21" s="21" t="s">
        <v>36</v>
      </c>
      <c r="B21" s="21"/>
      <c r="C21" s="36"/>
      <c r="D21" s="37"/>
      <c r="E21" s="41">
        <f>SUM(E2:E20)</f>
        <v>33632817.998980001</v>
      </c>
      <c r="F21" s="41">
        <f t="shared" ref="F21:K21" si="4">SUM(F2:F20)</f>
        <v>0</v>
      </c>
      <c r="G21" s="41">
        <f t="shared" si="4"/>
        <v>0</v>
      </c>
      <c r="H21" s="41">
        <f>SUM(H2:H20)</f>
        <v>11355273.999660002</v>
      </c>
      <c r="I21" s="41">
        <f t="shared" si="4"/>
        <v>11138771.999660002</v>
      </c>
      <c r="J21" s="41">
        <f>SUM(J2:J20)-3</f>
        <v>11138771.999660002</v>
      </c>
      <c r="K21" s="41">
        <f t="shared" si="4"/>
        <v>33632817.998980001</v>
      </c>
    </row>
    <row r="22" spans="1:11" ht="22.95" customHeight="1" x14ac:dyDescent="0.25">
      <c r="E22" s="17"/>
      <c r="F22" s="17"/>
      <c r="G22" s="17"/>
      <c r="H22" s="17"/>
      <c r="I22" s="17"/>
      <c r="J22" s="17"/>
      <c r="K22" s="22"/>
    </row>
    <row r="23" spans="1:11" x14ac:dyDescent="0.25">
      <c r="E23" s="18"/>
      <c r="F23" s="18"/>
      <c r="G23" s="18"/>
      <c r="K23" s="48"/>
    </row>
    <row r="24" spans="1:11" x14ac:dyDescent="0.25">
      <c r="E24" s="18"/>
      <c r="F24" s="18"/>
      <c r="G24" s="18"/>
    </row>
    <row r="26" spans="1:11" x14ac:dyDescent="0.25">
      <c r="J26" s="10"/>
    </row>
    <row r="27" spans="1:11" x14ac:dyDescent="0.25">
      <c r="J27" s="10"/>
    </row>
    <row r="29" spans="1:11" x14ac:dyDescent="0.25">
      <c r="H29" s="11"/>
      <c r="I29" s="11"/>
    </row>
  </sheetData>
  <phoneticPr fontId="44" type="noConversion"/>
  <pageMargins left="0.43307086614173229" right="0.4" top="0.88" bottom="0.47244094488188981" header="0.56000000000000005" footer="0.51181102362204722"/>
  <pageSetup paperSize="9" scale="85" fitToHeight="0" orientation="landscape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0239C-5572-4D6F-9325-81FEF8230A9D}">
  <sheetPr>
    <tabColor rgb="FFFF9900"/>
  </sheetPr>
  <dimension ref="A1:L40"/>
  <sheetViews>
    <sheetView zoomScale="90" zoomScaleNormal="90" workbookViewId="0">
      <selection activeCell="F37" sqref="F37"/>
    </sheetView>
  </sheetViews>
  <sheetFormatPr defaultRowHeight="13.2" x14ac:dyDescent="0.25"/>
  <cols>
    <col min="1" max="1" width="15.6640625" customWidth="1"/>
    <col min="2" max="2" width="7.33203125" customWidth="1"/>
    <col min="3" max="3" width="47" customWidth="1"/>
    <col min="4" max="4" width="11.88671875" customWidth="1"/>
    <col min="5" max="5" width="17.6640625" customWidth="1"/>
    <col min="6" max="6" width="11.33203125" customWidth="1"/>
    <col min="7" max="9" width="15.44140625" customWidth="1"/>
    <col min="10" max="10" width="15.109375" customWidth="1"/>
    <col min="12" max="12" width="8.6640625" style="25"/>
  </cols>
  <sheetData>
    <row r="1" spans="1:12" x14ac:dyDescent="0.25">
      <c r="A1" s="34" t="s">
        <v>16</v>
      </c>
    </row>
    <row r="3" spans="1:12" ht="12.75" customHeight="1" x14ac:dyDescent="0.25">
      <c r="A3" s="19"/>
      <c r="B3" s="20"/>
      <c r="C3" s="19"/>
      <c r="D3" s="125" t="s">
        <v>94</v>
      </c>
      <c r="E3" s="123" t="s">
        <v>69</v>
      </c>
      <c r="F3" s="123" t="s">
        <v>70</v>
      </c>
      <c r="G3" s="123" t="s">
        <v>71</v>
      </c>
      <c r="H3" s="132" t="s">
        <v>72</v>
      </c>
      <c r="I3" s="127" t="s">
        <v>73</v>
      </c>
      <c r="J3" s="123" t="s">
        <v>87</v>
      </c>
      <c r="L3" s="34"/>
    </row>
    <row r="4" spans="1:12" ht="43.95" customHeight="1" thickBot="1" x14ac:dyDescent="0.3">
      <c r="A4" s="2" t="s">
        <v>8</v>
      </c>
      <c r="B4" s="2" t="s">
        <v>1</v>
      </c>
      <c r="C4" s="3" t="s">
        <v>37</v>
      </c>
      <c r="D4" s="126"/>
      <c r="E4" s="124"/>
      <c r="F4" s="124"/>
      <c r="G4" s="124"/>
      <c r="H4" s="133"/>
      <c r="I4" s="128"/>
      <c r="J4" s="124"/>
    </row>
    <row r="5" spans="1:12" ht="14.25" customHeight="1" thickTop="1" x14ac:dyDescent="0.25">
      <c r="A5" s="4" t="s">
        <v>17</v>
      </c>
      <c r="B5" s="4">
        <v>714</v>
      </c>
      <c r="C5" s="4" t="s">
        <v>88</v>
      </c>
      <c r="D5" s="56" t="s">
        <v>78</v>
      </c>
      <c r="E5" s="23">
        <f>4*G5</f>
        <v>10000000</v>
      </c>
      <c r="F5" s="23"/>
      <c r="G5" s="23">
        <v>2500000</v>
      </c>
      <c r="H5" s="23"/>
      <c r="I5" s="23">
        <f>+F5+G5+H5</f>
        <v>2500000</v>
      </c>
      <c r="J5" s="23">
        <v>5000000</v>
      </c>
    </row>
    <row r="6" spans="1:12" ht="16.5" customHeight="1" x14ac:dyDescent="0.25">
      <c r="A6" s="87" t="s">
        <v>18</v>
      </c>
      <c r="B6" s="4"/>
      <c r="C6" s="4" t="s">
        <v>29</v>
      </c>
      <c r="D6" s="56"/>
      <c r="E6" s="24">
        <f>850000+(3*1300000)-(4*29750)</f>
        <v>4631000</v>
      </c>
      <c r="F6" s="24"/>
      <c r="G6" s="96"/>
      <c r="H6" s="88">
        <f>1300000-29750-450000</f>
        <v>820250</v>
      </c>
      <c r="I6" s="23">
        <f t="shared" ref="I6:I18" si="0">+F6+G6+H6</f>
        <v>820250</v>
      </c>
      <c r="J6" s="23">
        <v>800000</v>
      </c>
      <c r="L6" s="35"/>
    </row>
    <row r="7" spans="1:12" s="86" customFormat="1" ht="16.95" customHeight="1" x14ac:dyDescent="0.25">
      <c r="A7" s="97" t="s">
        <v>41</v>
      </c>
      <c r="B7" s="98"/>
      <c r="C7" s="97" t="s">
        <v>48</v>
      </c>
      <c r="D7" s="99"/>
      <c r="E7" s="49">
        <f>4*H7</f>
        <v>4000000</v>
      </c>
      <c r="F7" s="24"/>
      <c r="G7" s="100"/>
      <c r="H7" s="24">
        <v>1000000</v>
      </c>
      <c r="I7" s="23">
        <f t="shared" si="0"/>
        <v>1000000</v>
      </c>
      <c r="J7" s="24">
        <v>1600000</v>
      </c>
      <c r="L7" s="87"/>
    </row>
    <row r="8" spans="1:12" s="86" customFormat="1" ht="29.4" customHeight="1" x14ac:dyDescent="0.25">
      <c r="A8" s="97" t="s">
        <v>42</v>
      </c>
      <c r="B8" s="98"/>
      <c r="C8" s="101" t="s">
        <v>47</v>
      </c>
      <c r="D8" s="102"/>
      <c r="E8" s="49">
        <f>4*H8</f>
        <v>7883468</v>
      </c>
      <c r="F8" s="24"/>
      <c r="G8" s="100"/>
      <c r="H8" s="24">
        <v>1970867</v>
      </c>
      <c r="I8" s="23">
        <f t="shared" si="0"/>
        <v>1970867</v>
      </c>
      <c r="J8" s="23">
        <v>1970867</v>
      </c>
      <c r="L8" s="87"/>
    </row>
    <row r="9" spans="1:12" s="86" customFormat="1" ht="16.5" customHeight="1" x14ac:dyDescent="0.25">
      <c r="A9" s="97" t="s">
        <v>97</v>
      </c>
      <c r="B9" s="98"/>
      <c r="C9" s="87" t="s">
        <v>107</v>
      </c>
      <c r="D9" s="102"/>
      <c r="E9" s="49">
        <f>2*+H9</f>
        <v>3860000</v>
      </c>
      <c r="F9" s="24"/>
      <c r="G9" s="24"/>
      <c r="H9" s="85">
        <f>2000000-70000</f>
        <v>1930000</v>
      </c>
      <c r="I9" s="23">
        <f t="shared" si="0"/>
        <v>1930000</v>
      </c>
      <c r="J9" s="23">
        <v>1930000</v>
      </c>
      <c r="L9" s="87"/>
    </row>
    <row r="10" spans="1:12" ht="28.5" customHeight="1" x14ac:dyDescent="0.25">
      <c r="A10" s="97" t="s">
        <v>44</v>
      </c>
      <c r="B10" s="98"/>
      <c r="C10" s="103" t="s">
        <v>28</v>
      </c>
      <c r="D10" s="104"/>
      <c r="E10" s="24">
        <f>10000000-(4*87500)</f>
        <v>9650000</v>
      </c>
      <c r="F10" s="24"/>
      <c r="G10" s="96"/>
      <c r="H10" s="88">
        <f>5886000-3386000-87500</f>
        <v>2412500</v>
      </c>
      <c r="I10" s="23">
        <f t="shared" si="0"/>
        <v>2412500</v>
      </c>
      <c r="J10" s="24">
        <v>6666666</v>
      </c>
      <c r="K10" s="86"/>
      <c r="L10" s="35"/>
    </row>
    <row r="11" spans="1:12" ht="14.4" customHeight="1" x14ac:dyDescent="0.25">
      <c r="A11" s="98" t="s">
        <v>45</v>
      </c>
      <c r="B11" s="98"/>
      <c r="C11" s="103" t="s">
        <v>89</v>
      </c>
      <c r="D11" s="104" t="s">
        <v>79</v>
      </c>
      <c r="E11" s="24">
        <f>+H11</f>
        <v>0</v>
      </c>
      <c r="F11" s="24"/>
      <c r="G11" s="96"/>
      <c r="H11" s="88"/>
      <c r="I11" s="23">
        <f t="shared" si="0"/>
        <v>0</v>
      </c>
      <c r="J11" s="24">
        <v>0</v>
      </c>
      <c r="K11" s="89"/>
    </row>
    <row r="12" spans="1:12" ht="14.4" customHeight="1" x14ac:dyDescent="0.25">
      <c r="A12" s="98" t="s">
        <v>97</v>
      </c>
      <c r="B12" s="98"/>
      <c r="C12" s="97" t="s">
        <v>99</v>
      </c>
      <c r="D12" s="104"/>
      <c r="E12" s="24">
        <f>3500000-122500</f>
        <v>3377500</v>
      </c>
      <c r="F12" s="24"/>
      <c r="G12" s="96"/>
      <c r="H12" s="88">
        <f>850000-29750</f>
        <v>820250</v>
      </c>
      <c r="I12" s="23">
        <f t="shared" si="0"/>
        <v>820250</v>
      </c>
      <c r="J12" s="24">
        <v>1550000</v>
      </c>
      <c r="K12" s="86"/>
    </row>
    <row r="13" spans="1:12" ht="26.4" x14ac:dyDescent="0.25">
      <c r="A13" s="98" t="s">
        <v>97</v>
      </c>
      <c r="B13" s="98"/>
      <c r="C13" s="101" t="s">
        <v>111</v>
      </c>
      <c r="D13" s="104"/>
      <c r="E13" s="24">
        <f>+(4*250000)-(4*8750)</f>
        <v>965000</v>
      </c>
      <c r="F13" s="24"/>
      <c r="G13" s="96"/>
      <c r="H13" s="88">
        <f>250000-8750</f>
        <v>241250</v>
      </c>
      <c r="I13" s="23">
        <f t="shared" si="0"/>
        <v>241250</v>
      </c>
      <c r="J13" s="24">
        <v>300000</v>
      </c>
      <c r="K13" s="86"/>
    </row>
    <row r="14" spans="1:12" ht="14.25" customHeight="1" x14ac:dyDescent="0.25">
      <c r="A14" s="97" t="s">
        <v>43</v>
      </c>
      <c r="B14" s="98"/>
      <c r="C14" s="97" t="s">
        <v>90</v>
      </c>
      <c r="D14" s="97"/>
      <c r="E14" s="24">
        <f>+(4*14921500)-(4*522252)</f>
        <v>57596992</v>
      </c>
      <c r="F14" s="24"/>
      <c r="G14" s="88">
        <f>14920000-522252</f>
        <v>14397748</v>
      </c>
      <c r="H14" s="88">
        <v>1500</v>
      </c>
      <c r="I14" s="23">
        <f t="shared" si="0"/>
        <v>14399248</v>
      </c>
      <c r="J14" s="24">
        <v>16000000</v>
      </c>
      <c r="L14" s="35"/>
    </row>
    <row r="15" spans="1:12" ht="28.5" customHeight="1" x14ac:dyDescent="0.25">
      <c r="A15" s="105" t="s">
        <v>38</v>
      </c>
      <c r="B15" s="98"/>
      <c r="C15" s="101" t="s">
        <v>91</v>
      </c>
      <c r="D15" s="101"/>
      <c r="E15" s="24">
        <v>0</v>
      </c>
      <c r="F15" s="24"/>
      <c r="G15" s="96"/>
      <c r="H15" s="96"/>
      <c r="I15" s="23">
        <f t="shared" si="0"/>
        <v>0</v>
      </c>
      <c r="J15" s="24">
        <v>4500000</v>
      </c>
      <c r="K15" s="26"/>
      <c r="L15" s="35"/>
    </row>
    <row r="16" spans="1:12" ht="28.5" customHeight="1" x14ac:dyDescent="0.25">
      <c r="A16" s="97" t="s">
        <v>49</v>
      </c>
      <c r="B16" s="98"/>
      <c r="C16" s="106" t="s">
        <v>92</v>
      </c>
      <c r="D16" s="106"/>
      <c r="E16" s="24">
        <v>3840000</v>
      </c>
      <c r="F16" s="24"/>
      <c r="G16" s="96"/>
      <c r="H16" s="88">
        <f>1000000-35000</f>
        <v>965000</v>
      </c>
      <c r="I16" s="24">
        <f t="shared" si="0"/>
        <v>965000</v>
      </c>
      <c r="J16" s="24">
        <v>960000</v>
      </c>
      <c r="K16" s="26"/>
      <c r="L16" s="35"/>
    </row>
    <row r="17" spans="1:12" ht="28.5" customHeight="1" x14ac:dyDescent="0.25">
      <c r="A17" s="52" t="s">
        <v>53</v>
      </c>
      <c r="B17" s="98"/>
      <c r="C17" s="120" t="s">
        <v>109</v>
      </c>
      <c r="D17" s="106"/>
      <c r="E17" s="24">
        <v>2197839.9999600002</v>
      </c>
      <c r="F17" s="24"/>
      <c r="G17" s="88">
        <v>549460</v>
      </c>
      <c r="H17" s="88"/>
      <c r="I17" s="24">
        <f t="shared" si="0"/>
        <v>549460</v>
      </c>
      <c r="J17" s="118">
        <f>+I17</f>
        <v>549460</v>
      </c>
      <c r="K17" s="26"/>
      <c r="L17" s="35"/>
    </row>
    <row r="18" spans="1:12" ht="28.5" customHeight="1" x14ac:dyDescent="0.25">
      <c r="A18" s="52" t="s">
        <v>51</v>
      </c>
      <c r="B18" s="98"/>
      <c r="C18" s="121" t="s">
        <v>110</v>
      </c>
      <c r="D18" s="119" t="s">
        <v>93</v>
      </c>
      <c r="E18" s="88">
        <v>5000000</v>
      </c>
      <c r="F18" s="24"/>
      <c r="G18" s="88">
        <v>5000000</v>
      </c>
      <c r="H18" s="88"/>
      <c r="I18" s="24">
        <f t="shared" si="0"/>
        <v>5000000</v>
      </c>
      <c r="J18" s="118">
        <f>+I18</f>
        <v>5000000</v>
      </c>
      <c r="K18" s="26"/>
      <c r="L18" s="35"/>
    </row>
    <row r="19" spans="1:12" s="30" customFormat="1" ht="28.5" customHeight="1" thickBot="1" x14ac:dyDescent="0.3">
      <c r="A19" s="129" t="s">
        <v>0</v>
      </c>
      <c r="B19" s="130"/>
      <c r="C19" s="131"/>
      <c r="D19" s="50"/>
      <c r="E19" s="47">
        <f>SUM(E5:E18)</f>
        <v>113001799.99996001</v>
      </c>
      <c r="F19" s="47">
        <f t="shared" ref="F19:J19" si="1">SUM(F5:F18)</f>
        <v>0</v>
      </c>
      <c r="G19" s="47">
        <f t="shared" si="1"/>
        <v>22447208</v>
      </c>
      <c r="H19" s="47">
        <f t="shared" si="1"/>
        <v>10161617</v>
      </c>
      <c r="I19" s="47">
        <f t="shared" si="1"/>
        <v>32608825</v>
      </c>
      <c r="J19" s="47">
        <f t="shared" si="1"/>
        <v>46826993</v>
      </c>
      <c r="L19" s="35"/>
    </row>
    <row r="20" spans="1:12" ht="13.8" thickTop="1" x14ac:dyDescent="0.25"/>
    <row r="21" spans="1:12" x14ac:dyDescent="0.25">
      <c r="A21" s="1"/>
      <c r="F21" s="33"/>
    </row>
    <row r="22" spans="1:12" x14ac:dyDescent="0.25">
      <c r="A22" s="1" t="s">
        <v>74</v>
      </c>
      <c r="I22" s="31"/>
    </row>
    <row r="23" spans="1:12" x14ac:dyDescent="0.25">
      <c r="A23" s="90" t="s">
        <v>98</v>
      </c>
      <c r="I23" s="32"/>
    </row>
    <row r="24" spans="1:12" x14ac:dyDescent="0.25">
      <c r="I24" s="31"/>
    </row>
    <row r="25" spans="1:12" x14ac:dyDescent="0.25">
      <c r="I25" s="31"/>
    </row>
    <row r="26" spans="1:12" x14ac:dyDescent="0.25">
      <c r="I26" s="33"/>
    </row>
    <row r="40" spans="6:6" x14ac:dyDescent="0.25">
      <c r="F40" s="33" t="e">
        <f>+F38+'Lisa 3 -RE toetusskeemid'!G5+'Lisa 3 -RE toetusskeemid'!H7+'Lisa 3 -RE toetusskeemid'!H8+'Lisa 3 -RE toetusskeemid'!G14+'Lisa 3 -RE toetusskeemid'!#REF!</f>
        <v>#REF!</v>
      </c>
    </row>
  </sheetData>
  <mergeCells count="8">
    <mergeCell ref="J3:J4"/>
    <mergeCell ref="A19:C19"/>
    <mergeCell ref="E3:E4"/>
    <mergeCell ref="F3:F4"/>
    <mergeCell ref="G3:G4"/>
    <mergeCell ref="I3:I4"/>
    <mergeCell ref="H3:H4"/>
    <mergeCell ref="D3:D4"/>
  </mergeCells>
  <conditionalFormatting sqref="B14:B18 B6:B10 A11:B13 A5:B6">
    <cfRule type="containsText" dxfId="2" priority="4" stopIfTrue="1" operator="containsText" text="suur jama">
      <formula>NOT(ISERROR(SEARCH("suur jama",A5)))</formula>
    </cfRule>
  </conditionalFormatting>
  <conditionalFormatting sqref="A17">
    <cfRule type="containsText" dxfId="1" priority="3" stopIfTrue="1" operator="containsText" text="suur jama">
      <formula>NOT(ISERROR(SEARCH("suur jama",A17)))</formula>
    </cfRule>
  </conditionalFormatting>
  <conditionalFormatting sqref="A18">
    <cfRule type="containsText" dxfId="0" priority="1" stopIfTrue="1" operator="containsText" text="suur jama">
      <formula>NOT(ISERROR(SEARCH("suur jama",A18)))</formula>
    </cfRule>
  </conditionalFormatting>
  <hyperlinks>
    <hyperlink ref="C17" r:id="rId1" display="https://eur02.safelinks.protection.outlook.com/?url=https%3A%2F%2Fwww.riigiteataja.ee%2Fakt%2F120062020012%3FleiaKehtiv%3D&amp;data=05%7C01%7Ctriin.reinsalu%40kredex.ee%7C8e88f0d1dd0f4223601708db14a30014%7C3c88e4d00f164fc99c9de75d2f2a6adc%7C0%7C0%7C638126462538120841%7CUnknown%7CTWFpbGZsb3d8eyJWIjoiMC4wLjAwMDAiLCJQIjoiV2luMzIiLCJBTiI6Ik1haWwiLCJXVCI6Mn0%3D%7C3000%7C%7C%7C&amp;sdata=Tetx8PINJ2vnXeVa9doXTIFcS1y7P16LT%2F%2Fzf%2FmnQ7w%3D&amp;reserved=0" xr:uid="{1DB4A60B-E026-45FB-96B2-B2868EEA7A7B}"/>
    <hyperlink ref="C18" r:id="rId2" display="https://eur02.safelinks.protection.outlook.com/?url=https%3A%2F%2Fwww.riigiteataja.ee%2Fakt%2F124012023007&amp;data=05%7C01%7Ctriin.reinsalu%40kredex.ee%7C8e88f0d1dd0f4223601708db14a30014%7C3c88e4d00f164fc99c9de75d2f2a6adc%7C0%7C0%7C638126462538120841%7CUnknown%7CTWFpbGZsb3d8eyJWIjoiMC4wLjAwMDAiLCJQIjoiV2luMzIiLCJBTiI6Ik1haWwiLCJXVCI6Mn0%3D%7C3000%7C%7C%7C&amp;sdata=iG3YwXBIWuLLh8kjLy1h0WJBBXHm63yS%2FZUmV4DtcMM%3D&amp;reserved=0" xr:uid="{9A717236-9425-4D03-8DAD-509D2FC472EA}"/>
  </hyperlinks>
  <pageMargins left="0.7" right="0.7" top="0.75" bottom="0.75" header="0.3" footer="0.3"/>
  <pageSetup paperSize="9" orientation="portrait"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Töölehed</vt:lpstr>
      </vt:variant>
      <vt:variant>
        <vt:i4>3</vt:i4>
      </vt:variant>
      <vt:variant>
        <vt:lpstr>Nimega vahemikud</vt:lpstr>
      </vt:variant>
      <vt:variant>
        <vt:i4>1</vt:i4>
      </vt:variant>
    </vt:vector>
  </HeadingPairs>
  <TitlesOfParts>
    <vt:vector size="4" baseType="lpstr">
      <vt:lpstr>Lisa 1 -RE omategevuste vah</vt:lpstr>
      <vt:lpstr>Lisa 2 - fin ajakava</vt:lpstr>
      <vt:lpstr>Lisa 3 -RE toetusskeemid</vt:lpstr>
      <vt:lpstr>'Lisa 2 - fin ajakava'!Prindiala</vt:lpstr>
    </vt:vector>
  </TitlesOfParts>
  <Company>EAS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Ghita Pook</dc:creator>
  <cp:lastModifiedBy>Helena Siemann</cp:lastModifiedBy>
  <cp:lastPrinted>2016-12-27T12:48:05Z</cp:lastPrinted>
  <dcterms:created xsi:type="dcterms:W3CDTF">2007-05-22T07:59:00Z</dcterms:created>
  <dcterms:modified xsi:type="dcterms:W3CDTF">2023-03-17T07:53:16Z</dcterms:modified>
</cp:coreProperties>
</file>